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CS_J\Desktop\"/>
    </mc:Choice>
  </mc:AlternateContent>
  <xr:revisionPtr revIDLastSave="0" documentId="13_ncr:1_{4ECFCF17-5529-4843-9505-221E02607A7E}" xr6:coauthVersionLast="45" xr6:coauthVersionMax="45" xr10:uidLastSave="{00000000-0000-0000-0000-000000000000}"/>
  <bookViews>
    <workbookView xWindow="15555" yWindow="1605" windowWidth="18900" windowHeight="14430" activeTab="4" xr2:uid="{54828D2E-494F-4C38-A83A-BAC2DD0F2D76}"/>
  </bookViews>
  <sheets>
    <sheet name="All Codes Units &amp; Cost" sheetId="5" r:id="rId1"/>
    <sheet name="DME w Medicare" sheetId="2" r:id="rId2"/>
    <sheet name="DME No Medicare" sheetId="3" r:id="rId3"/>
    <sheet name="DME Cures w Medicare" sheetId="1" r:id="rId4"/>
    <sheet name="DME Cures No Medicare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30" i="5" l="1"/>
  <c r="E2429" i="5"/>
  <c r="E2428" i="5"/>
  <c r="E2427" i="5"/>
  <c r="E2426" i="5"/>
  <c r="E2425" i="5"/>
  <c r="E2424" i="5"/>
  <c r="E2423" i="5"/>
  <c r="E2422" i="5"/>
  <c r="E2418" i="5"/>
  <c r="E2417" i="5"/>
  <c r="E2416" i="5"/>
  <c r="E2415" i="5"/>
  <c r="E2413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77" i="5"/>
  <c r="E1976" i="5"/>
  <c r="E1975" i="5"/>
  <c r="E1974" i="5"/>
  <c r="E1973" i="5"/>
  <c r="E1972" i="5"/>
  <c r="E1971" i="5"/>
  <c r="E1970" i="5"/>
  <c r="E1969" i="5"/>
  <c r="E1968" i="5"/>
  <c r="E1967" i="5"/>
  <c r="E1965" i="5"/>
  <c r="E1963" i="5"/>
  <c r="E1962" i="5"/>
  <c r="E1961" i="5"/>
  <c r="E1960" i="5"/>
  <c r="E1959" i="5"/>
  <c r="E1958" i="5"/>
  <c r="E1955" i="5"/>
  <c r="E1954" i="5"/>
  <c r="E1953" i="5"/>
  <c r="E1952" i="5"/>
  <c r="E1951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6" i="5"/>
  <c r="E1923" i="5"/>
  <c r="E1922" i="5"/>
  <c r="E1921" i="5"/>
  <c r="E1920" i="5"/>
  <c r="E1917" i="5"/>
  <c r="E1915" i="5"/>
  <c r="E1914" i="5"/>
  <c r="E1913" i="5"/>
  <c r="E1912" i="5"/>
  <c r="E1910" i="5"/>
  <c r="E1909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77" i="5"/>
  <c r="E1876" i="5"/>
  <c r="E1875" i="5"/>
  <c r="E1860" i="5"/>
  <c r="E1859" i="5"/>
  <c r="E1858" i="5"/>
  <c r="E1857" i="5"/>
  <c r="E1856" i="5"/>
  <c r="E1855" i="5"/>
  <c r="E1854" i="5"/>
  <c r="E1853" i="5"/>
  <c r="E1852" i="5"/>
  <c r="E1849" i="5"/>
  <c r="E1848" i="5"/>
  <c r="E1846" i="5"/>
  <c r="E1845" i="5"/>
  <c r="E1843" i="5"/>
  <c r="E1842" i="5"/>
  <c r="E1840" i="5"/>
  <c r="E1839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T53" i="4" l="1"/>
  <c r="R53" i="4"/>
  <c r="P53" i="4"/>
  <c r="I53" i="4"/>
  <c r="H53" i="4"/>
  <c r="T52" i="4"/>
  <c r="R52" i="4"/>
  <c r="P52" i="4"/>
  <c r="I52" i="4"/>
  <c r="H52" i="4"/>
  <c r="T51" i="4"/>
  <c r="R51" i="4"/>
  <c r="P51" i="4"/>
  <c r="I51" i="4"/>
  <c r="H51" i="4"/>
  <c r="T50" i="4"/>
  <c r="R50" i="4"/>
  <c r="P50" i="4"/>
  <c r="I50" i="4"/>
  <c r="H50" i="4"/>
  <c r="T49" i="4"/>
  <c r="R49" i="4"/>
  <c r="P49" i="4"/>
  <c r="I49" i="4"/>
  <c r="H49" i="4"/>
  <c r="T48" i="4"/>
  <c r="R48" i="4"/>
  <c r="P48" i="4"/>
  <c r="I48" i="4"/>
  <c r="H48" i="4"/>
  <c r="T47" i="4"/>
  <c r="R47" i="4"/>
  <c r="P47" i="4"/>
  <c r="I47" i="4"/>
  <c r="H47" i="4"/>
  <c r="I46" i="4"/>
  <c r="H46" i="4"/>
  <c r="T45" i="4"/>
  <c r="R45" i="4"/>
  <c r="P45" i="4"/>
  <c r="I45" i="4"/>
  <c r="H45" i="4"/>
  <c r="T44" i="4"/>
  <c r="R44" i="4"/>
  <c r="P44" i="4"/>
  <c r="I44" i="4"/>
  <c r="H44" i="4"/>
  <c r="T43" i="4"/>
  <c r="R43" i="4"/>
  <c r="P43" i="4"/>
  <c r="I43" i="4"/>
  <c r="H43" i="4"/>
  <c r="T42" i="4"/>
  <c r="R42" i="4"/>
  <c r="P42" i="4"/>
  <c r="I42" i="4"/>
  <c r="H42" i="4"/>
  <c r="T41" i="4"/>
  <c r="R41" i="4"/>
  <c r="P41" i="4"/>
  <c r="I41" i="4"/>
  <c r="H41" i="4"/>
  <c r="T40" i="4"/>
  <c r="R40" i="4"/>
  <c r="P40" i="4"/>
  <c r="I40" i="4"/>
  <c r="H40" i="4"/>
  <c r="T39" i="4"/>
  <c r="R39" i="4"/>
  <c r="P39" i="4"/>
  <c r="I39" i="4"/>
  <c r="H39" i="4"/>
  <c r="T38" i="4"/>
  <c r="R38" i="4"/>
  <c r="P38" i="4"/>
  <c r="I38" i="4"/>
  <c r="H38" i="4"/>
  <c r="E38" i="4"/>
  <c r="T37" i="4"/>
  <c r="R37" i="4"/>
  <c r="P37" i="4"/>
  <c r="H37" i="4"/>
  <c r="E37" i="4"/>
  <c r="I37" i="4" s="1"/>
  <c r="T36" i="4"/>
  <c r="R36" i="4"/>
  <c r="P36" i="4"/>
  <c r="I36" i="4"/>
  <c r="H36" i="4"/>
  <c r="E36" i="4"/>
  <c r="H35" i="4"/>
  <c r="E35" i="4" s="1"/>
  <c r="I35" i="4" s="1"/>
  <c r="T34" i="4"/>
  <c r="R34" i="4"/>
  <c r="P34" i="4"/>
  <c r="H34" i="4"/>
  <c r="E34" i="4"/>
  <c r="I34" i="4" s="1"/>
  <c r="T33" i="4"/>
  <c r="R33" i="4"/>
  <c r="P33" i="4"/>
  <c r="H33" i="4"/>
  <c r="E33" i="4" s="1"/>
  <c r="I33" i="4" s="1"/>
  <c r="T32" i="4"/>
  <c r="R32" i="4"/>
  <c r="P32" i="4"/>
  <c r="H32" i="4"/>
  <c r="E32" i="4"/>
  <c r="I32" i="4" s="1"/>
  <c r="T31" i="4"/>
  <c r="R31" i="4"/>
  <c r="P31" i="4"/>
  <c r="H31" i="4"/>
  <c r="E31" i="4" s="1"/>
  <c r="I31" i="4" s="1"/>
  <c r="T30" i="4"/>
  <c r="R30" i="4"/>
  <c r="P30" i="4"/>
  <c r="H30" i="4"/>
  <c r="E30" i="4" s="1"/>
  <c r="I30" i="4" s="1"/>
  <c r="T29" i="4"/>
  <c r="R29" i="4"/>
  <c r="P29" i="4"/>
  <c r="I29" i="4"/>
  <c r="H29" i="4"/>
  <c r="T28" i="4"/>
  <c r="R28" i="4"/>
  <c r="P28" i="4"/>
  <c r="I28" i="4"/>
  <c r="H28" i="4"/>
  <c r="T27" i="4"/>
  <c r="R27" i="4"/>
  <c r="P27" i="4"/>
  <c r="I27" i="4"/>
  <c r="H27" i="4"/>
  <c r="T26" i="4"/>
  <c r="R26" i="4"/>
  <c r="P26" i="4"/>
  <c r="H26" i="4"/>
  <c r="E26" i="4"/>
  <c r="I26" i="4" s="1"/>
  <c r="T25" i="4"/>
  <c r="R25" i="4"/>
  <c r="P25" i="4"/>
  <c r="I25" i="4"/>
  <c r="H25" i="4"/>
  <c r="E25" i="4"/>
  <c r="T24" i="4"/>
  <c r="R24" i="4"/>
  <c r="P24" i="4"/>
  <c r="H24" i="4"/>
  <c r="E24" i="4"/>
  <c r="I24" i="4" s="1"/>
  <c r="T23" i="4"/>
  <c r="R23" i="4"/>
  <c r="P23" i="4"/>
  <c r="I23" i="4"/>
  <c r="H23" i="4"/>
  <c r="E23" i="4"/>
  <c r="T22" i="4"/>
  <c r="R22" i="4"/>
  <c r="P22" i="4"/>
  <c r="I22" i="4"/>
  <c r="H22" i="4"/>
  <c r="T21" i="4"/>
  <c r="R21" i="4"/>
  <c r="P21" i="4"/>
  <c r="H21" i="4"/>
  <c r="E21" i="4" s="1"/>
  <c r="I21" i="4" s="1"/>
  <c r="T20" i="4"/>
  <c r="R20" i="4"/>
  <c r="P20" i="4"/>
  <c r="I20" i="4"/>
  <c r="H20" i="4"/>
  <c r="T19" i="4"/>
  <c r="R19" i="4"/>
  <c r="P19" i="4"/>
  <c r="H19" i="4"/>
  <c r="E19" i="4"/>
  <c r="I19" i="4" s="1"/>
  <c r="T18" i="4"/>
  <c r="R18" i="4"/>
  <c r="P18" i="4"/>
  <c r="I18" i="4"/>
  <c r="H18" i="4"/>
  <c r="E18" i="4"/>
  <c r="T17" i="4"/>
  <c r="R17" i="4"/>
  <c r="P17" i="4"/>
  <c r="H17" i="4"/>
  <c r="E17" i="4"/>
  <c r="I17" i="4" s="1"/>
  <c r="H16" i="4"/>
  <c r="E16" i="4"/>
  <c r="I16" i="4" s="1"/>
  <c r="T15" i="4"/>
  <c r="R15" i="4"/>
  <c r="P15" i="4"/>
  <c r="H15" i="4"/>
  <c r="E15" i="4" s="1"/>
  <c r="I15" i="4" s="1"/>
  <c r="T14" i="4"/>
  <c r="R14" i="4"/>
  <c r="P14" i="4"/>
  <c r="H14" i="4"/>
  <c r="E14" i="4" s="1"/>
  <c r="I14" i="4" s="1"/>
  <c r="T13" i="4"/>
  <c r="R13" i="4"/>
  <c r="P13" i="4"/>
  <c r="H13" i="4"/>
  <c r="E13" i="4" s="1"/>
  <c r="I13" i="4" s="1"/>
  <c r="T12" i="4"/>
  <c r="R12" i="4"/>
  <c r="P12" i="4"/>
  <c r="H12" i="4"/>
  <c r="E12" i="4"/>
  <c r="I12" i="4" s="1"/>
  <c r="T11" i="4"/>
  <c r="R11" i="4"/>
  <c r="P11" i="4"/>
  <c r="H11" i="4"/>
  <c r="E11" i="4" s="1"/>
  <c r="I11" i="4" s="1"/>
  <c r="T10" i="4"/>
  <c r="R10" i="4"/>
  <c r="P10" i="4"/>
  <c r="H10" i="4"/>
  <c r="E10" i="4" s="1"/>
  <c r="I10" i="4" s="1"/>
  <c r="T9" i="4"/>
  <c r="R9" i="4"/>
  <c r="P9" i="4"/>
  <c r="H9" i="4"/>
  <c r="E9" i="4" s="1"/>
  <c r="I9" i="4" s="1"/>
  <c r="T8" i="4"/>
  <c r="R8" i="4"/>
  <c r="P8" i="4"/>
  <c r="H8" i="4"/>
  <c r="E8" i="4"/>
  <c r="I8" i="4" s="1"/>
  <c r="T7" i="4"/>
  <c r="R7" i="4"/>
  <c r="P7" i="4"/>
  <c r="H7" i="4"/>
  <c r="E7" i="4" s="1"/>
  <c r="I7" i="4" s="1"/>
  <c r="T6" i="4"/>
  <c r="R6" i="4"/>
  <c r="P6" i="4"/>
  <c r="H6" i="4"/>
  <c r="E6" i="4" s="1"/>
  <c r="I6" i="4" s="1"/>
  <c r="T5" i="4"/>
  <c r="R5" i="4"/>
  <c r="P5" i="4"/>
  <c r="H5" i="4"/>
  <c r="E5" i="4" s="1"/>
  <c r="I5" i="4" s="1"/>
  <c r="T293" i="3"/>
  <c r="R293" i="3"/>
  <c r="P293" i="3"/>
  <c r="I293" i="3"/>
  <c r="H293" i="3"/>
  <c r="T292" i="3"/>
  <c r="R292" i="3"/>
  <c r="P292" i="3"/>
  <c r="I292" i="3"/>
  <c r="H292" i="3"/>
  <c r="T291" i="3"/>
  <c r="R291" i="3"/>
  <c r="P291" i="3"/>
  <c r="I291" i="3"/>
  <c r="H291" i="3"/>
  <c r="T290" i="3"/>
  <c r="R290" i="3"/>
  <c r="P290" i="3"/>
  <c r="H290" i="3"/>
  <c r="E290" i="3"/>
  <c r="I290" i="3" s="1"/>
  <c r="T289" i="3"/>
  <c r="R289" i="3"/>
  <c r="P289" i="3"/>
  <c r="H289" i="3"/>
  <c r="E289" i="3"/>
  <c r="I289" i="3" s="1"/>
  <c r="T288" i="3"/>
  <c r="R288" i="3"/>
  <c r="P288" i="3"/>
  <c r="I288" i="3"/>
  <c r="H288" i="3"/>
  <c r="E288" i="3"/>
  <c r="T287" i="3"/>
  <c r="R287" i="3"/>
  <c r="P287" i="3"/>
  <c r="I287" i="3"/>
  <c r="H287" i="3"/>
  <c r="E287" i="3"/>
  <c r="T286" i="3"/>
  <c r="R286" i="3"/>
  <c r="P286" i="3"/>
  <c r="H286" i="3"/>
  <c r="E286" i="3"/>
  <c r="I286" i="3" s="1"/>
  <c r="T285" i="3"/>
  <c r="R285" i="3"/>
  <c r="P285" i="3"/>
  <c r="H285" i="3"/>
  <c r="E285" i="3"/>
  <c r="I285" i="3" s="1"/>
  <c r="T284" i="3"/>
  <c r="R284" i="3"/>
  <c r="P284" i="3"/>
  <c r="I284" i="3"/>
  <c r="H284" i="3"/>
  <c r="E284" i="3"/>
  <c r="T283" i="3"/>
  <c r="R283" i="3"/>
  <c r="P283" i="3"/>
  <c r="I283" i="3"/>
  <c r="H283" i="3"/>
  <c r="E283" i="3"/>
  <c r="T282" i="3"/>
  <c r="R282" i="3"/>
  <c r="P282" i="3"/>
  <c r="H282" i="3"/>
  <c r="E282" i="3"/>
  <c r="I282" i="3" s="1"/>
  <c r="T281" i="3"/>
  <c r="R281" i="3"/>
  <c r="P281" i="3"/>
  <c r="H281" i="3"/>
  <c r="E281" i="3" s="1"/>
  <c r="I281" i="3" s="1"/>
  <c r="T280" i="3"/>
  <c r="R280" i="3"/>
  <c r="P280" i="3"/>
  <c r="H280" i="3"/>
  <c r="E280" i="3" s="1"/>
  <c r="I280" i="3" s="1"/>
  <c r="T279" i="3"/>
  <c r="R279" i="3"/>
  <c r="P279" i="3"/>
  <c r="I279" i="3"/>
  <c r="H279" i="3"/>
  <c r="T278" i="3"/>
  <c r="R278" i="3"/>
  <c r="P278" i="3"/>
  <c r="H278" i="3"/>
  <c r="E278" i="3"/>
  <c r="I278" i="3" s="1"/>
  <c r="T277" i="3"/>
  <c r="R277" i="3"/>
  <c r="P277" i="3"/>
  <c r="I277" i="3"/>
  <c r="H277" i="3"/>
  <c r="T276" i="3"/>
  <c r="R276" i="3"/>
  <c r="P276" i="3"/>
  <c r="I276" i="3"/>
  <c r="H276" i="3"/>
  <c r="E276" i="3"/>
  <c r="T275" i="3"/>
  <c r="R275" i="3"/>
  <c r="P275" i="3"/>
  <c r="H275" i="3"/>
  <c r="E275" i="3"/>
  <c r="I275" i="3" s="1"/>
  <c r="T274" i="3"/>
  <c r="R274" i="3"/>
  <c r="P274" i="3"/>
  <c r="H274" i="3"/>
  <c r="E274" i="3" s="1"/>
  <c r="I274" i="3" s="1"/>
  <c r="T273" i="3"/>
  <c r="R273" i="3"/>
  <c r="P273" i="3"/>
  <c r="H273" i="3"/>
  <c r="E273" i="3" s="1"/>
  <c r="I273" i="3" s="1"/>
  <c r="T272" i="3"/>
  <c r="R272" i="3"/>
  <c r="P272" i="3"/>
  <c r="I272" i="3"/>
  <c r="H272" i="3"/>
  <c r="E272" i="3"/>
  <c r="T271" i="3"/>
  <c r="R271" i="3"/>
  <c r="P271" i="3"/>
  <c r="H271" i="3"/>
  <c r="E271" i="3"/>
  <c r="I271" i="3" s="1"/>
  <c r="T270" i="3"/>
  <c r="R270" i="3"/>
  <c r="P270" i="3"/>
  <c r="I270" i="3"/>
  <c r="H270" i="3"/>
  <c r="T269" i="3"/>
  <c r="R269" i="3"/>
  <c r="P269" i="3"/>
  <c r="I269" i="3"/>
  <c r="H269" i="3"/>
  <c r="T268" i="3"/>
  <c r="R268" i="3"/>
  <c r="P268" i="3"/>
  <c r="H268" i="3"/>
  <c r="E268" i="3"/>
  <c r="I268" i="3" s="1"/>
  <c r="T267" i="3"/>
  <c r="R267" i="3"/>
  <c r="P267" i="3"/>
  <c r="H267" i="3"/>
  <c r="E267" i="3" s="1"/>
  <c r="I267" i="3" s="1"/>
  <c r="T266" i="3"/>
  <c r="R266" i="3"/>
  <c r="P266" i="3"/>
  <c r="H266" i="3"/>
  <c r="E266" i="3" s="1"/>
  <c r="I266" i="3" s="1"/>
  <c r="T265" i="3"/>
  <c r="R265" i="3"/>
  <c r="P265" i="3"/>
  <c r="I265" i="3"/>
  <c r="H265" i="3"/>
  <c r="E265" i="3"/>
  <c r="T264" i="3"/>
  <c r="R264" i="3"/>
  <c r="P264" i="3"/>
  <c r="H264" i="3"/>
  <c r="E264" i="3"/>
  <c r="I264" i="3" s="1"/>
  <c r="T263" i="3"/>
  <c r="R263" i="3"/>
  <c r="P263" i="3"/>
  <c r="I263" i="3"/>
  <c r="H263" i="3"/>
  <c r="T262" i="3"/>
  <c r="R262" i="3"/>
  <c r="P262" i="3"/>
  <c r="H262" i="3"/>
  <c r="E262" i="3"/>
  <c r="I262" i="3" s="1"/>
  <c r="T261" i="3"/>
  <c r="R261" i="3"/>
  <c r="P261" i="3"/>
  <c r="H261" i="3"/>
  <c r="E261" i="3" s="1"/>
  <c r="I261" i="3" s="1"/>
  <c r="T260" i="3"/>
  <c r="R260" i="3"/>
  <c r="P260" i="3"/>
  <c r="H260" i="3"/>
  <c r="E260" i="3"/>
  <c r="I260" i="3" s="1"/>
  <c r="T259" i="3"/>
  <c r="R259" i="3"/>
  <c r="P259" i="3"/>
  <c r="H259" i="3"/>
  <c r="E259" i="3" s="1"/>
  <c r="I259" i="3" s="1"/>
  <c r="T258" i="3"/>
  <c r="R258" i="3"/>
  <c r="P258" i="3"/>
  <c r="H258" i="3"/>
  <c r="E258" i="3"/>
  <c r="I258" i="3" s="1"/>
  <c r="T257" i="3"/>
  <c r="R257" i="3"/>
  <c r="P257" i="3"/>
  <c r="H257" i="3"/>
  <c r="E257" i="3" s="1"/>
  <c r="I257" i="3" s="1"/>
  <c r="T256" i="3"/>
  <c r="R256" i="3"/>
  <c r="P256" i="3"/>
  <c r="H256" i="3"/>
  <c r="E256" i="3"/>
  <c r="I256" i="3" s="1"/>
  <c r="T255" i="3"/>
  <c r="R255" i="3"/>
  <c r="P255" i="3"/>
  <c r="H255" i="3"/>
  <c r="E255" i="3" s="1"/>
  <c r="I255" i="3" s="1"/>
  <c r="T254" i="3"/>
  <c r="R254" i="3"/>
  <c r="P254" i="3"/>
  <c r="H254" i="3"/>
  <c r="E254" i="3"/>
  <c r="I254" i="3" s="1"/>
  <c r="T253" i="3"/>
  <c r="R253" i="3"/>
  <c r="P253" i="3"/>
  <c r="H253" i="3"/>
  <c r="E253" i="3" s="1"/>
  <c r="I253" i="3" s="1"/>
  <c r="T252" i="3"/>
  <c r="R252" i="3"/>
  <c r="P252" i="3"/>
  <c r="H252" i="3"/>
  <c r="E252" i="3"/>
  <c r="I252" i="3" s="1"/>
  <c r="T251" i="3"/>
  <c r="R251" i="3"/>
  <c r="P251" i="3"/>
  <c r="H251" i="3"/>
  <c r="E251" i="3" s="1"/>
  <c r="I251" i="3" s="1"/>
  <c r="T250" i="3"/>
  <c r="R250" i="3"/>
  <c r="P250" i="3"/>
  <c r="H250" i="3"/>
  <c r="E250" i="3"/>
  <c r="I250" i="3" s="1"/>
  <c r="T249" i="3"/>
  <c r="R249" i="3"/>
  <c r="P249" i="3"/>
  <c r="H249" i="3"/>
  <c r="E249" i="3" s="1"/>
  <c r="I249" i="3" s="1"/>
  <c r="T248" i="3"/>
  <c r="R248" i="3"/>
  <c r="P248" i="3"/>
  <c r="H248" i="3"/>
  <c r="E248" i="3"/>
  <c r="I248" i="3" s="1"/>
  <c r="T247" i="3"/>
  <c r="R247" i="3"/>
  <c r="P247" i="3"/>
  <c r="H247" i="3"/>
  <c r="E247" i="3" s="1"/>
  <c r="I247" i="3" s="1"/>
  <c r="T246" i="3"/>
  <c r="R246" i="3"/>
  <c r="P246" i="3"/>
  <c r="H246" i="3"/>
  <c r="E246" i="3"/>
  <c r="I246" i="3" s="1"/>
  <c r="T245" i="3"/>
  <c r="R245" i="3"/>
  <c r="P245" i="3"/>
  <c r="H245" i="3"/>
  <c r="E245" i="3" s="1"/>
  <c r="I245" i="3" s="1"/>
  <c r="T244" i="3"/>
  <c r="R244" i="3"/>
  <c r="P244" i="3"/>
  <c r="H244" i="3"/>
  <c r="E244" i="3"/>
  <c r="I244" i="3" s="1"/>
  <c r="T243" i="3"/>
  <c r="R243" i="3"/>
  <c r="P243" i="3"/>
  <c r="H243" i="3"/>
  <c r="E243" i="3" s="1"/>
  <c r="I243" i="3" s="1"/>
  <c r="T242" i="3"/>
  <c r="R242" i="3"/>
  <c r="P242" i="3"/>
  <c r="H242" i="3"/>
  <c r="E242" i="3"/>
  <c r="I242" i="3" s="1"/>
  <c r="T241" i="3"/>
  <c r="R241" i="3"/>
  <c r="P241" i="3"/>
  <c r="H241" i="3"/>
  <c r="E241" i="3" s="1"/>
  <c r="I241" i="3" s="1"/>
  <c r="T240" i="3"/>
  <c r="R240" i="3"/>
  <c r="P240" i="3"/>
  <c r="I240" i="3"/>
  <c r="H240" i="3"/>
  <c r="T239" i="3"/>
  <c r="R239" i="3"/>
  <c r="P239" i="3"/>
  <c r="H239" i="3"/>
  <c r="E239" i="3" s="1"/>
  <c r="I239" i="3" s="1"/>
  <c r="T238" i="3"/>
  <c r="R238" i="3"/>
  <c r="P238" i="3"/>
  <c r="I238" i="3"/>
  <c r="H238" i="3"/>
  <c r="T237" i="3"/>
  <c r="R237" i="3"/>
  <c r="P237" i="3"/>
  <c r="I237" i="3"/>
  <c r="H237" i="3"/>
  <c r="T236" i="3"/>
  <c r="R236" i="3"/>
  <c r="P236" i="3"/>
  <c r="H236" i="3"/>
  <c r="E236" i="3" s="1"/>
  <c r="I236" i="3" s="1"/>
  <c r="T235" i="3"/>
  <c r="R235" i="3"/>
  <c r="P235" i="3"/>
  <c r="I235" i="3"/>
  <c r="H235" i="3"/>
  <c r="E235" i="3"/>
  <c r="T234" i="3"/>
  <c r="R234" i="3"/>
  <c r="P234" i="3"/>
  <c r="H234" i="3"/>
  <c r="E234" i="3"/>
  <c r="I234" i="3" s="1"/>
  <c r="T233" i="3"/>
  <c r="R233" i="3"/>
  <c r="P233" i="3"/>
  <c r="H233" i="3"/>
  <c r="E233" i="3"/>
  <c r="I233" i="3" s="1"/>
  <c r="T232" i="3"/>
  <c r="R232" i="3"/>
  <c r="P232" i="3"/>
  <c r="I232" i="3"/>
  <c r="H232" i="3"/>
  <c r="T231" i="3"/>
  <c r="R231" i="3"/>
  <c r="P231" i="3"/>
  <c r="I231" i="3"/>
  <c r="H231" i="3"/>
  <c r="T230" i="3"/>
  <c r="R230" i="3"/>
  <c r="P230" i="3"/>
  <c r="H230" i="3"/>
  <c r="E230" i="3"/>
  <c r="I230" i="3" s="1"/>
  <c r="T229" i="3"/>
  <c r="R229" i="3"/>
  <c r="P229" i="3"/>
  <c r="I229" i="3"/>
  <c r="H229" i="3"/>
  <c r="T228" i="3"/>
  <c r="R228" i="3"/>
  <c r="P228" i="3"/>
  <c r="H228" i="3"/>
  <c r="E228" i="3" s="1"/>
  <c r="I228" i="3" s="1"/>
  <c r="T227" i="3"/>
  <c r="R227" i="3"/>
  <c r="P227" i="3"/>
  <c r="H227" i="3"/>
  <c r="E227" i="3"/>
  <c r="I227" i="3" s="1"/>
  <c r="T226" i="3"/>
  <c r="R226" i="3"/>
  <c r="P226" i="3"/>
  <c r="H226" i="3"/>
  <c r="E226" i="3" s="1"/>
  <c r="I226" i="3" s="1"/>
  <c r="T225" i="3"/>
  <c r="R225" i="3"/>
  <c r="P225" i="3"/>
  <c r="H225" i="3"/>
  <c r="E225" i="3"/>
  <c r="I225" i="3" s="1"/>
  <c r="T224" i="3"/>
  <c r="R224" i="3"/>
  <c r="P224" i="3"/>
  <c r="I224" i="3"/>
  <c r="H224" i="3"/>
  <c r="T223" i="3"/>
  <c r="R223" i="3"/>
  <c r="P223" i="3"/>
  <c r="H223" i="3"/>
  <c r="E223" i="3"/>
  <c r="I223" i="3" s="1"/>
  <c r="T222" i="3"/>
  <c r="R222" i="3"/>
  <c r="P222" i="3"/>
  <c r="H222" i="3"/>
  <c r="E222" i="3" s="1"/>
  <c r="I222" i="3" s="1"/>
  <c r="T221" i="3"/>
  <c r="R221" i="3"/>
  <c r="P221" i="3"/>
  <c r="I221" i="3"/>
  <c r="H221" i="3"/>
  <c r="T220" i="3"/>
  <c r="R220" i="3"/>
  <c r="P220" i="3"/>
  <c r="I220" i="3"/>
  <c r="H220" i="3"/>
  <c r="T219" i="3"/>
  <c r="R219" i="3"/>
  <c r="P219" i="3"/>
  <c r="I219" i="3"/>
  <c r="H219" i="3"/>
  <c r="T218" i="3"/>
  <c r="R218" i="3"/>
  <c r="P218" i="3"/>
  <c r="I218" i="3"/>
  <c r="H218" i="3"/>
  <c r="T217" i="3"/>
  <c r="R217" i="3"/>
  <c r="P217" i="3"/>
  <c r="H217" i="3"/>
  <c r="E217" i="3"/>
  <c r="I217" i="3" s="1"/>
  <c r="T216" i="3"/>
  <c r="R216" i="3"/>
  <c r="P216" i="3"/>
  <c r="H216" i="3"/>
  <c r="E216" i="3" s="1"/>
  <c r="I216" i="3" s="1"/>
  <c r="T215" i="3"/>
  <c r="R215" i="3"/>
  <c r="P215" i="3"/>
  <c r="I215" i="3"/>
  <c r="H215" i="3"/>
  <c r="E215" i="3"/>
  <c r="T214" i="3"/>
  <c r="R214" i="3"/>
  <c r="P214" i="3"/>
  <c r="H214" i="3"/>
  <c r="E214" i="3"/>
  <c r="I214" i="3" s="1"/>
  <c r="T213" i="3"/>
  <c r="R213" i="3"/>
  <c r="P213" i="3"/>
  <c r="H213" i="3"/>
  <c r="E213" i="3"/>
  <c r="I213" i="3" s="1"/>
  <c r="T212" i="3"/>
  <c r="R212" i="3"/>
  <c r="P212" i="3"/>
  <c r="H212" i="3"/>
  <c r="E212" i="3" s="1"/>
  <c r="I212" i="3" s="1"/>
  <c r="T211" i="3"/>
  <c r="R211" i="3"/>
  <c r="P211" i="3"/>
  <c r="I211" i="3"/>
  <c r="H211" i="3"/>
  <c r="E211" i="3"/>
  <c r="T210" i="3"/>
  <c r="R210" i="3"/>
  <c r="P210" i="3"/>
  <c r="H210" i="3"/>
  <c r="E210" i="3"/>
  <c r="I210" i="3" s="1"/>
  <c r="T209" i="3"/>
  <c r="R209" i="3"/>
  <c r="P209" i="3"/>
  <c r="H209" i="3"/>
  <c r="E209" i="3"/>
  <c r="I209" i="3" s="1"/>
  <c r="T208" i="3"/>
  <c r="R208" i="3"/>
  <c r="P208" i="3"/>
  <c r="H208" i="3"/>
  <c r="E208" i="3" s="1"/>
  <c r="I208" i="3" s="1"/>
  <c r="T207" i="3"/>
  <c r="R207" i="3"/>
  <c r="P207" i="3"/>
  <c r="I207" i="3"/>
  <c r="H207" i="3"/>
  <c r="E207" i="3"/>
  <c r="T206" i="3"/>
  <c r="R206" i="3"/>
  <c r="P206" i="3"/>
  <c r="H206" i="3"/>
  <c r="E206" i="3"/>
  <c r="I206" i="3" s="1"/>
  <c r="T205" i="3"/>
  <c r="R205" i="3"/>
  <c r="P205" i="3"/>
  <c r="H205" i="3"/>
  <c r="E205" i="3"/>
  <c r="I205" i="3" s="1"/>
  <c r="T204" i="3"/>
  <c r="R204" i="3"/>
  <c r="P204" i="3"/>
  <c r="H204" i="3"/>
  <c r="E204" i="3" s="1"/>
  <c r="I204" i="3" s="1"/>
  <c r="T203" i="3"/>
  <c r="R203" i="3"/>
  <c r="P203" i="3"/>
  <c r="I203" i="3"/>
  <c r="H203" i="3"/>
  <c r="E203" i="3"/>
  <c r="T202" i="3"/>
  <c r="R202" i="3"/>
  <c r="P202" i="3"/>
  <c r="H202" i="3"/>
  <c r="E202" i="3"/>
  <c r="I202" i="3" s="1"/>
  <c r="T201" i="3"/>
  <c r="R201" i="3"/>
  <c r="P201" i="3"/>
  <c r="H201" i="3"/>
  <c r="E201" i="3" s="1"/>
  <c r="I201" i="3" s="1"/>
  <c r="T200" i="3"/>
  <c r="R200" i="3"/>
  <c r="P200" i="3"/>
  <c r="I200" i="3"/>
  <c r="H200" i="3"/>
  <c r="T199" i="3"/>
  <c r="R199" i="3"/>
  <c r="P199" i="3"/>
  <c r="I199" i="3"/>
  <c r="H199" i="3"/>
  <c r="T198" i="3"/>
  <c r="R198" i="3"/>
  <c r="P198" i="3"/>
  <c r="I198" i="3"/>
  <c r="H198" i="3"/>
  <c r="T197" i="3"/>
  <c r="R197" i="3"/>
  <c r="P197" i="3"/>
  <c r="I197" i="3"/>
  <c r="H197" i="3"/>
  <c r="T196" i="3"/>
  <c r="R196" i="3"/>
  <c r="P196" i="3"/>
  <c r="I196" i="3"/>
  <c r="H196" i="3"/>
  <c r="T195" i="3"/>
  <c r="R195" i="3"/>
  <c r="P195" i="3"/>
  <c r="I195" i="3"/>
  <c r="H195" i="3"/>
  <c r="T194" i="3"/>
  <c r="R194" i="3"/>
  <c r="P194" i="3"/>
  <c r="I194" i="3"/>
  <c r="H194" i="3"/>
  <c r="T193" i="3"/>
  <c r="R193" i="3"/>
  <c r="P193" i="3"/>
  <c r="I193" i="3"/>
  <c r="H193" i="3"/>
  <c r="T192" i="3"/>
  <c r="R192" i="3"/>
  <c r="P192" i="3"/>
  <c r="I192" i="3"/>
  <c r="H192" i="3"/>
  <c r="T191" i="3"/>
  <c r="R191" i="3"/>
  <c r="P191" i="3"/>
  <c r="I191" i="3"/>
  <c r="H191" i="3"/>
  <c r="T190" i="3"/>
  <c r="R190" i="3"/>
  <c r="P190" i="3"/>
  <c r="H190" i="3"/>
  <c r="E190" i="3" s="1"/>
  <c r="I190" i="3" s="1"/>
  <c r="T189" i="3"/>
  <c r="R189" i="3"/>
  <c r="P189" i="3"/>
  <c r="H189" i="3"/>
  <c r="E189" i="3" s="1"/>
  <c r="I189" i="3" s="1"/>
  <c r="T188" i="3"/>
  <c r="R188" i="3"/>
  <c r="P188" i="3"/>
  <c r="I188" i="3"/>
  <c r="H188" i="3"/>
  <c r="E188" i="3"/>
  <c r="T187" i="3"/>
  <c r="R187" i="3"/>
  <c r="P187" i="3"/>
  <c r="I187" i="3"/>
  <c r="H187" i="3"/>
  <c r="T186" i="3"/>
  <c r="R186" i="3"/>
  <c r="P186" i="3"/>
  <c r="I186" i="3"/>
  <c r="H186" i="3"/>
  <c r="T185" i="3"/>
  <c r="R185" i="3"/>
  <c r="P185" i="3"/>
  <c r="I185" i="3"/>
  <c r="H185" i="3"/>
  <c r="T184" i="3"/>
  <c r="R184" i="3"/>
  <c r="P184" i="3"/>
  <c r="I184" i="3"/>
  <c r="H184" i="3"/>
  <c r="T183" i="3"/>
  <c r="R183" i="3"/>
  <c r="P183" i="3"/>
  <c r="I183" i="3"/>
  <c r="H183" i="3"/>
  <c r="T182" i="3"/>
  <c r="R182" i="3"/>
  <c r="P182" i="3"/>
  <c r="I182" i="3"/>
  <c r="H182" i="3"/>
  <c r="T181" i="3"/>
  <c r="R181" i="3"/>
  <c r="P181" i="3"/>
  <c r="I181" i="3"/>
  <c r="H181" i="3"/>
  <c r="T180" i="3"/>
  <c r="R180" i="3"/>
  <c r="P180" i="3"/>
  <c r="I180" i="3"/>
  <c r="H180" i="3"/>
  <c r="T179" i="3"/>
  <c r="R179" i="3"/>
  <c r="P179" i="3"/>
  <c r="I179" i="3"/>
  <c r="H179" i="3"/>
  <c r="T178" i="3"/>
  <c r="R178" i="3"/>
  <c r="P178" i="3"/>
  <c r="I178" i="3"/>
  <c r="H178" i="3"/>
  <c r="T177" i="3"/>
  <c r="R177" i="3"/>
  <c r="P177" i="3"/>
  <c r="I177" i="3"/>
  <c r="H177" i="3"/>
  <c r="T176" i="3"/>
  <c r="R176" i="3"/>
  <c r="P176" i="3"/>
  <c r="I176" i="3"/>
  <c r="H176" i="3"/>
  <c r="T175" i="3"/>
  <c r="R175" i="3"/>
  <c r="P175" i="3"/>
  <c r="I175" i="3"/>
  <c r="H175" i="3"/>
  <c r="T174" i="3"/>
  <c r="R174" i="3"/>
  <c r="P174" i="3"/>
  <c r="I174" i="3"/>
  <c r="H174" i="3"/>
  <c r="T173" i="3"/>
  <c r="R173" i="3"/>
  <c r="P173" i="3"/>
  <c r="H173" i="3"/>
  <c r="E173" i="3" s="1"/>
  <c r="I173" i="3" s="1"/>
  <c r="T172" i="3"/>
  <c r="R172" i="3"/>
  <c r="P172" i="3"/>
  <c r="H172" i="3"/>
  <c r="E172" i="3" s="1"/>
  <c r="I172" i="3" s="1"/>
  <c r="T171" i="3"/>
  <c r="R171" i="3"/>
  <c r="P171" i="3"/>
  <c r="I171" i="3"/>
  <c r="H171" i="3"/>
  <c r="E171" i="3"/>
  <c r="T170" i="3"/>
  <c r="R170" i="3"/>
  <c r="P170" i="3"/>
  <c r="H170" i="3"/>
  <c r="E170" i="3"/>
  <c r="I170" i="3" s="1"/>
  <c r="T169" i="3"/>
  <c r="R169" i="3"/>
  <c r="P169" i="3"/>
  <c r="H169" i="3"/>
  <c r="E169" i="3" s="1"/>
  <c r="I169" i="3" s="1"/>
  <c r="T168" i="3"/>
  <c r="R168" i="3"/>
  <c r="P168" i="3"/>
  <c r="H168" i="3"/>
  <c r="E168" i="3" s="1"/>
  <c r="I168" i="3" s="1"/>
  <c r="T167" i="3"/>
  <c r="R167" i="3"/>
  <c r="P167" i="3"/>
  <c r="I167" i="3"/>
  <c r="H167" i="3"/>
  <c r="E167" i="3"/>
  <c r="T166" i="3"/>
  <c r="R166" i="3"/>
  <c r="P166" i="3"/>
  <c r="H166" i="3"/>
  <c r="E166" i="3"/>
  <c r="I166" i="3" s="1"/>
  <c r="T165" i="3"/>
  <c r="R165" i="3"/>
  <c r="P165" i="3"/>
  <c r="H165" i="3"/>
  <c r="E165" i="3" s="1"/>
  <c r="I165" i="3" s="1"/>
  <c r="T164" i="3"/>
  <c r="R164" i="3"/>
  <c r="P164" i="3"/>
  <c r="I164" i="3"/>
  <c r="H164" i="3"/>
  <c r="T163" i="3"/>
  <c r="R163" i="3"/>
  <c r="P163" i="3"/>
  <c r="I163" i="3"/>
  <c r="H163" i="3"/>
  <c r="T162" i="3"/>
  <c r="R162" i="3"/>
  <c r="P162" i="3"/>
  <c r="H162" i="3"/>
  <c r="E162" i="3" s="1"/>
  <c r="I162" i="3" s="1"/>
  <c r="T161" i="3"/>
  <c r="R161" i="3"/>
  <c r="P161" i="3"/>
  <c r="H161" i="3"/>
  <c r="E161" i="3" s="1"/>
  <c r="I161" i="3" s="1"/>
  <c r="T160" i="3"/>
  <c r="R160" i="3"/>
  <c r="P160" i="3"/>
  <c r="I160" i="3"/>
  <c r="H160" i="3"/>
  <c r="T159" i="3"/>
  <c r="R159" i="3"/>
  <c r="P159" i="3"/>
  <c r="I159" i="3"/>
  <c r="H159" i="3"/>
  <c r="E159" i="3"/>
  <c r="T158" i="3"/>
  <c r="R158" i="3"/>
  <c r="P158" i="3"/>
  <c r="I158" i="3"/>
  <c r="H158" i="3"/>
  <c r="E158" i="3"/>
  <c r="T157" i="3"/>
  <c r="R157" i="3"/>
  <c r="P157" i="3"/>
  <c r="I157" i="3"/>
  <c r="H157" i="3"/>
  <c r="T156" i="3"/>
  <c r="R156" i="3"/>
  <c r="P156" i="3"/>
  <c r="H156" i="3"/>
  <c r="E156" i="3"/>
  <c r="I156" i="3" s="1"/>
  <c r="T155" i="3"/>
  <c r="R155" i="3"/>
  <c r="P155" i="3"/>
  <c r="H155" i="3"/>
  <c r="E155" i="3" s="1"/>
  <c r="I155" i="3" s="1"/>
  <c r="T154" i="3"/>
  <c r="R154" i="3"/>
  <c r="P154" i="3"/>
  <c r="I154" i="3"/>
  <c r="H154" i="3"/>
  <c r="T153" i="3"/>
  <c r="R153" i="3"/>
  <c r="P153" i="3"/>
  <c r="H153" i="3"/>
  <c r="E153" i="3" s="1"/>
  <c r="I153" i="3" s="1"/>
  <c r="T152" i="3"/>
  <c r="R152" i="3"/>
  <c r="P152" i="3"/>
  <c r="I152" i="3"/>
  <c r="H152" i="3"/>
  <c r="E152" i="3"/>
  <c r="T151" i="3"/>
  <c r="R151" i="3"/>
  <c r="P151" i="3"/>
  <c r="I151" i="3"/>
  <c r="H151" i="3"/>
  <c r="T150" i="3"/>
  <c r="R150" i="3"/>
  <c r="P150" i="3"/>
  <c r="I150" i="3"/>
  <c r="H150" i="3"/>
  <c r="E150" i="3"/>
  <c r="T149" i="3"/>
  <c r="R149" i="3"/>
  <c r="P149" i="3"/>
  <c r="H149" i="3"/>
  <c r="E149" i="3"/>
  <c r="I149" i="3" s="1"/>
  <c r="T148" i="3"/>
  <c r="R148" i="3"/>
  <c r="P148" i="3"/>
  <c r="H148" i="3"/>
  <c r="E148" i="3" s="1"/>
  <c r="I148" i="3" s="1"/>
  <c r="T147" i="3"/>
  <c r="R147" i="3"/>
  <c r="P147" i="3"/>
  <c r="H147" i="3"/>
  <c r="E147" i="3" s="1"/>
  <c r="I147" i="3" s="1"/>
  <c r="T146" i="3"/>
  <c r="R146" i="3"/>
  <c r="P146" i="3"/>
  <c r="I146" i="3"/>
  <c r="H146" i="3"/>
  <c r="E146" i="3"/>
  <c r="T145" i="3"/>
  <c r="R145" i="3"/>
  <c r="P145" i="3"/>
  <c r="H145" i="3"/>
  <c r="E145" i="3"/>
  <c r="I145" i="3" s="1"/>
  <c r="T144" i="3"/>
  <c r="R144" i="3"/>
  <c r="P144" i="3"/>
  <c r="H144" i="3"/>
  <c r="E144" i="3" s="1"/>
  <c r="I144" i="3" s="1"/>
  <c r="T143" i="3"/>
  <c r="R143" i="3"/>
  <c r="P143" i="3"/>
  <c r="I143" i="3"/>
  <c r="H143" i="3"/>
  <c r="T142" i="3"/>
  <c r="R142" i="3"/>
  <c r="P142" i="3"/>
  <c r="I142" i="3"/>
  <c r="H142" i="3"/>
  <c r="T141" i="3"/>
  <c r="R141" i="3"/>
  <c r="P141" i="3"/>
  <c r="I141" i="3"/>
  <c r="H141" i="3"/>
  <c r="T140" i="3"/>
  <c r="R140" i="3"/>
  <c r="P140" i="3"/>
  <c r="H140" i="3"/>
  <c r="E140" i="3"/>
  <c r="I140" i="3" s="1"/>
  <c r="T139" i="3"/>
  <c r="R139" i="3"/>
  <c r="P139" i="3"/>
  <c r="H139" i="3"/>
  <c r="E139" i="3" s="1"/>
  <c r="I139" i="3" s="1"/>
  <c r="T138" i="3"/>
  <c r="R138" i="3"/>
  <c r="P138" i="3"/>
  <c r="I138" i="3"/>
  <c r="H138" i="3"/>
  <c r="E138" i="3"/>
  <c r="T137" i="3"/>
  <c r="R137" i="3"/>
  <c r="P137" i="3"/>
  <c r="I137" i="3"/>
  <c r="H137" i="3"/>
  <c r="E137" i="3"/>
  <c r="T136" i="3"/>
  <c r="R136" i="3"/>
  <c r="P136" i="3"/>
  <c r="I136" i="3"/>
  <c r="H136" i="3"/>
  <c r="T135" i="3"/>
  <c r="R135" i="3"/>
  <c r="P135" i="3"/>
  <c r="H135" i="3"/>
  <c r="E135" i="3"/>
  <c r="I135" i="3" s="1"/>
  <c r="T134" i="3"/>
  <c r="R134" i="3"/>
  <c r="P134" i="3"/>
  <c r="H134" i="3"/>
  <c r="E134" i="3" s="1"/>
  <c r="I134" i="3" s="1"/>
  <c r="T133" i="3"/>
  <c r="R133" i="3"/>
  <c r="P133" i="3"/>
  <c r="H133" i="3"/>
  <c r="E133" i="3" s="1"/>
  <c r="I133" i="3" s="1"/>
  <c r="T132" i="3"/>
  <c r="R132" i="3"/>
  <c r="P132" i="3"/>
  <c r="I132" i="3"/>
  <c r="H132" i="3"/>
  <c r="E132" i="3"/>
  <c r="T131" i="3"/>
  <c r="R131" i="3"/>
  <c r="P131" i="3"/>
  <c r="H131" i="3"/>
  <c r="E131" i="3"/>
  <c r="I131" i="3" s="1"/>
  <c r="T130" i="3"/>
  <c r="R130" i="3"/>
  <c r="P130" i="3"/>
  <c r="H130" i="3"/>
  <c r="E130" i="3" s="1"/>
  <c r="I130" i="3" s="1"/>
  <c r="T129" i="3"/>
  <c r="R129" i="3"/>
  <c r="P129" i="3"/>
  <c r="H129" i="3"/>
  <c r="E129" i="3" s="1"/>
  <c r="I129" i="3" s="1"/>
  <c r="T128" i="3"/>
  <c r="R128" i="3"/>
  <c r="P128" i="3"/>
  <c r="I128" i="3"/>
  <c r="H128" i="3"/>
  <c r="E128" i="3"/>
  <c r="T127" i="3"/>
  <c r="R127" i="3"/>
  <c r="P127" i="3"/>
  <c r="H127" i="3"/>
  <c r="E127" i="3"/>
  <c r="I127" i="3" s="1"/>
  <c r="T126" i="3"/>
  <c r="R126" i="3"/>
  <c r="P126" i="3"/>
  <c r="H126" i="3"/>
  <c r="E126" i="3" s="1"/>
  <c r="I126" i="3" s="1"/>
  <c r="T125" i="3"/>
  <c r="R125" i="3"/>
  <c r="P125" i="3"/>
  <c r="H125" i="3"/>
  <c r="E125" i="3" s="1"/>
  <c r="I125" i="3" s="1"/>
  <c r="T124" i="3"/>
  <c r="R124" i="3"/>
  <c r="P124" i="3"/>
  <c r="I124" i="3"/>
  <c r="H124" i="3"/>
  <c r="E124" i="3"/>
  <c r="T123" i="3"/>
  <c r="R123" i="3"/>
  <c r="P123" i="3"/>
  <c r="H123" i="3"/>
  <c r="E123" i="3"/>
  <c r="I123" i="3" s="1"/>
  <c r="T122" i="3"/>
  <c r="R122" i="3"/>
  <c r="P122" i="3"/>
  <c r="H122" i="3"/>
  <c r="E122" i="3" s="1"/>
  <c r="I122" i="3" s="1"/>
  <c r="T121" i="3"/>
  <c r="R121" i="3"/>
  <c r="P121" i="3"/>
  <c r="I121" i="3"/>
  <c r="H121" i="3"/>
  <c r="T120" i="3"/>
  <c r="R120" i="3"/>
  <c r="P120" i="3"/>
  <c r="H120" i="3"/>
  <c r="E120" i="3" s="1"/>
  <c r="I120" i="3" s="1"/>
  <c r="T119" i="3"/>
  <c r="R119" i="3"/>
  <c r="P119" i="3"/>
  <c r="I119" i="3"/>
  <c r="H119" i="3"/>
  <c r="E119" i="3"/>
  <c r="T118" i="3"/>
  <c r="R118" i="3"/>
  <c r="P118" i="3"/>
  <c r="I118" i="3"/>
  <c r="H118" i="3"/>
  <c r="E118" i="3"/>
  <c r="T117" i="3"/>
  <c r="R117" i="3"/>
  <c r="P117" i="3"/>
  <c r="H117" i="3"/>
  <c r="E117" i="3"/>
  <c r="I117" i="3" s="1"/>
  <c r="T116" i="3"/>
  <c r="R116" i="3"/>
  <c r="P116" i="3"/>
  <c r="H116" i="3"/>
  <c r="E116" i="3" s="1"/>
  <c r="I116" i="3" s="1"/>
  <c r="T115" i="3"/>
  <c r="R115" i="3"/>
  <c r="P115" i="3"/>
  <c r="I115" i="3"/>
  <c r="H115" i="3"/>
  <c r="E115" i="3"/>
  <c r="T114" i="3"/>
  <c r="R114" i="3"/>
  <c r="P114" i="3"/>
  <c r="I114" i="3"/>
  <c r="H114" i="3"/>
  <c r="E114" i="3"/>
  <c r="T113" i="3"/>
  <c r="R113" i="3"/>
  <c r="P113" i="3"/>
  <c r="H113" i="3"/>
  <c r="E113" i="3"/>
  <c r="I113" i="3" s="1"/>
  <c r="T112" i="3"/>
  <c r="R112" i="3"/>
  <c r="P112" i="3"/>
  <c r="H112" i="3"/>
  <c r="E112" i="3" s="1"/>
  <c r="I112" i="3" s="1"/>
  <c r="T111" i="3"/>
  <c r="R111" i="3"/>
  <c r="P111" i="3"/>
  <c r="I111" i="3"/>
  <c r="H111" i="3"/>
  <c r="E111" i="3"/>
  <c r="T110" i="3"/>
  <c r="R110" i="3"/>
  <c r="P110" i="3"/>
  <c r="I110" i="3"/>
  <c r="H110" i="3"/>
  <c r="E110" i="3"/>
  <c r="T109" i="3"/>
  <c r="R109" i="3"/>
  <c r="P109" i="3"/>
  <c r="H109" i="3"/>
  <c r="E109" i="3"/>
  <c r="I109" i="3" s="1"/>
  <c r="T108" i="3"/>
  <c r="R108" i="3"/>
  <c r="P108" i="3"/>
  <c r="H108" i="3"/>
  <c r="E108" i="3" s="1"/>
  <c r="I108" i="3" s="1"/>
  <c r="T107" i="3"/>
  <c r="R107" i="3"/>
  <c r="P107" i="3"/>
  <c r="I107" i="3"/>
  <c r="H107" i="3"/>
  <c r="E107" i="3"/>
  <c r="T106" i="3"/>
  <c r="R106" i="3"/>
  <c r="P106" i="3"/>
  <c r="I106" i="3"/>
  <c r="H106" i="3"/>
  <c r="E106" i="3"/>
  <c r="T105" i="3"/>
  <c r="R105" i="3"/>
  <c r="P105" i="3"/>
  <c r="H105" i="3"/>
  <c r="E105" i="3"/>
  <c r="I105" i="3" s="1"/>
  <c r="T104" i="3"/>
  <c r="R104" i="3"/>
  <c r="P104" i="3"/>
  <c r="H104" i="3"/>
  <c r="E104" i="3" s="1"/>
  <c r="I104" i="3" s="1"/>
  <c r="T103" i="3"/>
  <c r="R103" i="3"/>
  <c r="P103" i="3"/>
  <c r="I103" i="3"/>
  <c r="H103" i="3"/>
  <c r="E103" i="3"/>
  <c r="T102" i="3"/>
  <c r="R102" i="3"/>
  <c r="P102" i="3"/>
  <c r="I102" i="3"/>
  <c r="H102" i="3"/>
  <c r="E102" i="3"/>
  <c r="T101" i="3"/>
  <c r="R101" i="3"/>
  <c r="P101" i="3"/>
  <c r="H101" i="3"/>
  <c r="E101" i="3"/>
  <c r="I101" i="3" s="1"/>
  <c r="T100" i="3"/>
  <c r="R100" i="3"/>
  <c r="P100" i="3"/>
  <c r="H100" i="3"/>
  <c r="E100" i="3" s="1"/>
  <c r="I100" i="3" s="1"/>
  <c r="T99" i="3"/>
  <c r="R99" i="3"/>
  <c r="P99" i="3"/>
  <c r="I99" i="3"/>
  <c r="H99" i="3"/>
  <c r="E99" i="3"/>
  <c r="T98" i="3"/>
  <c r="R98" i="3"/>
  <c r="P98" i="3"/>
  <c r="I98" i="3"/>
  <c r="H98" i="3"/>
  <c r="E98" i="3"/>
  <c r="T97" i="3"/>
  <c r="R97" i="3"/>
  <c r="P97" i="3"/>
  <c r="H97" i="3"/>
  <c r="E97" i="3"/>
  <c r="I97" i="3" s="1"/>
  <c r="T96" i="3"/>
  <c r="R96" i="3"/>
  <c r="P96" i="3"/>
  <c r="H96" i="3"/>
  <c r="E96" i="3" s="1"/>
  <c r="I96" i="3" s="1"/>
  <c r="T95" i="3"/>
  <c r="R95" i="3"/>
  <c r="P95" i="3"/>
  <c r="I95" i="3"/>
  <c r="H95" i="3"/>
  <c r="E95" i="3"/>
  <c r="T94" i="3"/>
  <c r="R94" i="3"/>
  <c r="P94" i="3"/>
  <c r="I94" i="3"/>
  <c r="H94" i="3"/>
  <c r="E94" i="3"/>
  <c r="T93" i="3"/>
  <c r="R93" i="3"/>
  <c r="P93" i="3"/>
  <c r="I93" i="3"/>
  <c r="H93" i="3"/>
  <c r="T92" i="3"/>
  <c r="R92" i="3"/>
  <c r="P92" i="3"/>
  <c r="H92" i="3"/>
  <c r="E92" i="3"/>
  <c r="I92" i="3" s="1"/>
  <c r="T91" i="3"/>
  <c r="R91" i="3"/>
  <c r="P91" i="3"/>
  <c r="H91" i="3"/>
  <c r="E91" i="3" s="1"/>
  <c r="I91" i="3" s="1"/>
  <c r="T90" i="3"/>
  <c r="R90" i="3"/>
  <c r="P90" i="3"/>
  <c r="H90" i="3"/>
  <c r="E90" i="3" s="1"/>
  <c r="I90" i="3" s="1"/>
  <c r="T89" i="3"/>
  <c r="R89" i="3"/>
  <c r="P89" i="3"/>
  <c r="I89" i="3"/>
  <c r="H89" i="3"/>
  <c r="E89" i="3"/>
  <c r="T88" i="3"/>
  <c r="R88" i="3"/>
  <c r="P88" i="3"/>
  <c r="H88" i="3"/>
  <c r="E88" i="3"/>
  <c r="I88" i="3" s="1"/>
  <c r="T87" i="3"/>
  <c r="R87" i="3"/>
  <c r="P87" i="3"/>
  <c r="H87" i="3"/>
  <c r="E87" i="3" s="1"/>
  <c r="I87" i="3" s="1"/>
  <c r="T86" i="3"/>
  <c r="R86" i="3"/>
  <c r="P86" i="3"/>
  <c r="H86" i="3"/>
  <c r="E86" i="3" s="1"/>
  <c r="I86" i="3" s="1"/>
  <c r="T85" i="3"/>
  <c r="R85" i="3"/>
  <c r="P85" i="3"/>
  <c r="I85" i="3"/>
  <c r="H85" i="3"/>
  <c r="E85" i="3"/>
  <c r="T84" i="3"/>
  <c r="R84" i="3"/>
  <c r="P84" i="3"/>
  <c r="H84" i="3"/>
  <c r="E84" i="3"/>
  <c r="I84" i="3" s="1"/>
  <c r="T83" i="3"/>
  <c r="R83" i="3"/>
  <c r="P83" i="3"/>
  <c r="H83" i="3"/>
  <c r="E83" i="3" s="1"/>
  <c r="I83" i="3" s="1"/>
  <c r="T82" i="3"/>
  <c r="R82" i="3"/>
  <c r="P82" i="3"/>
  <c r="H82" i="3"/>
  <c r="E82" i="3" s="1"/>
  <c r="I82" i="3" s="1"/>
  <c r="T81" i="3"/>
  <c r="R81" i="3"/>
  <c r="P81" i="3"/>
  <c r="I81" i="3"/>
  <c r="H81" i="3"/>
  <c r="E81" i="3"/>
  <c r="T80" i="3"/>
  <c r="R80" i="3"/>
  <c r="P80" i="3"/>
  <c r="H80" i="3"/>
  <c r="E80" i="3"/>
  <c r="I80" i="3" s="1"/>
  <c r="T79" i="3"/>
  <c r="R79" i="3"/>
  <c r="P79" i="3"/>
  <c r="H79" i="3"/>
  <c r="E79" i="3" s="1"/>
  <c r="I79" i="3" s="1"/>
  <c r="T78" i="3"/>
  <c r="R78" i="3"/>
  <c r="P78" i="3"/>
  <c r="I78" i="3"/>
  <c r="H78" i="3"/>
  <c r="T77" i="3"/>
  <c r="R77" i="3"/>
  <c r="P77" i="3"/>
  <c r="H77" i="3"/>
  <c r="E77" i="3" s="1"/>
  <c r="I77" i="3" s="1"/>
  <c r="T76" i="3"/>
  <c r="R76" i="3"/>
  <c r="P76" i="3"/>
  <c r="I76" i="3"/>
  <c r="H76" i="3"/>
  <c r="E76" i="3"/>
  <c r="T75" i="3"/>
  <c r="R75" i="3"/>
  <c r="P75" i="3"/>
  <c r="I75" i="3"/>
  <c r="H75" i="3"/>
  <c r="E75" i="3"/>
  <c r="T74" i="3"/>
  <c r="R74" i="3"/>
  <c r="P74" i="3"/>
  <c r="I74" i="3"/>
  <c r="H74" i="3"/>
  <c r="T73" i="3"/>
  <c r="R73" i="3"/>
  <c r="P73" i="3"/>
  <c r="H73" i="3"/>
  <c r="E73" i="3"/>
  <c r="I73" i="3" s="1"/>
  <c r="T72" i="3"/>
  <c r="R72" i="3"/>
  <c r="P72" i="3"/>
  <c r="I72" i="3"/>
  <c r="H72" i="3"/>
  <c r="T71" i="3"/>
  <c r="R71" i="3"/>
  <c r="P71" i="3"/>
  <c r="I71" i="3"/>
  <c r="H71" i="3"/>
  <c r="T70" i="3"/>
  <c r="R70" i="3"/>
  <c r="P70" i="3"/>
  <c r="H70" i="3"/>
  <c r="E70" i="3"/>
  <c r="I70" i="3" s="1"/>
  <c r="T69" i="3"/>
  <c r="R69" i="3"/>
  <c r="P69" i="3"/>
  <c r="I69" i="3"/>
  <c r="H69" i="3"/>
  <c r="T68" i="3"/>
  <c r="R68" i="3"/>
  <c r="P68" i="3"/>
  <c r="H68" i="3"/>
  <c r="E68" i="3"/>
  <c r="I68" i="3" s="1"/>
  <c r="T67" i="3"/>
  <c r="R67" i="3"/>
  <c r="P67" i="3"/>
  <c r="H67" i="3"/>
  <c r="E67" i="3" s="1"/>
  <c r="I67" i="3" s="1"/>
  <c r="T66" i="3"/>
  <c r="R66" i="3"/>
  <c r="P66" i="3"/>
  <c r="I66" i="3"/>
  <c r="H66" i="3"/>
  <c r="E66" i="3"/>
  <c r="T65" i="3"/>
  <c r="R65" i="3"/>
  <c r="P65" i="3"/>
  <c r="I65" i="3"/>
  <c r="H65" i="3"/>
  <c r="E65" i="3"/>
  <c r="T64" i="3"/>
  <c r="R64" i="3"/>
  <c r="P64" i="3"/>
  <c r="H64" i="3"/>
  <c r="E64" i="3"/>
  <c r="I64" i="3" s="1"/>
  <c r="T63" i="3"/>
  <c r="R63" i="3"/>
  <c r="P63" i="3"/>
  <c r="H63" i="3"/>
  <c r="E63" i="3" s="1"/>
  <c r="I63" i="3" s="1"/>
  <c r="T62" i="3"/>
  <c r="R62" i="3"/>
  <c r="P62" i="3"/>
  <c r="I62" i="3"/>
  <c r="H62" i="3"/>
  <c r="E62" i="3"/>
  <c r="T61" i="3"/>
  <c r="R61" i="3"/>
  <c r="P61" i="3"/>
  <c r="I61" i="3"/>
  <c r="H61" i="3"/>
  <c r="E61" i="3"/>
  <c r="T60" i="3"/>
  <c r="R60" i="3"/>
  <c r="P60" i="3"/>
  <c r="H60" i="3"/>
  <c r="E60" i="3"/>
  <c r="I60" i="3" s="1"/>
  <c r="T59" i="3"/>
  <c r="R59" i="3"/>
  <c r="P59" i="3"/>
  <c r="H59" i="3"/>
  <c r="E59" i="3" s="1"/>
  <c r="I59" i="3" s="1"/>
  <c r="T58" i="3"/>
  <c r="R58" i="3"/>
  <c r="P58" i="3"/>
  <c r="I58" i="3"/>
  <c r="H58" i="3"/>
  <c r="E58" i="3"/>
  <c r="T57" i="3"/>
  <c r="R57" i="3"/>
  <c r="P57" i="3"/>
  <c r="I57" i="3"/>
  <c r="H57" i="3"/>
  <c r="E57" i="3"/>
  <c r="T56" i="3"/>
  <c r="R56" i="3"/>
  <c r="P56" i="3"/>
  <c r="H56" i="3"/>
  <c r="E56" i="3"/>
  <c r="I56" i="3" s="1"/>
  <c r="T55" i="3"/>
  <c r="R55" i="3"/>
  <c r="P55" i="3"/>
  <c r="I55" i="3"/>
  <c r="H55" i="3"/>
  <c r="T54" i="3"/>
  <c r="R54" i="3"/>
  <c r="P54" i="3"/>
  <c r="H54" i="3"/>
  <c r="E54" i="3" s="1"/>
  <c r="I54" i="3" s="1"/>
  <c r="T53" i="3"/>
  <c r="R53" i="3"/>
  <c r="P53" i="3"/>
  <c r="I53" i="3"/>
  <c r="H53" i="3"/>
  <c r="T52" i="3"/>
  <c r="R52" i="3"/>
  <c r="P52" i="3"/>
  <c r="I52" i="3"/>
  <c r="H52" i="3"/>
  <c r="T51" i="3"/>
  <c r="R51" i="3"/>
  <c r="P51" i="3"/>
  <c r="H51" i="3"/>
  <c r="E51" i="3" s="1"/>
  <c r="I51" i="3" s="1"/>
  <c r="T50" i="3"/>
  <c r="R50" i="3"/>
  <c r="P50" i="3"/>
  <c r="I50" i="3"/>
  <c r="H50" i="3"/>
  <c r="T49" i="3"/>
  <c r="R49" i="3"/>
  <c r="P49" i="3"/>
  <c r="I49" i="3"/>
  <c r="H49" i="3"/>
  <c r="T48" i="3"/>
  <c r="R48" i="3"/>
  <c r="P48" i="3"/>
  <c r="H48" i="3"/>
  <c r="E48" i="3" s="1"/>
  <c r="I48" i="3" s="1"/>
  <c r="T47" i="3"/>
  <c r="R47" i="3"/>
  <c r="P47" i="3"/>
  <c r="H47" i="3"/>
  <c r="E47" i="3" s="1"/>
  <c r="I47" i="3" s="1"/>
  <c r="T46" i="3"/>
  <c r="R46" i="3"/>
  <c r="P46" i="3"/>
  <c r="I46" i="3"/>
  <c r="H46" i="3"/>
  <c r="E46" i="3"/>
  <c r="T45" i="3"/>
  <c r="R45" i="3"/>
  <c r="P45" i="3"/>
  <c r="H45" i="3"/>
  <c r="E45" i="3"/>
  <c r="I45" i="3" s="1"/>
  <c r="T44" i="3"/>
  <c r="R44" i="3"/>
  <c r="P44" i="3"/>
  <c r="H44" i="3"/>
  <c r="E44" i="3" s="1"/>
  <c r="I44" i="3" s="1"/>
  <c r="T43" i="3"/>
  <c r="R43" i="3"/>
  <c r="P43" i="3"/>
  <c r="H43" i="3"/>
  <c r="E43" i="3" s="1"/>
  <c r="I43" i="3" s="1"/>
  <c r="T42" i="3"/>
  <c r="R42" i="3"/>
  <c r="P42" i="3"/>
  <c r="I42" i="3"/>
  <c r="H42" i="3"/>
  <c r="E42" i="3"/>
  <c r="T41" i="3"/>
  <c r="R41" i="3"/>
  <c r="P41" i="3"/>
  <c r="H41" i="3"/>
  <c r="E41" i="3"/>
  <c r="I41" i="3" s="1"/>
  <c r="T40" i="3"/>
  <c r="R40" i="3"/>
  <c r="P40" i="3"/>
  <c r="H40" i="3"/>
  <c r="E40" i="3" s="1"/>
  <c r="I40" i="3" s="1"/>
  <c r="T39" i="3"/>
  <c r="R39" i="3"/>
  <c r="P39" i="3"/>
  <c r="H39" i="3"/>
  <c r="E39" i="3" s="1"/>
  <c r="I39" i="3" s="1"/>
  <c r="T38" i="3"/>
  <c r="R38" i="3"/>
  <c r="P38" i="3"/>
  <c r="I38" i="3"/>
  <c r="H38" i="3"/>
  <c r="E38" i="3"/>
  <c r="T37" i="3"/>
  <c r="R37" i="3"/>
  <c r="P37" i="3"/>
  <c r="H37" i="3"/>
  <c r="E37" i="3"/>
  <c r="I37" i="3" s="1"/>
  <c r="T36" i="3"/>
  <c r="R36" i="3"/>
  <c r="P36" i="3"/>
  <c r="I36" i="3"/>
  <c r="H36" i="3"/>
  <c r="T35" i="3"/>
  <c r="R35" i="3"/>
  <c r="P35" i="3"/>
  <c r="H35" i="3"/>
  <c r="E35" i="3"/>
  <c r="I35" i="3" s="1"/>
  <c r="T34" i="3"/>
  <c r="R34" i="3"/>
  <c r="P34" i="3"/>
  <c r="H34" i="3"/>
  <c r="E34" i="3" s="1"/>
  <c r="I34" i="3" s="1"/>
  <c r="T33" i="3"/>
  <c r="R33" i="3"/>
  <c r="P33" i="3"/>
  <c r="I33" i="3"/>
  <c r="H33" i="3"/>
  <c r="E33" i="3"/>
  <c r="T32" i="3"/>
  <c r="R32" i="3"/>
  <c r="P32" i="3"/>
  <c r="I32" i="3"/>
  <c r="H32" i="3"/>
  <c r="E32" i="3"/>
  <c r="T31" i="3"/>
  <c r="R31" i="3"/>
  <c r="P31" i="3"/>
  <c r="H31" i="3"/>
  <c r="E31" i="3"/>
  <c r="I31" i="3" s="1"/>
  <c r="T30" i="3"/>
  <c r="R30" i="3"/>
  <c r="P30" i="3"/>
  <c r="H30" i="3"/>
  <c r="E30" i="3" s="1"/>
  <c r="I30" i="3" s="1"/>
  <c r="T29" i="3"/>
  <c r="R29" i="3"/>
  <c r="P29" i="3"/>
  <c r="I29" i="3"/>
  <c r="H29" i="3"/>
  <c r="E29" i="3"/>
  <c r="T28" i="3"/>
  <c r="R28" i="3"/>
  <c r="P28" i="3"/>
  <c r="I28" i="3"/>
  <c r="H28" i="3"/>
  <c r="E28" i="3"/>
  <c r="T27" i="3"/>
  <c r="R27" i="3"/>
  <c r="P27" i="3"/>
  <c r="I27" i="3"/>
  <c r="H27" i="3"/>
  <c r="T26" i="3"/>
  <c r="R26" i="3"/>
  <c r="P26" i="3"/>
  <c r="H26" i="3"/>
  <c r="E26" i="3"/>
  <c r="I26" i="3" s="1"/>
  <c r="T25" i="3"/>
  <c r="R25" i="3"/>
  <c r="P25" i="3"/>
  <c r="H25" i="3"/>
  <c r="E25" i="3" s="1"/>
  <c r="I25" i="3" s="1"/>
  <c r="T24" i="3"/>
  <c r="R24" i="3"/>
  <c r="P24" i="3"/>
  <c r="I24" i="3"/>
  <c r="H24" i="3"/>
  <c r="T23" i="3"/>
  <c r="R23" i="3"/>
  <c r="P23" i="3"/>
  <c r="I23" i="3"/>
  <c r="H23" i="3"/>
  <c r="T22" i="3"/>
  <c r="R22" i="3"/>
  <c r="P22" i="3"/>
  <c r="H22" i="3"/>
  <c r="E22" i="3" s="1"/>
  <c r="I22" i="3" s="1"/>
  <c r="T21" i="3"/>
  <c r="R21" i="3"/>
  <c r="P21" i="3"/>
  <c r="H21" i="3"/>
  <c r="E21" i="3" s="1"/>
  <c r="I21" i="3" s="1"/>
  <c r="T20" i="3"/>
  <c r="R20" i="3"/>
  <c r="P20" i="3"/>
  <c r="I20" i="3"/>
  <c r="H20" i="3"/>
  <c r="T19" i="3"/>
  <c r="R19" i="3"/>
  <c r="P19" i="3"/>
  <c r="I19" i="3"/>
  <c r="H19" i="3"/>
  <c r="T18" i="3"/>
  <c r="R18" i="3"/>
  <c r="P18" i="3"/>
  <c r="H18" i="3"/>
  <c r="E18" i="3" s="1"/>
  <c r="I18" i="3" s="1"/>
  <c r="T17" i="3"/>
  <c r="R17" i="3"/>
  <c r="P17" i="3"/>
  <c r="I17" i="3"/>
  <c r="H17" i="3"/>
  <c r="E17" i="3"/>
  <c r="T16" i="3"/>
  <c r="R16" i="3"/>
  <c r="P16" i="3"/>
  <c r="H16" i="3"/>
  <c r="E16" i="3"/>
  <c r="I16" i="3" s="1"/>
  <c r="T15" i="3"/>
  <c r="R15" i="3"/>
  <c r="P15" i="3"/>
  <c r="H15" i="3"/>
  <c r="E15" i="3" s="1"/>
  <c r="I15" i="3" s="1"/>
  <c r="T14" i="3"/>
  <c r="R14" i="3"/>
  <c r="P14" i="3"/>
  <c r="H14" i="3"/>
  <c r="E14" i="3" s="1"/>
  <c r="I14" i="3" s="1"/>
  <c r="T13" i="3"/>
  <c r="R13" i="3"/>
  <c r="P13" i="3"/>
  <c r="I13" i="3"/>
  <c r="H13" i="3"/>
  <c r="E13" i="3"/>
  <c r="T12" i="3"/>
  <c r="R12" i="3"/>
  <c r="P12" i="3"/>
  <c r="H12" i="3"/>
  <c r="E12" i="3"/>
  <c r="I12" i="3" s="1"/>
  <c r="T11" i="3"/>
  <c r="R11" i="3"/>
  <c r="P11" i="3"/>
  <c r="H11" i="3"/>
  <c r="E11" i="3" s="1"/>
  <c r="I11" i="3" s="1"/>
  <c r="T10" i="3"/>
  <c r="R10" i="3"/>
  <c r="P10" i="3"/>
  <c r="H10" i="3"/>
  <c r="E10" i="3" s="1"/>
  <c r="I10" i="3" s="1"/>
  <c r="T9" i="3"/>
  <c r="R9" i="3"/>
  <c r="P9" i="3"/>
  <c r="I9" i="3"/>
  <c r="H9" i="3"/>
  <c r="E9" i="3"/>
  <c r="T8" i="3"/>
  <c r="R8" i="3"/>
  <c r="P8" i="3"/>
  <c r="H8" i="3"/>
  <c r="E8" i="3"/>
  <c r="I8" i="3" s="1"/>
  <c r="T7" i="3"/>
  <c r="R7" i="3"/>
  <c r="P7" i="3"/>
  <c r="H7" i="3"/>
  <c r="E7" i="3" s="1"/>
  <c r="I7" i="3" s="1"/>
  <c r="T6" i="3"/>
  <c r="R6" i="3"/>
  <c r="P6" i="3"/>
  <c r="H6" i="3"/>
  <c r="E6" i="3" s="1"/>
  <c r="I6" i="3" s="1"/>
  <c r="T5" i="3"/>
  <c r="R5" i="3"/>
  <c r="P5" i="3"/>
  <c r="I5" i="3"/>
  <c r="H5" i="3"/>
  <c r="X1831" i="2"/>
  <c r="V1831" i="2"/>
  <c r="T1831" i="2"/>
  <c r="L1831" i="2"/>
  <c r="K1831" i="2"/>
  <c r="I1831" i="2"/>
  <c r="H1831" i="2"/>
  <c r="E1831" i="2"/>
  <c r="M1831" i="2" s="1"/>
  <c r="X1830" i="2"/>
  <c r="V1830" i="2"/>
  <c r="T1830" i="2"/>
  <c r="L1830" i="2"/>
  <c r="E1830" i="2" s="1"/>
  <c r="M1830" i="2" s="1"/>
  <c r="K1830" i="2"/>
  <c r="H1830" i="2"/>
  <c r="I1830" i="2" s="1"/>
  <c r="X1829" i="2"/>
  <c r="V1829" i="2"/>
  <c r="T1829" i="2"/>
  <c r="L1829" i="2"/>
  <c r="E1829" i="2" s="1"/>
  <c r="M1829" i="2" s="1"/>
  <c r="K1829" i="2"/>
  <c r="I1829" i="2"/>
  <c r="H1829" i="2"/>
  <c r="X1828" i="2"/>
  <c r="V1828" i="2"/>
  <c r="T1828" i="2"/>
  <c r="M1828" i="2"/>
  <c r="L1828" i="2"/>
  <c r="K1828" i="2"/>
  <c r="H1828" i="2"/>
  <c r="I1828" i="2" s="1"/>
  <c r="E1828" i="2"/>
  <c r="X1827" i="2"/>
  <c r="V1827" i="2"/>
  <c r="T1827" i="2"/>
  <c r="L1827" i="2"/>
  <c r="E1827" i="2" s="1"/>
  <c r="M1827" i="2" s="1"/>
  <c r="K1827" i="2"/>
  <c r="I1827" i="2"/>
  <c r="H1827" i="2"/>
  <c r="X1826" i="2"/>
  <c r="V1826" i="2"/>
  <c r="T1826" i="2"/>
  <c r="M1826" i="2"/>
  <c r="L1826" i="2"/>
  <c r="K1826" i="2"/>
  <c r="I1826" i="2"/>
  <c r="H1826" i="2"/>
  <c r="E1826" i="2"/>
  <c r="X1825" i="2"/>
  <c r="V1825" i="2"/>
  <c r="T1825" i="2"/>
  <c r="L1825" i="2"/>
  <c r="K1825" i="2"/>
  <c r="H1825" i="2"/>
  <c r="I1825" i="2" s="1"/>
  <c r="E1825" i="2"/>
  <c r="M1825" i="2" s="1"/>
  <c r="X1824" i="2"/>
  <c r="V1824" i="2"/>
  <c r="T1824" i="2"/>
  <c r="L1824" i="2"/>
  <c r="E1824" i="2" s="1"/>
  <c r="M1824" i="2" s="1"/>
  <c r="K1824" i="2"/>
  <c r="H1824" i="2"/>
  <c r="I1824" i="2" s="1"/>
  <c r="X1823" i="2"/>
  <c r="V1823" i="2"/>
  <c r="T1823" i="2"/>
  <c r="L1823" i="2"/>
  <c r="K1823" i="2"/>
  <c r="I1823" i="2"/>
  <c r="H1823" i="2"/>
  <c r="E1823" i="2"/>
  <c r="M1823" i="2" s="1"/>
  <c r="X1822" i="2"/>
  <c r="T1822" i="2"/>
  <c r="L1822" i="2"/>
  <c r="K1822" i="2"/>
  <c r="I1822" i="2"/>
  <c r="H1822" i="2"/>
  <c r="E1822" i="2"/>
  <c r="M1822" i="2" s="1"/>
  <c r="X1821" i="2"/>
  <c r="V1821" i="2"/>
  <c r="T1821" i="2"/>
  <c r="L1821" i="2"/>
  <c r="E1821" i="2" s="1"/>
  <c r="M1821" i="2" s="1"/>
  <c r="K1821" i="2"/>
  <c r="H1821" i="2"/>
  <c r="I1821" i="2" s="1"/>
  <c r="X1820" i="2"/>
  <c r="V1820" i="2"/>
  <c r="T1820" i="2"/>
  <c r="L1820" i="2"/>
  <c r="E1820" i="2" s="1"/>
  <c r="M1820" i="2" s="1"/>
  <c r="K1820" i="2"/>
  <c r="I1820" i="2"/>
  <c r="H1820" i="2"/>
  <c r="X1819" i="2"/>
  <c r="V1819" i="2"/>
  <c r="T1819" i="2"/>
  <c r="M1819" i="2"/>
  <c r="L1819" i="2"/>
  <c r="K1819" i="2"/>
  <c r="H1819" i="2"/>
  <c r="I1819" i="2" s="1"/>
  <c r="E1819" i="2"/>
  <c r="X1818" i="2"/>
  <c r="V1818" i="2"/>
  <c r="T1818" i="2"/>
  <c r="L1818" i="2"/>
  <c r="E1818" i="2" s="1"/>
  <c r="M1818" i="2" s="1"/>
  <c r="K1818" i="2"/>
  <c r="I1818" i="2"/>
  <c r="H1818" i="2"/>
  <c r="X1817" i="2"/>
  <c r="V1817" i="2"/>
  <c r="T1817" i="2"/>
  <c r="M1817" i="2"/>
  <c r="L1817" i="2"/>
  <c r="K1817" i="2"/>
  <c r="I1817" i="2"/>
  <c r="H1817" i="2"/>
  <c r="E1817" i="2"/>
  <c r="X1816" i="2"/>
  <c r="V1816" i="2"/>
  <c r="T1816" i="2"/>
  <c r="L1816" i="2"/>
  <c r="K1816" i="2"/>
  <c r="H1816" i="2"/>
  <c r="I1816" i="2" s="1"/>
  <c r="E1816" i="2"/>
  <c r="M1816" i="2" s="1"/>
  <c r="X1815" i="2"/>
  <c r="V1815" i="2"/>
  <c r="T1815" i="2"/>
  <c r="L1815" i="2"/>
  <c r="E1815" i="2" s="1"/>
  <c r="M1815" i="2" s="1"/>
  <c r="K1815" i="2"/>
  <c r="H1815" i="2"/>
  <c r="I1815" i="2" s="1"/>
  <c r="X1814" i="2"/>
  <c r="V1814" i="2"/>
  <c r="T1814" i="2"/>
  <c r="L1814" i="2"/>
  <c r="K1814" i="2"/>
  <c r="I1814" i="2"/>
  <c r="H1814" i="2"/>
  <c r="E1814" i="2"/>
  <c r="M1814" i="2" s="1"/>
  <c r="X1813" i="2"/>
  <c r="V1813" i="2"/>
  <c r="T1813" i="2"/>
  <c r="L1813" i="2"/>
  <c r="E1813" i="2" s="1"/>
  <c r="M1813" i="2" s="1"/>
  <c r="K1813" i="2"/>
  <c r="H1813" i="2"/>
  <c r="I1813" i="2" s="1"/>
  <c r="X1812" i="2"/>
  <c r="V1812" i="2"/>
  <c r="T1812" i="2"/>
  <c r="L1812" i="2"/>
  <c r="E1812" i="2" s="1"/>
  <c r="M1812" i="2" s="1"/>
  <c r="K1812" i="2"/>
  <c r="I1812" i="2"/>
  <c r="H1812" i="2"/>
  <c r="X1811" i="2"/>
  <c r="V1811" i="2"/>
  <c r="T1811" i="2"/>
  <c r="M1811" i="2"/>
  <c r="L1811" i="2"/>
  <c r="K1811" i="2"/>
  <c r="H1811" i="2"/>
  <c r="I1811" i="2" s="1"/>
  <c r="E1811" i="2"/>
  <c r="X1810" i="2"/>
  <c r="V1810" i="2"/>
  <c r="T1810" i="2"/>
  <c r="L1810" i="2"/>
  <c r="E1810" i="2" s="1"/>
  <c r="M1810" i="2" s="1"/>
  <c r="K1810" i="2"/>
  <c r="I1810" i="2"/>
  <c r="H1810" i="2"/>
  <c r="X1809" i="2"/>
  <c r="V1809" i="2"/>
  <c r="T1809" i="2"/>
  <c r="M1809" i="2"/>
  <c r="L1809" i="2"/>
  <c r="K1809" i="2"/>
  <c r="I1809" i="2"/>
  <c r="H1809" i="2"/>
  <c r="E1809" i="2"/>
  <c r="X1808" i="2"/>
  <c r="V1808" i="2"/>
  <c r="T1808" i="2"/>
  <c r="L1808" i="2"/>
  <c r="K1808" i="2"/>
  <c r="H1808" i="2"/>
  <c r="I1808" i="2" s="1"/>
  <c r="E1808" i="2"/>
  <c r="M1808" i="2" s="1"/>
  <c r="X1807" i="2"/>
  <c r="V1807" i="2"/>
  <c r="T1807" i="2"/>
  <c r="L1807" i="2"/>
  <c r="E1807" i="2" s="1"/>
  <c r="M1807" i="2" s="1"/>
  <c r="K1807" i="2"/>
  <c r="H1807" i="2"/>
  <c r="I1807" i="2" s="1"/>
  <c r="X1806" i="2"/>
  <c r="V1806" i="2"/>
  <c r="T1806" i="2"/>
  <c r="L1806" i="2"/>
  <c r="K1806" i="2"/>
  <c r="I1806" i="2"/>
  <c r="H1806" i="2"/>
  <c r="E1806" i="2"/>
  <c r="M1806" i="2" s="1"/>
  <c r="X1805" i="2"/>
  <c r="V1805" i="2"/>
  <c r="T1805" i="2"/>
  <c r="L1805" i="2"/>
  <c r="E1805" i="2" s="1"/>
  <c r="M1805" i="2" s="1"/>
  <c r="K1805" i="2"/>
  <c r="H1805" i="2"/>
  <c r="I1805" i="2" s="1"/>
  <c r="X1804" i="2"/>
  <c r="V1804" i="2"/>
  <c r="T1804" i="2"/>
  <c r="L1804" i="2"/>
  <c r="E1804" i="2" s="1"/>
  <c r="M1804" i="2" s="1"/>
  <c r="K1804" i="2"/>
  <c r="I1804" i="2"/>
  <c r="H1804" i="2"/>
  <c r="X1803" i="2"/>
  <c r="V1803" i="2"/>
  <c r="T1803" i="2"/>
  <c r="M1803" i="2"/>
  <c r="L1803" i="2"/>
  <c r="K1803" i="2"/>
  <c r="H1803" i="2"/>
  <c r="I1803" i="2" s="1"/>
  <c r="E1803" i="2"/>
  <c r="X1802" i="2"/>
  <c r="V1802" i="2"/>
  <c r="T1802" i="2"/>
  <c r="L1802" i="2"/>
  <c r="E1802" i="2" s="1"/>
  <c r="M1802" i="2" s="1"/>
  <c r="K1802" i="2"/>
  <c r="I1802" i="2"/>
  <c r="H1802" i="2"/>
  <c r="X1801" i="2"/>
  <c r="V1801" i="2"/>
  <c r="T1801" i="2"/>
  <c r="M1801" i="2"/>
  <c r="L1801" i="2"/>
  <c r="K1801" i="2"/>
  <c r="I1801" i="2"/>
  <c r="H1801" i="2"/>
  <c r="E1801" i="2"/>
  <c r="X1800" i="2"/>
  <c r="V1800" i="2"/>
  <c r="T1800" i="2"/>
  <c r="L1800" i="2"/>
  <c r="K1800" i="2"/>
  <c r="H1800" i="2"/>
  <c r="I1800" i="2" s="1"/>
  <c r="E1800" i="2"/>
  <c r="M1800" i="2" s="1"/>
  <c r="X1799" i="2"/>
  <c r="V1799" i="2"/>
  <c r="T1799" i="2"/>
  <c r="L1799" i="2"/>
  <c r="E1799" i="2" s="1"/>
  <c r="M1799" i="2" s="1"/>
  <c r="K1799" i="2"/>
  <c r="H1799" i="2"/>
  <c r="I1799" i="2" s="1"/>
  <c r="X1798" i="2"/>
  <c r="V1798" i="2"/>
  <c r="T1798" i="2"/>
  <c r="L1798" i="2"/>
  <c r="K1798" i="2"/>
  <c r="I1798" i="2"/>
  <c r="H1798" i="2"/>
  <c r="E1798" i="2"/>
  <c r="M1798" i="2" s="1"/>
  <c r="X1797" i="2"/>
  <c r="V1797" i="2"/>
  <c r="T1797" i="2"/>
  <c r="L1797" i="2"/>
  <c r="E1797" i="2" s="1"/>
  <c r="M1797" i="2" s="1"/>
  <c r="K1797" i="2"/>
  <c r="H1797" i="2"/>
  <c r="I1797" i="2" s="1"/>
  <c r="X1796" i="2"/>
  <c r="V1796" i="2"/>
  <c r="T1796" i="2"/>
  <c r="L1796" i="2"/>
  <c r="E1796" i="2" s="1"/>
  <c r="M1796" i="2" s="1"/>
  <c r="K1796" i="2"/>
  <c r="I1796" i="2"/>
  <c r="H1796" i="2"/>
  <c r="X1795" i="2"/>
  <c r="V1795" i="2"/>
  <c r="T1795" i="2"/>
  <c r="M1795" i="2"/>
  <c r="L1795" i="2"/>
  <c r="K1795" i="2"/>
  <c r="H1795" i="2"/>
  <c r="I1795" i="2" s="1"/>
  <c r="E1795" i="2"/>
  <c r="X1794" i="2"/>
  <c r="V1794" i="2"/>
  <c r="T1794" i="2"/>
  <c r="L1794" i="2"/>
  <c r="E1794" i="2" s="1"/>
  <c r="M1794" i="2" s="1"/>
  <c r="K1794" i="2"/>
  <c r="I1794" i="2"/>
  <c r="H1794" i="2"/>
  <c r="X1793" i="2"/>
  <c r="V1793" i="2"/>
  <c r="T1793" i="2"/>
  <c r="M1793" i="2"/>
  <c r="L1793" i="2"/>
  <c r="K1793" i="2"/>
  <c r="I1793" i="2"/>
  <c r="H1793" i="2"/>
  <c r="E1793" i="2"/>
  <c r="X1792" i="2"/>
  <c r="V1792" i="2"/>
  <c r="T1792" i="2"/>
  <c r="L1792" i="2"/>
  <c r="K1792" i="2"/>
  <c r="H1792" i="2"/>
  <c r="I1792" i="2" s="1"/>
  <c r="E1792" i="2"/>
  <c r="M1792" i="2" s="1"/>
  <c r="X1791" i="2"/>
  <c r="V1791" i="2"/>
  <c r="T1791" i="2"/>
  <c r="L1791" i="2"/>
  <c r="E1791" i="2" s="1"/>
  <c r="M1791" i="2" s="1"/>
  <c r="K1791" i="2"/>
  <c r="H1791" i="2"/>
  <c r="I1791" i="2" s="1"/>
  <c r="X1790" i="2"/>
  <c r="V1790" i="2"/>
  <c r="T1790" i="2"/>
  <c r="L1790" i="2"/>
  <c r="K1790" i="2"/>
  <c r="I1790" i="2"/>
  <c r="H1790" i="2"/>
  <c r="E1790" i="2"/>
  <c r="M1790" i="2" s="1"/>
  <c r="X1789" i="2"/>
  <c r="V1789" i="2"/>
  <c r="T1789" i="2"/>
  <c r="L1789" i="2"/>
  <c r="E1789" i="2" s="1"/>
  <c r="M1789" i="2" s="1"/>
  <c r="K1789" i="2"/>
  <c r="H1789" i="2"/>
  <c r="I1789" i="2" s="1"/>
  <c r="X1788" i="2"/>
  <c r="V1788" i="2"/>
  <c r="T1788" i="2"/>
  <c r="L1788" i="2"/>
  <c r="E1788" i="2" s="1"/>
  <c r="M1788" i="2" s="1"/>
  <c r="K1788" i="2"/>
  <c r="I1788" i="2"/>
  <c r="H1788" i="2"/>
  <c r="X1787" i="2"/>
  <c r="V1787" i="2"/>
  <c r="T1787" i="2"/>
  <c r="M1787" i="2"/>
  <c r="L1787" i="2"/>
  <c r="K1787" i="2"/>
  <c r="H1787" i="2"/>
  <c r="I1787" i="2" s="1"/>
  <c r="E1787" i="2"/>
  <c r="X1786" i="2"/>
  <c r="V1786" i="2"/>
  <c r="T1786" i="2"/>
  <c r="L1786" i="2"/>
  <c r="E1786" i="2" s="1"/>
  <c r="M1786" i="2" s="1"/>
  <c r="K1786" i="2"/>
  <c r="I1786" i="2"/>
  <c r="H1786" i="2"/>
  <c r="X1785" i="2"/>
  <c r="V1785" i="2"/>
  <c r="T1785" i="2"/>
  <c r="M1785" i="2"/>
  <c r="L1785" i="2"/>
  <c r="K1785" i="2"/>
  <c r="I1785" i="2"/>
  <c r="H1785" i="2"/>
  <c r="E1785" i="2"/>
  <c r="X1784" i="2"/>
  <c r="V1784" i="2"/>
  <c r="T1784" i="2"/>
  <c r="L1784" i="2"/>
  <c r="K1784" i="2"/>
  <c r="H1784" i="2"/>
  <c r="I1784" i="2" s="1"/>
  <c r="E1784" i="2"/>
  <c r="M1784" i="2" s="1"/>
  <c r="X1783" i="2"/>
  <c r="V1783" i="2"/>
  <c r="T1783" i="2"/>
  <c r="L1783" i="2"/>
  <c r="E1783" i="2" s="1"/>
  <c r="M1783" i="2" s="1"/>
  <c r="K1783" i="2"/>
  <c r="H1783" i="2"/>
  <c r="I1783" i="2" s="1"/>
  <c r="X1782" i="2"/>
  <c r="V1782" i="2"/>
  <c r="T1782" i="2"/>
  <c r="L1782" i="2"/>
  <c r="K1782" i="2"/>
  <c r="I1782" i="2"/>
  <c r="H1782" i="2"/>
  <c r="E1782" i="2"/>
  <c r="M1782" i="2" s="1"/>
  <c r="X1781" i="2"/>
  <c r="V1781" i="2"/>
  <c r="T1781" i="2"/>
  <c r="L1781" i="2"/>
  <c r="E1781" i="2" s="1"/>
  <c r="M1781" i="2" s="1"/>
  <c r="K1781" i="2"/>
  <c r="H1781" i="2"/>
  <c r="I1781" i="2" s="1"/>
  <c r="X1780" i="2"/>
  <c r="V1780" i="2"/>
  <c r="T1780" i="2"/>
  <c r="L1780" i="2"/>
  <c r="E1780" i="2" s="1"/>
  <c r="M1780" i="2" s="1"/>
  <c r="K1780" i="2"/>
  <c r="I1780" i="2"/>
  <c r="H1780" i="2"/>
  <c r="X1779" i="2"/>
  <c r="V1779" i="2"/>
  <c r="T1779" i="2"/>
  <c r="M1779" i="2"/>
  <c r="L1779" i="2"/>
  <c r="K1779" i="2"/>
  <c r="H1779" i="2"/>
  <c r="I1779" i="2" s="1"/>
  <c r="E1779" i="2"/>
  <c r="X1778" i="2"/>
  <c r="V1778" i="2"/>
  <c r="T1778" i="2"/>
  <c r="L1778" i="2"/>
  <c r="E1778" i="2" s="1"/>
  <c r="M1778" i="2" s="1"/>
  <c r="K1778" i="2"/>
  <c r="I1778" i="2"/>
  <c r="H1778" i="2"/>
  <c r="T1777" i="2"/>
  <c r="M1777" i="2"/>
  <c r="L1777" i="2"/>
  <c r="K1777" i="2"/>
  <c r="H1777" i="2"/>
  <c r="I1777" i="2" s="1"/>
  <c r="E1777" i="2"/>
  <c r="X1776" i="2"/>
  <c r="V1776" i="2"/>
  <c r="T1776" i="2"/>
  <c r="L1776" i="2"/>
  <c r="E1776" i="2" s="1"/>
  <c r="M1776" i="2" s="1"/>
  <c r="K1776" i="2"/>
  <c r="I1776" i="2"/>
  <c r="H1776" i="2"/>
  <c r="X1775" i="2"/>
  <c r="V1775" i="2"/>
  <c r="T1775" i="2"/>
  <c r="M1775" i="2"/>
  <c r="L1775" i="2"/>
  <c r="K1775" i="2"/>
  <c r="I1775" i="2"/>
  <c r="H1775" i="2"/>
  <c r="E1775" i="2"/>
  <c r="T1774" i="2"/>
  <c r="L1774" i="2"/>
  <c r="E1774" i="2" s="1"/>
  <c r="M1774" i="2" s="1"/>
  <c r="K1774" i="2"/>
  <c r="I1774" i="2"/>
  <c r="H1774" i="2"/>
  <c r="X1773" i="2"/>
  <c r="V1773" i="2"/>
  <c r="T1773" i="2"/>
  <c r="M1773" i="2"/>
  <c r="L1773" i="2"/>
  <c r="K1773" i="2"/>
  <c r="I1773" i="2"/>
  <c r="H1773" i="2"/>
  <c r="E1773" i="2"/>
  <c r="X1772" i="2"/>
  <c r="V1772" i="2"/>
  <c r="T1772" i="2"/>
  <c r="L1772" i="2"/>
  <c r="K1772" i="2"/>
  <c r="H1772" i="2"/>
  <c r="I1772" i="2" s="1"/>
  <c r="E1772" i="2"/>
  <c r="M1772" i="2" s="1"/>
  <c r="X1771" i="2"/>
  <c r="V1771" i="2"/>
  <c r="T1771" i="2"/>
  <c r="L1771" i="2"/>
  <c r="E1771" i="2" s="1"/>
  <c r="M1771" i="2" s="1"/>
  <c r="K1771" i="2"/>
  <c r="H1771" i="2"/>
  <c r="I1771" i="2" s="1"/>
  <c r="T1770" i="2"/>
  <c r="L1770" i="2"/>
  <c r="K1770" i="2"/>
  <c r="H1770" i="2"/>
  <c r="I1770" i="2" s="1"/>
  <c r="E1770" i="2"/>
  <c r="M1770" i="2" s="1"/>
  <c r="T1769" i="2"/>
  <c r="M1769" i="2"/>
  <c r="L1769" i="2"/>
  <c r="K1769" i="2"/>
  <c r="I1769" i="2"/>
  <c r="H1769" i="2"/>
  <c r="E1769" i="2"/>
  <c r="X1768" i="2"/>
  <c r="V1768" i="2"/>
  <c r="T1768" i="2"/>
  <c r="L1768" i="2"/>
  <c r="K1768" i="2"/>
  <c r="H1768" i="2"/>
  <c r="I1768" i="2" s="1"/>
  <c r="E1768" i="2"/>
  <c r="M1768" i="2" s="1"/>
  <c r="X1767" i="2"/>
  <c r="V1767" i="2"/>
  <c r="T1767" i="2"/>
  <c r="L1767" i="2"/>
  <c r="E1767" i="2" s="1"/>
  <c r="M1767" i="2" s="1"/>
  <c r="K1767" i="2"/>
  <c r="H1767" i="2"/>
  <c r="I1767" i="2" s="1"/>
  <c r="T1766" i="2"/>
  <c r="L1766" i="2"/>
  <c r="K1766" i="2"/>
  <c r="H1766" i="2"/>
  <c r="I1766" i="2" s="1"/>
  <c r="E1766" i="2"/>
  <c r="M1766" i="2" s="1"/>
  <c r="X1765" i="2"/>
  <c r="V1765" i="2"/>
  <c r="T1765" i="2"/>
  <c r="L1765" i="2"/>
  <c r="E1765" i="2" s="1"/>
  <c r="M1765" i="2" s="1"/>
  <c r="K1765" i="2"/>
  <c r="H1765" i="2"/>
  <c r="I1765" i="2" s="1"/>
  <c r="X1764" i="2"/>
  <c r="V1764" i="2"/>
  <c r="T1764" i="2"/>
  <c r="L1764" i="2"/>
  <c r="K1764" i="2"/>
  <c r="I1764" i="2"/>
  <c r="H1764" i="2"/>
  <c r="E1764" i="2"/>
  <c r="M1764" i="2" s="1"/>
  <c r="X1763" i="2"/>
  <c r="V1763" i="2"/>
  <c r="T1763" i="2"/>
  <c r="L1763" i="2"/>
  <c r="E1763" i="2" s="1"/>
  <c r="M1763" i="2" s="1"/>
  <c r="K1763" i="2"/>
  <c r="H1763" i="2"/>
  <c r="I1763" i="2" s="1"/>
  <c r="X1762" i="2"/>
  <c r="V1762" i="2"/>
  <c r="T1762" i="2"/>
  <c r="L1762" i="2"/>
  <c r="E1762" i="2" s="1"/>
  <c r="M1762" i="2" s="1"/>
  <c r="K1762" i="2"/>
  <c r="I1762" i="2"/>
  <c r="H1762" i="2"/>
  <c r="X1761" i="2"/>
  <c r="V1761" i="2"/>
  <c r="T1761" i="2"/>
  <c r="M1761" i="2"/>
  <c r="L1761" i="2"/>
  <c r="K1761" i="2"/>
  <c r="H1761" i="2"/>
  <c r="I1761" i="2" s="1"/>
  <c r="E1761" i="2"/>
  <c r="X1760" i="2"/>
  <c r="V1760" i="2"/>
  <c r="T1760" i="2"/>
  <c r="L1760" i="2"/>
  <c r="E1760" i="2" s="1"/>
  <c r="M1760" i="2" s="1"/>
  <c r="K1760" i="2"/>
  <c r="I1760" i="2"/>
  <c r="H1760" i="2"/>
  <c r="X1759" i="2"/>
  <c r="V1759" i="2"/>
  <c r="T1759" i="2"/>
  <c r="M1759" i="2"/>
  <c r="L1759" i="2"/>
  <c r="K1759" i="2"/>
  <c r="I1759" i="2"/>
  <c r="H1759" i="2"/>
  <c r="E1759" i="2"/>
  <c r="T1758" i="2"/>
  <c r="L1758" i="2"/>
  <c r="E1758" i="2" s="1"/>
  <c r="M1758" i="2" s="1"/>
  <c r="K1758" i="2"/>
  <c r="I1758" i="2"/>
  <c r="H1758" i="2"/>
  <c r="X1757" i="2"/>
  <c r="V1757" i="2"/>
  <c r="T1757" i="2"/>
  <c r="M1757" i="2"/>
  <c r="L1757" i="2"/>
  <c r="K1757" i="2"/>
  <c r="I1757" i="2"/>
  <c r="H1757" i="2"/>
  <c r="E1757" i="2"/>
  <c r="X1756" i="2"/>
  <c r="V1756" i="2"/>
  <c r="T1756" i="2"/>
  <c r="L1756" i="2"/>
  <c r="K1756" i="2"/>
  <c r="H1756" i="2"/>
  <c r="I1756" i="2" s="1"/>
  <c r="E1756" i="2"/>
  <c r="M1756" i="2" s="1"/>
  <c r="X1755" i="2"/>
  <c r="V1755" i="2"/>
  <c r="T1755" i="2"/>
  <c r="L1755" i="2"/>
  <c r="E1755" i="2" s="1"/>
  <c r="M1755" i="2" s="1"/>
  <c r="K1755" i="2"/>
  <c r="H1755" i="2"/>
  <c r="I1755" i="2" s="1"/>
  <c r="X1754" i="2"/>
  <c r="V1754" i="2"/>
  <c r="T1754" i="2"/>
  <c r="L1754" i="2"/>
  <c r="K1754" i="2"/>
  <c r="I1754" i="2"/>
  <c r="H1754" i="2"/>
  <c r="E1754" i="2"/>
  <c r="M1754" i="2" s="1"/>
  <c r="X1753" i="2"/>
  <c r="V1753" i="2"/>
  <c r="T1753" i="2"/>
  <c r="L1753" i="2"/>
  <c r="E1753" i="2" s="1"/>
  <c r="M1753" i="2" s="1"/>
  <c r="K1753" i="2"/>
  <c r="H1753" i="2"/>
  <c r="I1753" i="2" s="1"/>
  <c r="X1752" i="2"/>
  <c r="V1752" i="2"/>
  <c r="L1752" i="2"/>
  <c r="E1752" i="2" s="1"/>
  <c r="M1752" i="2" s="1"/>
  <c r="K1752" i="2"/>
  <c r="H1752" i="2"/>
  <c r="I1752" i="2" s="1"/>
  <c r="T1751" i="2"/>
  <c r="L1751" i="2"/>
  <c r="K1751" i="2"/>
  <c r="I1751" i="2"/>
  <c r="H1751" i="2"/>
  <c r="E1751" i="2"/>
  <c r="M1751" i="2" s="1"/>
  <c r="X1750" i="2"/>
  <c r="V1750" i="2"/>
  <c r="T1750" i="2"/>
  <c r="L1750" i="2"/>
  <c r="E1750" i="2" s="1"/>
  <c r="M1750" i="2" s="1"/>
  <c r="K1750" i="2"/>
  <c r="H1750" i="2"/>
  <c r="I1750" i="2" s="1"/>
  <c r="T1749" i="2"/>
  <c r="L1749" i="2"/>
  <c r="K1749" i="2"/>
  <c r="I1749" i="2"/>
  <c r="H1749" i="2"/>
  <c r="E1749" i="2"/>
  <c r="M1749" i="2" s="1"/>
  <c r="X1748" i="2"/>
  <c r="V1748" i="2"/>
  <c r="T1748" i="2"/>
  <c r="L1748" i="2"/>
  <c r="E1748" i="2" s="1"/>
  <c r="M1748" i="2" s="1"/>
  <c r="K1748" i="2"/>
  <c r="H1748" i="2"/>
  <c r="I1748" i="2" s="1"/>
  <c r="X1747" i="2"/>
  <c r="V1747" i="2"/>
  <c r="T1747" i="2"/>
  <c r="L1747" i="2"/>
  <c r="E1747" i="2" s="1"/>
  <c r="M1747" i="2" s="1"/>
  <c r="K1747" i="2"/>
  <c r="I1747" i="2"/>
  <c r="H1747" i="2"/>
  <c r="T1746" i="2"/>
  <c r="L1746" i="2"/>
  <c r="E1746" i="2" s="1"/>
  <c r="M1746" i="2" s="1"/>
  <c r="K1746" i="2"/>
  <c r="H1746" i="2"/>
  <c r="I1746" i="2" s="1"/>
  <c r="T1745" i="2"/>
  <c r="L1745" i="2"/>
  <c r="K1745" i="2"/>
  <c r="I1745" i="2"/>
  <c r="H1745" i="2"/>
  <c r="E1745" i="2"/>
  <c r="M1745" i="2" s="1"/>
  <c r="T1744" i="2"/>
  <c r="L1744" i="2"/>
  <c r="E1744" i="2" s="1"/>
  <c r="M1744" i="2" s="1"/>
  <c r="K1744" i="2"/>
  <c r="H1744" i="2"/>
  <c r="I1744" i="2" s="1"/>
  <c r="T1743" i="2"/>
  <c r="L1743" i="2"/>
  <c r="K1743" i="2"/>
  <c r="H1743" i="2"/>
  <c r="I1743" i="2" s="1"/>
  <c r="E1743" i="2"/>
  <c r="M1743" i="2" s="1"/>
  <c r="T1742" i="2"/>
  <c r="M1742" i="2"/>
  <c r="L1742" i="2"/>
  <c r="K1742" i="2"/>
  <c r="I1742" i="2"/>
  <c r="H1742" i="2"/>
  <c r="E1742" i="2"/>
  <c r="T1741" i="2"/>
  <c r="L1741" i="2"/>
  <c r="E1741" i="2" s="1"/>
  <c r="M1741" i="2" s="1"/>
  <c r="K1741" i="2"/>
  <c r="I1741" i="2"/>
  <c r="H1741" i="2"/>
  <c r="T1740" i="2"/>
  <c r="M1740" i="2"/>
  <c r="L1740" i="2"/>
  <c r="K1740" i="2"/>
  <c r="H1740" i="2"/>
  <c r="I1740" i="2" s="1"/>
  <c r="E1740" i="2"/>
  <c r="X1739" i="2"/>
  <c r="V1739" i="2"/>
  <c r="T1739" i="2"/>
  <c r="L1739" i="2"/>
  <c r="E1739" i="2" s="1"/>
  <c r="M1739" i="2" s="1"/>
  <c r="K1739" i="2"/>
  <c r="I1739" i="2"/>
  <c r="H1739" i="2"/>
  <c r="T1738" i="2"/>
  <c r="M1738" i="2"/>
  <c r="L1738" i="2"/>
  <c r="K1738" i="2"/>
  <c r="H1738" i="2"/>
  <c r="I1738" i="2" s="1"/>
  <c r="E1738" i="2"/>
  <c r="T1737" i="2"/>
  <c r="L1737" i="2"/>
  <c r="E1737" i="2" s="1"/>
  <c r="M1737" i="2" s="1"/>
  <c r="K1737" i="2"/>
  <c r="I1737" i="2"/>
  <c r="H1737" i="2"/>
  <c r="X1736" i="2"/>
  <c r="V1736" i="2"/>
  <c r="T1736" i="2"/>
  <c r="M1736" i="2"/>
  <c r="L1736" i="2"/>
  <c r="K1736" i="2"/>
  <c r="H1736" i="2"/>
  <c r="I1736" i="2" s="1"/>
  <c r="E1736" i="2"/>
  <c r="X1735" i="2"/>
  <c r="V1735" i="2"/>
  <c r="T1735" i="2"/>
  <c r="L1735" i="2"/>
  <c r="E1735" i="2" s="1"/>
  <c r="M1735" i="2" s="1"/>
  <c r="K1735" i="2"/>
  <c r="I1735" i="2"/>
  <c r="H1735" i="2"/>
  <c r="T1734" i="2"/>
  <c r="M1734" i="2"/>
  <c r="L1734" i="2"/>
  <c r="K1734" i="2"/>
  <c r="H1734" i="2"/>
  <c r="I1734" i="2" s="1"/>
  <c r="E1734" i="2"/>
  <c r="X1733" i="2"/>
  <c r="V1733" i="2"/>
  <c r="T1733" i="2"/>
  <c r="L1733" i="2"/>
  <c r="E1733" i="2" s="1"/>
  <c r="M1733" i="2" s="1"/>
  <c r="K1733" i="2"/>
  <c r="I1733" i="2"/>
  <c r="H1733" i="2"/>
  <c r="X1732" i="2"/>
  <c r="V1732" i="2"/>
  <c r="T1732" i="2"/>
  <c r="M1732" i="2"/>
  <c r="L1732" i="2"/>
  <c r="K1732" i="2"/>
  <c r="I1732" i="2"/>
  <c r="H1732" i="2"/>
  <c r="E1732" i="2"/>
  <c r="T1731" i="2"/>
  <c r="L1731" i="2"/>
  <c r="E1731" i="2" s="1"/>
  <c r="M1731" i="2" s="1"/>
  <c r="K1731" i="2"/>
  <c r="I1731" i="2"/>
  <c r="H1731" i="2"/>
  <c r="T1730" i="2"/>
  <c r="M1730" i="2"/>
  <c r="L1730" i="2"/>
  <c r="K1730" i="2"/>
  <c r="H1730" i="2"/>
  <c r="I1730" i="2" s="1"/>
  <c r="E1730" i="2"/>
  <c r="T1729" i="2"/>
  <c r="L1729" i="2"/>
  <c r="E1729" i="2" s="1"/>
  <c r="M1729" i="2" s="1"/>
  <c r="K1729" i="2"/>
  <c r="I1729" i="2"/>
  <c r="H1729" i="2"/>
  <c r="T1728" i="2"/>
  <c r="L1728" i="2"/>
  <c r="E1728" i="2" s="1"/>
  <c r="M1728" i="2" s="1"/>
  <c r="K1728" i="2"/>
  <c r="H1728" i="2"/>
  <c r="I1728" i="2" s="1"/>
  <c r="X1727" i="2"/>
  <c r="V1727" i="2"/>
  <c r="T1727" i="2"/>
  <c r="L1727" i="2"/>
  <c r="E1727" i="2" s="1"/>
  <c r="M1727" i="2" s="1"/>
  <c r="K1727" i="2"/>
  <c r="I1727" i="2"/>
  <c r="H1727" i="2"/>
  <c r="X1726" i="2"/>
  <c r="V1726" i="2"/>
  <c r="T1726" i="2"/>
  <c r="M1726" i="2"/>
  <c r="L1726" i="2"/>
  <c r="K1726" i="2"/>
  <c r="H1726" i="2"/>
  <c r="I1726" i="2" s="1"/>
  <c r="E1726" i="2"/>
  <c r="X1725" i="2"/>
  <c r="V1725" i="2"/>
  <c r="T1725" i="2"/>
  <c r="L1725" i="2"/>
  <c r="E1725" i="2" s="1"/>
  <c r="M1725" i="2" s="1"/>
  <c r="K1725" i="2"/>
  <c r="I1725" i="2"/>
  <c r="H1725" i="2"/>
  <c r="T1724" i="2"/>
  <c r="M1724" i="2"/>
  <c r="L1724" i="2"/>
  <c r="K1724" i="2"/>
  <c r="H1724" i="2"/>
  <c r="I1724" i="2" s="1"/>
  <c r="E1724" i="2"/>
  <c r="X1723" i="2"/>
  <c r="V1723" i="2"/>
  <c r="T1723" i="2"/>
  <c r="L1723" i="2"/>
  <c r="E1723" i="2" s="1"/>
  <c r="M1723" i="2" s="1"/>
  <c r="K1723" i="2"/>
  <c r="I1723" i="2"/>
  <c r="H1723" i="2"/>
  <c r="X1722" i="2"/>
  <c r="V1722" i="2"/>
  <c r="T1722" i="2"/>
  <c r="M1722" i="2"/>
  <c r="L1722" i="2"/>
  <c r="K1722" i="2"/>
  <c r="I1722" i="2"/>
  <c r="H1722" i="2"/>
  <c r="E1722" i="2"/>
  <c r="T1721" i="2"/>
  <c r="L1721" i="2"/>
  <c r="E1721" i="2" s="1"/>
  <c r="M1721" i="2" s="1"/>
  <c r="K1721" i="2"/>
  <c r="I1721" i="2"/>
  <c r="H1721" i="2"/>
  <c r="X1720" i="2"/>
  <c r="V1720" i="2"/>
  <c r="T1720" i="2"/>
  <c r="M1720" i="2"/>
  <c r="L1720" i="2"/>
  <c r="K1720" i="2"/>
  <c r="I1720" i="2"/>
  <c r="H1720" i="2"/>
  <c r="E1720" i="2"/>
  <c r="X1719" i="2"/>
  <c r="V1719" i="2"/>
  <c r="T1719" i="2"/>
  <c r="L1719" i="2"/>
  <c r="K1719" i="2"/>
  <c r="H1719" i="2"/>
  <c r="I1719" i="2" s="1"/>
  <c r="E1719" i="2"/>
  <c r="M1719" i="2" s="1"/>
  <c r="X1718" i="2"/>
  <c r="V1718" i="2"/>
  <c r="T1718" i="2"/>
  <c r="L1718" i="2"/>
  <c r="E1718" i="2" s="1"/>
  <c r="M1718" i="2" s="1"/>
  <c r="K1718" i="2"/>
  <c r="H1718" i="2"/>
  <c r="I1718" i="2" s="1"/>
  <c r="X1717" i="2"/>
  <c r="V1717" i="2"/>
  <c r="T1717" i="2"/>
  <c r="L1717" i="2"/>
  <c r="K1717" i="2"/>
  <c r="I1717" i="2"/>
  <c r="H1717" i="2"/>
  <c r="E1717" i="2"/>
  <c r="M1717" i="2" s="1"/>
  <c r="X1716" i="2"/>
  <c r="V1716" i="2"/>
  <c r="T1716" i="2"/>
  <c r="L1716" i="2"/>
  <c r="E1716" i="2" s="1"/>
  <c r="M1716" i="2" s="1"/>
  <c r="K1716" i="2"/>
  <c r="H1716" i="2"/>
  <c r="I1716" i="2" s="1"/>
  <c r="X1715" i="2"/>
  <c r="V1715" i="2"/>
  <c r="T1715" i="2"/>
  <c r="L1715" i="2"/>
  <c r="E1715" i="2" s="1"/>
  <c r="M1715" i="2" s="1"/>
  <c r="K1715" i="2"/>
  <c r="I1715" i="2"/>
  <c r="H1715" i="2"/>
  <c r="X1714" i="2"/>
  <c r="V1714" i="2"/>
  <c r="T1714" i="2"/>
  <c r="M1714" i="2"/>
  <c r="L1714" i="2"/>
  <c r="K1714" i="2"/>
  <c r="H1714" i="2"/>
  <c r="I1714" i="2" s="1"/>
  <c r="E1714" i="2"/>
  <c r="X1713" i="2"/>
  <c r="V1713" i="2"/>
  <c r="T1713" i="2"/>
  <c r="L1713" i="2"/>
  <c r="E1713" i="2" s="1"/>
  <c r="M1713" i="2" s="1"/>
  <c r="K1713" i="2"/>
  <c r="I1713" i="2"/>
  <c r="H1713" i="2"/>
  <c r="X1712" i="2"/>
  <c r="V1712" i="2"/>
  <c r="T1712" i="2"/>
  <c r="M1712" i="2"/>
  <c r="L1712" i="2"/>
  <c r="K1712" i="2"/>
  <c r="I1712" i="2"/>
  <c r="H1712" i="2"/>
  <c r="E1712" i="2"/>
  <c r="X1711" i="2"/>
  <c r="V1711" i="2"/>
  <c r="T1711" i="2"/>
  <c r="L1711" i="2"/>
  <c r="K1711" i="2"/>
  <c r="H1711" i="2"/>
  <c r="I1711" i="2" s="1"/>
  <c r="E1711" i="2"/>
  <c r="M1711" i="2" s="1"/>
  <c r="X1710" i="2"/>
  <c r="V1710" i="2"/>
  <c r="T1710" i="2"/>
  <c r="L1710" i="2"/>
  <c r="E1710" i="2" s="1"/>
  <c r="M1710" i="2" s="1"/>
  <c r="K1710" i="2"/>
  <c r="H1710" i="2"/>
  <c r="I1710" i="2" s="1"/>
  <c r="T1709" i="2"/>
  <c r="L1709" i="2"/>
  <c r="K1709" i="2"/>
  <c r="H1709" i="2"/>
  <c r="I1709" i="2" s="1"/>
  <c r="E1709" i="2"/>
  <c r="M1709" i="2" s="1"/>
  <c r="X1708" i="2"/>
  <c r="V1708" i="2"/>
  <c r="T1708" i="2"/>
  <c r="L1708" i="2"/>
  <c r="E1708" i="2" s="1"/>
  <c r="M1708" i="2" s="1"/>
  <c r="K1708" i="2"/>
  <c r="H1708" i="2"/>
  <c r="I1708" i="2" s="1"/>
  <c r="X1707" i="2"/>
  <c r="V1707" i="2"/>
  <c r="T1707" i="2"/>
  <c r="L1707" i="2"/>
  <c r="K1707" i="2"/>
  <c r="I1707" i="2"/>
  <c r="H1707" i="2"/>
  <c r="E1707" i="2"/>
  <c r="M1707" i="2" s="1"/>
  <c r="X1706" i="2"/>
  <c r="V1706" i="2"/>
  <c r="T1706" i="2"/>
  <c r="L1706" i="2"/>
  <c r="E1706" i="2" s="1"/>
  <c r="M1706" i="2" s="1"/>
  <c r="K1706" i="2"/>
  <c r="H1706" i="2"/>
  <c r="I1706" i="2" s="1"/>
  <c r="T1705" i="2"/>
  <c r="L1705" i="2"/>
  <c r="K1705" i="2"/>
  <c r="I1705" i="2"/>
  <c r="H1705" i="2"/>
  <c r="E1705" i="2"/>
  <c r="M1705" i="2" s="1"/>
  <c r="X1704" i="2"/>
  <c r="V1704" i="2"/>
  <c r="T1704" i="2"/>
  <c r="L1704" i="2"/>
  <c r="E1704" i="2" s="1"/>
  <c r="M1704" i="2" s="1"/>
  <c r="K1704" i="2"/>
  <c r="H1704" i="2"/>
  <c r="I1704" i="2" s="1"/>
  <c r="T1703" i="2"/>
  <c r="L1703" i="2"/>
  <c r="K1703" i="2"/>
  <c r="I1703" i="2"/>
  <c r="H1703" i="2"/>
  <c r="E1703" i="2"/>
  <c r="M1703" i="2" s="1"/>
  <c r="T1702" i="2"/>
  <c r="L1702" i="2"/>
  <c r="E1702" i="2" s="1"/>
  <c r="M1702" i="2" s="1"/>
  <c r="K1702" i="2"/>
  <c r="H1702" i="2"/>
  <c r="I1702" i="2" s="1"/>
  <c r="X1701" i="2"/>
  <c r="V1701" i="2"/>
  <c r="T1701" i="2"/>
  <c r="L1701" i="2"/>
  <c r="K1701" i="2"/>
  <c r="I1701" i="2"/>
  <c r="H1701" i="2"/>
  <c r="E1701" i="2"/>
  <c r="M1701" i="2" s="1"/>
  <c r="X1700" i="2"/>
  <c r="V1700" i="2"/>
  <c r="T1700" i="2"/>
  <c r="L1700" i="2"/>
  <c r="E1700" i="2" s="1"/>
  <c r="M1700" i="2" s="1"/>
  <c r="K1700" i="2"/>
  <c r="H1700" i="2"/>
  <c r="I1700" i="2" s="1"/>
  <c r="X1699" i="2"/>
  <c r="V1699" i="2"/>
  <c r="T1699" i="2"/>
  <c r="L1699" i="2"/>
  <c r="E1699" i="2" s="1"/>
  <c r="M1699" i="2" s="1"/>
  <c r="K1699" i="2"/>
  <c r="I1699" i="2"/>
  <c r="H1699" i="2"/>
  <c r="X1698" i="2"/>
  <c r="V1698" i="2"/>
  <c r="T1698" i="2"/>
  <c r="M1698" i="2"/>
  <c r="L1698" i="2"/>
  <c r="K1698" i="2"/>
  <c r="H1698" i="2"/>
  <c r="I1698" i="2" s="1"/>
  <c r="E1698" i="2"/>
  <c r="T1697" i="2"/>
  <c r="L1697" i="2"/>
  <c r="E1697" i="2" s="1"/>
  <c r="M1697" i="2" s="1"/>
  <c r="K1697" i="2"/>
  <c r="I1697" i="2"/>
  <c r="H1697" i="2"/>
  <c r="X1696" i="2"/>
  <c r="V1696" i="2"/>
  <c r="T1696" i="2"/>
  <c r="M1696" i="2"/>
  <c r="L1696" i="2"/>
  <c r="K1696" i="2"/>
  <c r="H1696" i="2"/>
  <c r="I1696" i="2" s="1"/>
  <c r="E1696" i="2"/>
  <c r="X1695" i="2"/>
  <c r="V1695" i="2"/>
  <c r="T1695" i="2"/>
  <c r="L1695" i="2"/>
  <c r="E1695" i="2" s="1"/>
  <c r="M1695" i="2" s="1"/>
  <c r="K1695" i="2"/>
  <c r="I1695" i="2"/>
  <c r="H1695" i="2"/>
  <c r="X1694" i="2"/>
  <c r="V1694" i="2"/>
  <c r="T1694" i="2"/>
  <c r="M1694" i="2"/>
  <c r="L1694" i="2"/>
  <c r="K1694" i="2"/>
  <c r="I1694" i="2"/>
  <c r="H1694" i="2"/>
  <c r="E1694" i="2"/>
  <c r="X1693" i="2"/>
  <c r="V1693" i="2"/>
  <c r="T1693" i="2"/>
  <c r="L1693" i="2"/>
  <c r="K1693" i="2"/>
  <c r="H1693" i="2"/>
  <c r="I1693" i="2" s="1"/>
  <c r="E1693" i="2"/>
  <c r="M1693" i="2" s="1"/>
  <c r="X1692" i="2"/>
  <c r="V1692" i="2"/>
  <c r="T1692" i="2"/>
  <c r="L1692" i="2"/>
  <c r="E1692" i="2" s="1"/>
  <c r="M1692" i="2" s="1"/>
  <c r="K1692" i="2"/>
  <c r="H1692" i="2"/>
  <c r="I1692" i="2" s="1"/>
  <c r="X1691" i="2"/>
  <c r="V1691" i="2"/>
  <c r="T1691" i="2"/>
  <c r="L1691" i="2"/>
  <c r="K1691" i="2"/>
  <c r="I1691" i="2"/>
  <c r="H1691" i="2"/>
  <c r="E1691" i="2"/>
  <c r="M1691" i="2" s="1"/>
  <c r="X1690" i="2"/>
  <c r="V1690" i="2"/>
  <c r="T1690" i="2"/>
  <c r="L1690" i="2"/>
  <c r="E1690" i="2" s="1"/>
  <c r="M1690" i="2" s="1"/>
  <c r="K1690" i="2"/>
  <c r="H1690" i="2"/>
  <c r="I1690" i="2" s="1"/>
  <c r="X1689" i="2"/>
  <c r="V1689" i="2"/>
  <c r="T1689" i="2"/>
  <c r="L1689" i="2"/>
  <c r="E1689" i="2" s="1"/>
  <c r="M1689" i="2" s="1"/>
  <c r="K1689" i="2"/>
  <c r="I1689" i="2"/>
  <c r="H1689" i="2"/>
  <c r="T1688" i="2"/>
  <c r="L1688" i="2"/>
  <c r="E1688" i="2" s="1"/>
  <c r="M1688" i="2" s="1"/>
  <c r="K1688" i="2"/>
  <c r="H1688" i="2"/>
  <c r="I1688" i="2" s="1"/>
  <c r="X1687" i="2"/>
  <c r="V1687" i="2"/>
  <c r="T1687" i="2"/>
  <c r="L1687" i="2"/>
  <c r="E1687" i="2" s="1"/>
  <c r="M1687" i="2" s="1"/>
  <c r="K1687" i="2"/>
  <c r="I1687" i="2"/>
  <c r="H1687" i="2"/>
  <c r="X1686" i="2"/>
  <c r="V1686" i="2"/>
  <c r="T1686" i="2"/>
  <c r="M1686" i="2"/>
  <c r="L1686" i="2"/>
  <c r="K1686" i="2"/>
  <c r="H1686" i="2"/>
  <c r="I1686" i="2" s="1"/>
  <c r="E1686" i="2"/>
  <c r="X1685" i="2"/>
  <c r="V1685" i="2"/>
  <c r="T1685" i="2"/>
  <c r="L1685" i="2"/>
  <c r="E1685" i="2" s="1"/>
  <c r="M1685" i="2" s="1"/>
  <c r="K1685" i="2"/>
  <c r="I1685" i="2"/>
  <c r="H1685" i="2"/>
  <c r="X1684" i="2"/>
  <c r="V1684" i="2"/>
  <c r="T1684" i="2"/>
  <c r="M1684" i="2"/>
  <c r="L1684" i="2"/>
  <c r="K1684" i="2"/>
  <c r="I1684" i="2"/>
  <c r="H1684" i="2"/>
  <c r="E1684" i="2"/>
  <c r="X1683" i="2"/>
  <c r="V1683" i="2"/>
  <c r="T1683" i="2"/>
  <c r="L1683" i="2"/>
  <c r="K1683" i="2"/>
  <c r="H1683" i="2"/>
  <c r="I1683" i="2" s="1"/>
  <c r="E1683" i="2"/>
  <c r="M1683" i="2" s="1"/>
  <c r="T1682" i="2"/>
  <c r="M1682" i="2"/>
  <c r="L1682" i="2"/>
  <c r="K1682" i="2"/>
  <c r="I1682" i="2"/>
  <c r="H1682" i="2"/>
  <c r="E1682" i="2"/>
  <c r="T1681" i="2"/>
  <c r="L1681" i="2"/>
  <c r="E1681" i="2" s="1"/>
  <c r="M1681" i="2" s="1"/>
  <c r="K1681" i="2"/>
  <c r="I1681" i="2"/>
  <c r="H1681" i="2"/>
  <c r="T1680" i="2"/>
  <c r="M1680" i="2"/>
  <c r="L1680" i="2"/>
  <c r="K1680" i="2"/>
  <c r="H1680" i="2"/>
  <c r="I1680" i="2" s="1"/>
  <c r="E1680" i="2"/>
  <c r="X1679" i="2"/>
  <c r="V1679" i="2"/>
  <c r="T1679" i="2"/>
  <c r="L1679" i="2"/>
  <c r="E1679" i="2" s="1"/>
  <c r="M1679" i="2" s="1"/>
  <c r="K1679" i="2"/>
  <c r="I1679" i="2"/>
  <c r="H1679" i="2"/>
  <c r="X1678" i="2"/>
  <c r="V1678" i="2"/>
  <c r="T1678" i="2"/>
  <c r="M1678" i="2"/>
  <c r="L1678" i="2"/>
  <c r="K1678" i="2"/>
  <c r="I1678" i="2"/>
  <c r="H1678" i="2"/>
  <c r="E1678" i="2"/>
  <c r="X1677" i="2"/>
  <c r="V1677" i="2"/>
  <c r="T1677" i="2"/>
  <c r="L1677" i="2"/>
  <c r="K1677" i="2"/>
  <c r="H1677" i="2"/>
  <c r="I1677" i="2" s="1"/>
  <c r="E1677" i="2"/>
  <c r="M1677" i="2" s="1"/>
  <c r="X1676" i="2"/>
  <c r="V1676" i="2"/>
  <c r="T1676" i="2"/>
  <c r="L1676" i="2"/>
  <c r="E1676" i="2" s="1"/>
  <c r="M1676" i="2" s="1"/>
  <c r="K1676" i="2"/>
  <c r="H1676" i="2"/>
  <c r="I1676" i="2" s="1"/>
  <c r="X1675" i="2"/>
  <c r="V1675" i="2"/>
  <c r="T1675" i="2"/>
  <c r="L1675" i="2"/>
  <c r="K1675" i="2"/>
  <c r="I1675" i="2"/>
  <c r="H1675" i="2"/>
  <c r="E1675" i="2"/>
  <c r="M1675" i="2" s="1"/>
  <c r="X1674" i="2"/>
  <c r="V1674" i="2"/>
  <c r="T1674" i="2"/>
  <c r="L1674" i="2"/>
  <c r="E1674" i="2" s="1"/>
  <c r="M1674" i="2" s="1"/>
  <c r="K1674" i="2"/>
  <c r="H1674" i="2"/>
  <c r="I1674" i="2" s="1"/>
  <c r="X1673" i="2"/>
  <c r="V1673" i="2"/>
  <c r="T1673" i="2"/>
  <c r="L1673" i="2"/>
  <c r="E1673" i="2" s="1"/>
  <c r="M1673" i="2" s="1"/>
  <c r="K1673" i="2"/>
  <c r="I1673" i="2"/>
  <c r="H1673" i="2"/>
  <c r="X1672" i="2"/>
  <c r="V1672" i="2"/>
  <c r="T1672" i="2"/>
  <c r="M1672" i="2"/>
  <c r="L1672" i="2"/>
  <c r="K1672" i="2"/>
  <c r="H1672" i="2"/>
  <c r="I1672" i="2" s="1"/>
  <c r="E1672" i="2"/>
  <c r="T1671" i="2"/>
  <c r="L1671" i="2"/>
  <c r="E1671" i="2" s="1"/>
  <c r="M1671" i="2" s="1"/>
  <c r="K1671" i="2"/>
  <c r="I1671" i="2"/>
  <c r="H1671" i="2"/>
  <c r="X1670" i="2"/>
  <c r="V1670" i="2"/>
  <c r="T1670" i="2"/>
  <c r="M1670" i="2"/>
  <c r="L1670" i="2"/>
  <c r="K1670" i="2"/>
  <c r="H1670" i="2"/>
  <c r="I1670" i="2" s="1"/>
  <c r="E1670" i="2"/>
  <c r="X1669" i="2"/>
  <c r="V1669" i="2"/>
  <c r="T1669" i="2"/>
  <c r="L1669" i="2"/>
  <c r="E1669" i="2" s="1"/>
  <c r="M1669" i="2" s="1"/>
  <c r="K1669" i="2"/>
  <c r="I1669" i="2"/>
  <c r="H1669" i="2"/>
  <c r="X1668" i="2"/>
  <c r="V1668" i="2"/>
  <c r="T1668" i="2"/>
  <c r="L1668" i="2"/>
  <c r="K1668" i="2"/>
  <c r="I1668" i="2"/>
  <c r="H1668" i="2"/>
  <c r="E1668" i="2"/>
  <c r="M1668" i="2" s="1"/>
  <c r="X1667" i="2"/>
  <c r="V1667" i="2"/>
  <c r="T1667" i="2"/>
  <c r="L1667" i="2"/>
  <c r="K1667" i="2"/>
  <c r="H1667" i="2"/>
  <c r="I1667" i="2" s="1"/>
  <c r="E1667" i="2"/>
  <c r="M1667" i="2" s="1"/>
  <c r="X1666" i="2"/>
  <c r="V1666" i="2"/>
  <c r="T1666" i="2"/>
  <c r="L1666" i="2"/>
  <c r="E1666" i="2" s="1"/>
  <c r="M1666" i="2" s="1"/>
  <c r="K1666" i="2"/>
  <c r="I1666" i="2"/>
  <c r="H1666" i="2"/>
  <c r="T1665" i="2"/>
  <c r="L1665" i="2"/>
  <c r="K1665" i="2"/>
  <c r="H1665" i="2"/>
  <c r="I1665" i="2" s="1"/>
  <c r="E1665" i="2"/>
  <c r="M1665" i="2" s="1"/>
  <c r="X1664" i="2"/>
  <c r="V1664" i="2"/>
  <c r="T1664" i="2"/>
  <c r="L1664" i="2"/>
  <c r="E1664" i="2" s="1"/>
  <c r="M1664" i="2" s="1"/>
  <c r="K1664" i="2"/>
  <c r="I1664" i="2"/>
  <c r="H1664" i="2"/>
  <c r="T1663" i="2"/>
  <c r="L1663" i="2"/>
  <c r="K1663" i="2"/>
  <c r="H1663" i="2"/>
  <c r="I1663" i="2" s="1"/>
  <c r="E1663" i="2"/>
  <c r="M1663" i="2" s="1"/>
  <c r="X1662" i="2"/>
  <c r="V1662" i="2"/>
  <c r="T1662" i="2"/>
  <c r="L1662" i="2"/>
  <c r="E1662" i="2" s="1"/>
  <c r="M1662" i="2" s="1"/>
  <c r="K1662" i="2"/>
  <c r="I1662" i="2"/>
  <c r="H1662" i="2"/>
  <c r="T1661" i="2"/>
  <c r="L1661" i="2"/>
  <c r="K1661" i="2"/>
  <c r="H1661" i="2"/>
  <c r="I1661" i="2" s="1"/>
  <c r="E1661" i="2"/>
  <c r="M1661" i="2" s="1"/>
  <c r="T1660" i="2"/>
  <c r="M1660" i="2"/>
  <c r="L1660" i="2"/>
  <c r="K1660" i="2"/>
  <c r="I1660" i="2"/>
  <c r="H1660" i="2"/>
  <c r="E1660" i="2"/>
  <c r="T1659" i="2"/>
  <c r="L1659" i="2"/>
  <c r="E1659" i="2" s="1"/>
  <c r="M1659" i="2" s="1"/>
  <c r="K1659" i="2"/>
  <c r="I1659" i="2"/>
  <c r="H1659" i="2"/>
  <c r="T1658" i="2"/>
  <c r="M1658" i="2"/>
  <c r="L1658" i="2"/>
  <c r="K1658" i="2"/>
  <c r="H1658" i="2"/>
  <c r="I1658" i="2" s="1"/>
  <c r="E1658" i="2"/>
  <c r="T1657" i="2"/>
  <c r="L1657" i="2"/>
  <c r="E1657" i="2" s="1"/>
  <c r="M1657" i="2" s="1"/>
  <c r="K1657" i="2"/>
  <c r="H1657" i="2"/>
  <c r="I1657" i="2" s="1"/>
  <c r="X1656" i="2"/>
  <c r="V1656" i="2"/>
  <c r="T1656" i="2"/>
  <c r="M1656" i="2"/>
  <c r="L1656" i="2"/>
  <c r="K1656" i="2"/>
  <c r="H1656" i="2"/>
  <c r="I1656" i="2" s="1"/>
  <c r="E1656" i="2"/>
  <c r="T1655" i="2"/>
  <c r="L1655" i="2"/>
  <c r="E1655" i="2" s="1"/>
  <c r="M1655" i="2" s="1"/>
  <c r="K1655" i="2"/>
  <c r="H1655" i="2"/>
  <c r="I1655" i="2" s="1"/>
  <c r="T1654" i="2"/>
  <c r="L1654" i="2"/>
  <c r="E1654" i="2" s="1"/>
  <c r="M1654" i="2" s="1"/>
  <c r="K1654" i="2"/>
  <c r="H1654" i="2"/>
  <c r="I1654" i="2" s="1"/>
  <c r="T1653" i="2"/>
  <c r="L1653" i="2"/>
  <c r="K1653" i="2"/>
  <c r="I1653" i="2"/>
  <c r="H1653" i="2"/>
  <c r="E1653" i="2"/>
  <c r="M1653" i="2" s="1"/>
  <c r="T1652" i="2"/>
  <c r="M1652" i="2"/>
  <c r="L1652" i="2"/>
  <c r="E1652" i="2" s="1"/>
  <c r="K1652" i="2"/>
  <c r="I1652" i="2"/>
  <c r="H1652" i="2"/>
  <c r="X1651" i="2"/>
  <c r="V1651" i="2"/>
  <c r="T1651" i="2"/>
  <c r="L1651" i="2"/>
  <c r="K1651" i="2"/>
  <c r="I1651" i="2"/>
  <c r="H1651" i="2"/>
  <c r="E1651" i="2"/>
  <c r="M1651" i="2" s="1"/>
  <c r="T1650" i="2"/>
  <c r="L1650" i="2"/>
  <c r="E1650" i="2" s="1"/>
  <c r="M1650" i="2" s="1"/>
  <c r="K1650" i="2"/>
  <c r="H1650" i="2"/>
  <c r="I1650" i="2" s="1"/>
  <c r="X1649" i="2"/>
  <c r="V1649" i="2"/>
  <c r="T1649" i="2"/>
  <c r="L1649" i="2"/>
  <c r="K1649" i="2"/>
  <c r="I1649" i="2"/>
  <c r="H1649" i="2"/>
  <c r="E1649" i="2"/>
  <c r="M1649" i="2" s="1"/>
  <c r="X1648" i="2"/>
  <c r="V1648" i="2"/>
  <c r="T1648" i="2"/>
  <c r="L1648" i="2"/>
  <c r="E1648" i="2" s="1"/>
  <c r="M1648" i="2" s="1"/>
  <c r="K1648" i="2"/>
  <c r="H1648" i="2"/>
  <c r="I1648" i="2" s="1"/>
  <c r="X1647" i="2"/>
  <c r="V1647" i="2"/>
  <c r="T1647" i="2"/>
  <c r="M1647" i="2"/>
  <c r="L1647" i="2"/>
  <c r="K1647" i="2"/>
  <c r="I1647" i="2"/>
  <c r="H1647" i="2"/>
  <c r="E1647" i="2"/>
  <c r="X1646" i="2"/>
  <c r="V1646" i="2"/>
  <c r="T1646" i="2"/>
  <c r="L1646" i="2"/>
  <c r="K1646" i="2"/>
  <c r="H1646" i="2"/>
  <c r="I1646" i="2" s="1"/>
  <c r="E1646" i="2"/>
  <c r="M1646" i="2" s="1"/>
  <c r="X1645" i="2"/>
  <c r="V1645" i="2"/>
  <c r="T1645" i="2"/>
  <c r="L1645" i="2"/>
  <c r="E1645" i="2" s="1"/>
  <c r="M1645" i="2" s="1"/>
  <c r="K1645" i="2"/>
  <c r="H1645" i="2"/>
  <c r="I1645" i="2" s="1"/>
  <c r="X1644" i="2"/>
  <c r="V1644" i="2"/>
  <c r="T1644" i="2"/>
  <c r="L1644" i="2"/>
  <c r="E1644" i="2" s="1"/>
  <c r="M1644" i="2" s="1"/>
  <c r="K1644" i="2"/>
  <c r="I1644" i="2"/>
  <c r="H1644" i="2"/>
  <c r="T1643" i="2"/>
  <c r="L1643" i="2"/>
  <c r="E1643" i="2" s="1"/>
  <c r="M1643" i="2" s="1"/>
  <c r="K1643" i="2"/>
  <c r="I1643" i="2"/>
  <c r="H1643" i="2"/>
  <c r="X1642" i="2"/>
  <c r="V1642" i="2"/>
  <c r="T1642" i="2"/>
  <c r="L1642" i="2"/>
  <c r="E1642" i="2" s="1"/>
  <c r="M1642" i="2" s="1"/>
  <c r="K1642" i="2"/>
  <c r="I1642" i="2"/>
  <c r="H1642" i="2"/>
  <c r="X1641" i="2"/>
  <c r="V1641" i="2"/>
  <c r="T1641" i="2"/>
  <c r="M1641" i="2"/>
  <c r="L1641" i="2"/>
  <c r="E1641" i="2" s="1"/>
  <c r="K1641" i="2"/>
  <c r="H1641" i="2"/>
  <c r="I1641" i="2" s="1"/>
  <c r="T1640" i="2"/>
  <c r="M1640" i="2"/>
  <c r="L1640" i="2"/>
  <c r="K1640" i="2"/>
  <c r="I1640" i="2"/>
  <c r="H1640" i="2"/>
  <c r="E1640" i="2"/>
  <c r="X1639" i="2"/>
  <c r="V1639" i="2"/>
  <c r="T1639" i="2"/>
  <c r="L1639" i="2"/>
  <c r="E1639" i="2" s="1"/>
  <c r="M1639" i="2" s="1"/>
  <c r="K1639" i="2"/>
  <c r="H1639" i="2"/>
  <c r="I1639" i="2" s="1"/>
  <c r="X1638" i="2"/>
  <c r="V1638" i="2"/>
  <c r="T1638" i="2"/>
  <c r="L1638" i="2"/>
  <c r="E1638" i="2" s="1"/>
  <c r="M1638" i="2" s="1"/>
  <c r="K1638" i="2"/>
  <c r="I1638" i="2"/>
  <c r="H1638" i="2"/>
  <c r="X1637" i="2"/>
  <c r="V1637" i="2"/>
  <c r="T1637" i="2"/>
  <c r="L1637" i="2"/>
  <c r="K1637" i="2"/>
  <c r="I1637" i="2"/>
  <c r="H1637" i="2"/>
  <c r="E1637" i="2"/>
  <c r="M1637" i="2" s="1"/>
  <c r="X1636" i="2"/>
  <c r="V1636" i="2"/>
  <c r="T1636" i="2"/>
  <c r="L1636" i="2"/>
  <c r="E1636" i="2" s="1"/>
  <c r="M1636" i="2" s="1"/>
  <c r="K1636" i="2"/>
  <c r="H1636" i="2"/>
  <c r="I1636" i="2" s="1"/>
  <c r="X1635" i="2"/>
  <c r="V1635" i="2"/>
  <c r="T1635" i="2"/>
  <c r="L1635" i="2"/>
  <c r="E1635" i="2" s="1"/>
  <c r="M1635" i="2" s="1"/>
  <c r="K1635" i="2"/>
  <c r="I1635" i="2"/>
  <c r="H1635" i="2"/>
  <c r="X1634" i="2"/>
  <c r="V1634" i="2"/>
  <c r="T1634" i="2"/>
  <c r="M1634" i="2"/>
  <c r="L1634" i="2"/>
  <c r="K1634" i="2"/>
  <c r="I1634" i="2"/>
  <c r="H1634" i="2"/>
  <c r="E1634" i="2"/>
  <c r="X1633" i="2"/>
  <c r="V1633" i="2"/>
  <c r="T1633" i="2"/>
  <c r="L1633" i="2"/>
  <c r="E1633" i="2" s="1"/>
  <c r="M1633" i="2" s="1"/>
  <c r="K1633" i="2"/>
  <c r="I1633" i="2"/>
  <c r="H1633" i="2"/>
  <c r="X1632" i="2"/>
  <c r="V1632" i="2"/>
  <c r="T1632" i="2"/>
  <c r="M1632" i="2"/>
  <c r="L1632" i="2"/>
  <c r="K1632" i="2"/>
  <c r="I1632" i="2"/>
  <c r="H1632" i="2"/>
  <c r="E1632" i="2"/>
  <c r="X1631" i="2"/>
  <c r="V1631" i="2"/>
  <c r="T1631" i="2"/>
  <c r="L1631" i="2"/>
  <c r="E1631" i="2" s="1"/>
  <c r="M1631" i="2" s="1"/>
  <c r="K1631" i="2"/>
  <c r="H1631" i="2"/>
  <c r="I1631" i="2" s="1"/>
  <c r="X1630" i="2"/>
  <c r="V1630" i="2"/>
  <c r="T1630" i="2"/>
  <c r="L1630" i="2"/>
  <c r="E1630" i="2" s="1"/>
  <c r="M1630" i="2" s="1"/>
  <c r="K1630" i="2"/>
  <c r="H1630" i="2"/>
  <c r="I1630" i="2" s="1"/>
  <c r="X1629" i="2"/>
  <c r="V1629" i="2"/>
  <c r="T1629" i="2"/>
  <c r="L1629" i="2"/>
  <c r="K1629" i="2"/>
  <c r="I1629" i="2"/>
  <c r="H1629" i="2"/>
  <c r="E1629" i="2"/>
  <c r="M1629" i="2" s="1"/>
  <c r="X1628" i="2"/>
  <c r="V1628" i="2"/>
  <c r="T1628" i="2"/>
  <c r="L1628" i="2"/>
  <c r="E1628" i="2" s="1"/>
  <c r="M1628" i="2" s="1"/>
  <c r="K1628" i="2"/>
  <c r="H1628" i="2"/>
  <c r="I1628" i="2" s="1"/>
  <c r="X1627" i="2"/>
  <c r="V1627" i="2"/>
  <c r="T1627" i="2"/>
  <c r="L1627" i="2"/>
  <c r="E1627" i="2" s="1"/>
  <c r="M1627" i="2" s="1"/>
  <c r="K1627" i="2"/>
  <c r="H1627" i="2"/>
  <c r="I1627" i="2" s="1"/>
  <c r="X1626" i="2"/>
  <c r="V1626" i="2"/>
  <c r="T1626" i="2"/>
  <c r="M1626" i="2"/>
  <c r="L1626" i="2"/>
  <c r="K1626" i="2"/>
  <c r="H1626" i="2"/>
  <c r="I1626" i="2" s="1"/>
  <c r="E1626" i="2"/>
  <c r="X1625" i="2"/>
  <c r="V1625" i="2"/>
  <c r="T1625" i="2"/>
  <c r="L1625" i="2"/>
  <c r="E1625" i="2" s="1"/>
  <c r="M1625" i="2" s="1"/>
  <c r="K1625" i="2"/>
  <c r="H1625" i="2"/>
  <c r="I1625" i="2" s="1"/>
  <c r="X1624" i="2"/>
  <c r="V1624" i="2"/>
  <c r="T1624" i="2"/>
  <c r="L1624" i="2"/>
  <c r="E1624" i="2" s="1"/>
  <c r="M1624" i="2" s="1"/>
  <c r="K1624" i="2"/>
  <c r="I1624" i="2"/>
  <c r="H1624" i="2"/>
  <c r="X1623" i="2"/>
  <c r="V1623" i="2"/>
  <c r="T1623" i="2"/>
  <c r="L1623" i="2"/>
  <c r="E1623" i="2" s="1"/>
  <c r="M1623" i="2" s="1"/>
  <c r="K1623" i="2"/>
  <c r="H1623" i="2"/>
  <c r="I1623" i="2" s="1"/>
  <c r="X1622" i="2"/>
  <c r="V1622" i="2"/>
  <c r="T1622" i="2"/>
  <c r="M1622" i="2"/>
  <c r="L1622" i="2"/>
  <c r="E1622" i="2" s="1"/>
  <c r="K1622" i="2"/>
  <c r="I1622" i="2"/>
  <c r="H1622" i="2"/>
  <c r="X1621" i="2"/>
  <c r="V1621" i="2"/>
  <c r="T1621" i="2"/>
  <c r="L1621" i="2"/>
  <c r="K1621" i="2"/>
  <c r="I1621" i="2"/>
  <c r="H1621" i="2"/>
  <c r="E1621" i="2"/>
  <c r="M1621" i="2" s="1"/>
  <c r="X1620" i="2"/>
  <c r="V1620" i="2"/>
  <c r="T1620" i="2"/>
  <c r="L1620" i="2"/>
  <c r="E1620" i="2" s="1"/>
  <c r="M1620" i="2" s="1"/>
  <c r="K1620" i="2"/>
  <c r="H1620" i="2"/>
  <c r="I1620" i="2" s="1"/>
  <c r="X1619" i="2"/>
  <c r="V1619" i="2"/>
  <c r="T1619" i="2"/>
  <c r="L1619" i="2"/>
  <c r="K1619" i="2"/>
  <c r="I1619" i="2"/>
  <c r="H1619" i="2"/>
  <c r="E1619" i="2"/>
  <c r="M1619" i="2" s="1"/>
  <c r="T1618" i="2"/>
  <c r="L1618" i="2"/>
  <c r="E1618" i="2" s="1"/>
  <c r="M1618" i="2" s="1"/>
  <c r="K1618" i="2"/>
  <c r="H1618" i="2"/>
  <c r="I1618" i="2" s="1"/>
  <c r="T1617" i="2"/>
  <c r="L1617" i="2"/>
  <c r="K1617" i="2"/>
  <c r="I1617" i="2"/>
  <c r="H1617" i="2"/>
  <c r="E1617" i="2"/>
  <c r="M1617" i="2" s="1"/>
  <c r="T1616" i="2"/>
  <c r="M1616" i="2"/>
  <c r="L1616" i="2"/>
  <c r="E1616" i="2" s="1"/>
  <c r="K1616" i="2"/>
  <c r="H1616" i="2"/>
  <c r="I1616" i="2" s="1"/>
  <c r="X1615" i="2"/>
  <c r="V1615" i="2"/>
  <c r="T1615" i="2"/>
  <c r="M1615" i="2"/>
  <c r="L1615" i="2"/>
  <c r="K1615" i="2"/>
  <c r="I1615" i="2"/>
  <c r="H1615" i="2"/>
  <c r="E1615" i="2"/>
  <c r="X1614" i="2"/>
  <c r="V1614" i="2"/>
  <c r="T1614" i="2"/>
  <c r="L1614" i="2"/>
  <c r="K1614" i="2"/>
  <c r="H1614" i="2"/>
  <c r="I1614" i="2" s="1"/>
  <c r="E1614" i="2"/>
  <c r="M1614" i="2" s="1"/>
  <c r="X1613" i="2"/>
  <c r="V1613" i="2"/>
  <c r="T1613" i="2"/>
  <c r="M1613" i="2"/>
  <c r="L1613" i="2"/>
  <c r="K1613" i="2"/>
  <c r="H1613" i="2"/>
  <c r="I1613" i="2" s="1"/>
  <c r="E1613" i="2"/>
  <c r="X1612" i="2"/>
  <c r="V1612" i="2"/>
  <c r="T1612" i="2"/>
  <c r="L1612" i="2"/>
  <c r="K1612" i="2"/>
  <c r="I1612" i="2"/>
  <c r="H1612" i="2"/>
  <c r="E1612" i="2"/>
  <c r="M1612" i="2" s="1"/>
  <c r="X1611" i="2"/>
  <c r="V1611" i="2"/>
  <c r="T1611" i="2"/>
  <c r="L1611" i="2"/>
  <c r="E1611" i="2" s="1"/>
  <c r="M1611" i="2" s="1"/>
  <c r="K1611" i="2"/>
  <c r="I1611" i="2"/>
  <c r="H1611" i="2"/>
  <c r="X1610" i="2"/>
  <c r="V1610" i="2"/>
  <c r="T1610" i="2"/>
  <c r="M1610" i="2"/>
  <c r="L1610" i="2"/>
  <c r="K1610" i="2"/>
  <c r="I1610" i="2"/>
  <c r="H1610" i="2"/>
  <c r="E1610" i="2"/>
  <c r="X1609" i="2"/>
  <c r="V1609" i="2"/>
  <c r="T1609" i="2"/>
  <c r="L1609" i="2"/>
  <c r="E1609" i="2" s="1"/>
  <c r="M1609" i="2" s="1"/>
  <c r="K1609" i="2"/>
  <c r="H1609" i="2"/>
  <c r="I1609" i="2" s="1"/>
  <c r="X1608" i="2"/>
  <c r="V1608" i="2"/>
  <c r="T1608" i="2"/>
  <c r="L1608" i="2"/>
  <c r="E1608" i="2" s="1"/>
  <c r="M1608" i="2" s="1"/>
  <c r="K1608" i="2"/>
  <c r="H1608" i="2"/>
  <c r="I1608" i="2" s="1"/>
  <c r="T1607" i="2"/>
  <c r="L1607" i="2"/>
  <c r="E1607" i="2" s="1"/>
  <c r="M1607" i="2" s="1"/>
  <c r="K1607" i="2"/>
  <c r="H1607" i="2"/>
  <c r="I1607" i="2" s="1"/>
  <c r="X1606" i="2"/>
  <c r="V1606" i="2"/>
  <c r="T1606" i="2"/>
  <c r="L1606" i="2"/>
  <c r="E1606" i="2" s="1"/>
  <c r="M1606" i="2" s="1"/>
  <c r="K1606" i="2"/>
  <c r="H1606" i="2"/>
  <c r="I1606" i="2" s="1"/>
  <c r="X1605" i="2"/>
  <c r="V1605" i="2"/>
  <c r="T1605" i="2"/>
  <c r="L1605" i="2"/>
  <c r="K1605" i="2"/>
  <c r="I1605" i="2"/>
  <c r="H1605" i="2"/>
  <c r="E1605" i="2"/>
  <c r="M1605" i="2" s="1"/>
  <c r="X1604" i="2"/>
  <c r="V1604" i="2"/>
  <c r="T1604" i="2"/>
  <c r="L1604" i="2"/>
  <c r="E1604" i="2" s="1"/>
  <c r="M1604" i="2" s="1"/>
  <c r="K1604" i="2"/>
  <c r="H1604" i="2"/>
  <c r="I1604" i="2" s="1"/>
  <c r="X1603" i="2"/>
  <c r="V1603" i="2"/>
  <c r="T1603" i="2"/>
  <c r="L1603" i="2"/>
  <c r="K1603" i="2"/>
  <c r="I1603" i="2"/>
  <c r="H1603" i="2"/>
  <c r="E1603" i="2"/>
  <c r="M1603" i="2" s="1"/>
  <c r="T1602" i="2"/>
  <c r="L1602" i="2"/>
  <c r="E1602" i="2" s="1"/>
  <c r="M1602" i="2" s="1"/>
  <c r="K1602" i="2"/>
  <c r="H1602" i="2"/>
  <c r="I1602" i="2" s="1"/>
  <c r="T1601" i="2"/>
  <c r="L1601" i="2"/>
  <c r="K1601" i="2"/>
  <c r="I1601" i="2"/>
  <c r="H1601" i="2"/>
  <c r="E1601" i="2"/>
  <c r="M1601" i="2" s="1"/>
  <c r="X1600" i="2"/>
  <c r="V1600" i="2"/>
  <c r="T1600" i="2"/>
  <c r="L1600" i="2"/>
  <c r="E1600" i="2" s="1"/>
  <c r="M1600" i="2" s="1"/>
  <c r="K1600" i="2"/>
  <c r="H1600" i="2"/>
  <c r="I1600" i="2" s="1"/>
  <c r="T1599" i="2"/>
  <c r="L1599" i="2"/>
  <c r="K1599" i="2"/>
  <c r="I1599" i="2"/>
  <c r="H1599" i="2"/>
  <c r="E1599" i="2"/>
  <c r="M1599" i="2" s="1"/>
  <c r="T1598" i="2"/>
  <c r="L1598" i="2"/>
  <c r="E1598" i="2" s="1"/>
  <c r="M1598" i="2" s="1"/>
  <c r="K1598" i="2"/>
  <c r="H1598" i="2"/>
  <c r="I1598" i="2" s="1"/>
  <c r="X1597" i="2"/>
  <c r="V1597" i="2"/>
  <c r="T1597" i="2"/>
  <c r="L1597" i="2"/>
  <c r="K1597" i="2"/>
  <c r="I1597" i="2"/>
  <c r="H1597" i="2"/>
  <c r="E1597" i="2"/>
  <c r="M1597" i="2" s="1"/>
  <c r="T1596" i="2"/>
  <c r="L1596" i="2"/>
  <c r="E1596" i="2" s="1"/>
  <c r="M1596" i="2" s="1"/>
  <c r="K1596" i="2"/>
  <c r="H1596" i="2"/>
  <c r="I1596" i="2" s="1"/>
  <c r="T1595" i="2"/>
  <c r="L1595" i="2"/>
  <c r="E1595" i="2" s="1"/>
  <c r="M1595" i="2" s="1"/>
  <c r="K1595" i="2"/>
  <c r="H1595" i="2"/>
  <c r="I1595" i="2" s="1"/>
  <c r="T1594" i="2"/>
  <c r="M1594" i="2"/>
  <c r="L1594" i="2"/>
  <c r="K1594" i="2"/>
  <c r="I1594" i="2"/>
  <c r="H1594" i="2"/>
  <c r="E1594" i="2"/>
  <c r="T1593" i="2"/>
  <c r="L1593" i="2"/>
  <c r="E1593" i="2" s="1"/>
  <c r="M1593" i="2" s="1"/>
  <c r="K1593" i="2"/>
  <c r="I1593" i="2"/>
  <c r="H1593" i="2"/>
  <c r="X1592" i="2"/>
  <c r="V1592" i="2"/>
  <c r="T1592" i="2"/>
  <c r="M1592" i="2"/>
  <c r="L1592" i="2"/>
  <c r="K1592" i="2"/>
  <c r="I1592" i="2"/>
  <c r="H1592" i="2"/>
  <c r="E1592" i="2"/>
  <c r="X1591" i="2"/>
  <c r="V1591" i="2"/>
  <c r="T1591" i="2"/>
  <c r="L1591" i="2"/>
  <c r="E1591" i="2" s="1"/>
  <c r="M1591" i="2" s="1"/>
  <c r="K1591" i="2"/>
  <c r="H1591" i="2"/>
  <c r="I1591" i="2" s="1"/>
  <c r="X1590" i="2"/>
  <c r="V1590" i="2"/>
  <c r="T1590" i="2"/>
  <c r="L1590" i="2"/>
  <c r="E1590" i="2" s="1"/>
  <c r="M1590" i="2" s="1"/>
  <c r="K1590" i="2"/>
  <c r="H1590" i="2"/>
  <c r="I1590" i="2" s="1"/>
  <c r="X1589" i="2"/>
  <c r="V1589" i="2"/>
  <c r="T1589" i="2"/>
  <c r="L1589" i="2"/>
  <c r="K1589" i="2"/>
  <c r="I1589" i="2"/>
  <c r="H1589" i="2"/>
  <c r="E1589" i="2"/>
  <c r="M1589" i="2" s="1"/>
  <c r="X1588" i="2"/>
  <c r="V1588" i="2"/>
  <c r="T1588" i="2"/>
  <c r="L1588" i="2"/>
  <c r="E1588" i="2" s="1"/>
  <c r="M1588" i="2" s="1"/>
  <c r="K1588" i="2"/>
  <c r="H1588" i="2"/>
  <c r="I1588" i="2" s="1"/>
  <c r="X1587" i="2"/>
  <c r="V1587" i="2"/>
  <c r="T1587" i="2"/>
  <c r="L1587" i="2"/>
  <c r="K1587" i="2"/>
  <c r="I1587" i="2"/>
  <c r="H1587" i="2"/>
  <c r="E1587" i="2"/>
  <c r="M1587" i="2" s="1"/>
  <c r="X1586" i="2"/>
  <c r="V1586" i="2"/>
  <c r="T1586" i="2"/>
  <c r="M1586" i="2"/>
  <c r="L1586" i="2"/>
  <c r="K1586" i="2"/>
  <c r="H1586" i="2"/>
  <c r="I1586" i="2" s="1"/>
  <c r="E1586" i="2"/>
  <c r="X1585" i="2"/>
  <c r="V1585" i="2"/>
  <c r="T1585" i="2"/>
  <c r="L1585" i="2"/>
  <c r="E1585" i="2" s="1"/>
  <c r="M1585" i="2" s="1"/>
  <c r="K1585" i="2"/>
  <c r="I1585" i="2"/>
  <c r="H1585" i="2"/>
  <c r="X1584" i="2"/>
  <c r="V1584" i="2"/>
  <c r="T1584" i="2"/>
  <c r="M1584" i="2"/>
  <c r="L1584" i="2"/>
  <c r="K1584" i="2"/>
  <c r="I1584" i="2"/>
  <c r="H1584" i="2"/>
  <c r="E1584" i="2"/>
  <c r="X1583" i="2"/>
  <c r="V1583" i="2"/>
  <c r="T1583" i="2"/>
  <c r="L1583" i="2"/>
  <c r="E1583" i="2" s="1"/>
  <c r="M1583" i="2" s="1"/>
  <c r="K1583" i="2"/>
  <c r="H1583" i="2"/>
  <c r="I1583" i="2" s="1"/>
  <c r="X1582" i="2"/>
  <c r="V1582" i="2"/>
  <c r="T1582" i="2"/>
  <c r="L1582" i="2"/>
  <c r="E1582" i="2" s="1"/>
  <c r="M1582" i="2" s="1"/>
  <c r="K1582" i="2"/>
  <c r="H1582" i="2"/>
  <c r="I1582" i="2" s="1"/>
  <c r="X1581" i="2"/>
  <c r="V1581" i="2"/>
  <c r="T1581" i="2"/>
  <c r="L1581" i="2"/>
  <c r="K1581" i="2"/>
  <c r="I1581" i="2"/>
  <c r="H1581" i="2"/>
  <c r="E1581" i="2"/>
  <c r="M1581" i="2" s="1"/>
  <c r="X1580" i="2"/>
  <c r="V1580" i="2"/>
  <c r="T1580" i="2"/>
  <c r="L1580" i="2"/>
  <c r="E1580" i="2" s="1"/>
  <c r="M1580" i="2" s="1"/>
  <c r="K1580" i="2"/>
  <c r="H1580" i="2"/>
  <c r="I1580" i="2" s="1"/>
  <c r="X1579" i="2"/>
  <c r="V1579" i="2"/>
  <c r="T1579" i="2"/>
  <c r="L1579" i="2"/>
  <c r="K1579" i="2"/>
  <c r="I1579" i="2"/>
  <c r="H1579" i="2"/>
  <c r="E1579" i="2"/>
  <c r="M1579" i="2" s="1"/>
  <c r="X1578" i="2"/>
  <c r="V1578" i="2"/>
  <c r="T1578" i="2"/>
  <c r="M1578" i="2"/>
  <c r="L1578" i="2"/>
  <c r="K1578" i="2"/>
  <c r="H1578" i="2"/>
  <c r="I1578" i="2" s="1"/>
  <c r="E1578" i="2"/>
  <c r="X1577" i="2"/>
  <c r="V1577" i="2"/>
  <c r="T1577" i="2"/>
  <c r="L1577" i="2"/>
  <c r="E1577" i="2" s="1"/>
  <c r="M1577" i="2" s="1"/>
  <c r="K1577" i="2"/>
  <c r="I1577" i="2"/>
  <c r="H1577" i="2"/>
  <c r="X1576" i="2"/>
  <c r="V1576" i="2"/>
  <c r="T1576" i="2"/>
  <c r="M1576" i="2"/>
  <c r="L1576" i="2"/>
  <c r="K1576" i="2"/>
  <c r="I1576" i="2"/>
  <c r="H1576" i="2"/>
  <c r="E1576" i="2"/>
  <c r="X1575" i="2"/>
  <c r="V1575" i="2"/>
  <c r="T1575" i="2"/>
  <c r="L1575" i="2"/>
  <c r="E1575" i="2" s="1"/>
  <c r="M1575" i="2" s="1"/>
  <c r="K1575" i="2"/>
  <c r="H1575" i="2"/>
  <c r="I1575" i="2" s="1"/>
  <c r="X1574" i="2"/>
  <c r="V1574" i="2"/>
  <c r="T1574" i="2"/>
  <c r="L1574" i="2"/>
  <c r="E1574" i="2" s="1"/>
  <c r="M1574" i="2" s="1"/>
  <c r="K1574" i="2"/>
  <c r="H1574" i="2"/>
  <c r="I1574" i="2" s="1"/>
  <c r="X1573" i="2"/>
  <c r="V1573" i="2"/>
  <c r="T1573" i="2"/>
  <c r="L1573" i="2"/>
  <c r="K1573" i="2"/>
  <c r="I1573" i="2"/>
  <c r="H1573" i="2"/>
  <c r="E1573" i="2"/>
  <c r="M1573" i="2" s="1"/>
  <c r="X1572" i="2"/>
  <c r="V1572" i="2"/>
  <c r="T1572" i="2"/>
  <c r="L1572" i="2"/>
  <c r="E1572" i="2" s="1"/>
  <c r="M1572" i="2" s="1"/>
  <c r="K1572" i="2"/>
  <c r="H1572" i="2"/>
  <c r="I1572" i="2" s="1"/>
  <c r="X1571" i="2"/>
  <c r="V1571" i="2"/>
  <c r="T1571" i="2"/>
  <c r="L1571" i="2"/>
  <c r="K1571" i="2"/>
  <c r="I1571" i="2"/>
  <c r="H1571" i="2"/>
  <c r="E1571" i="2"/>
  <c r="M1571" i="2" s="1"/>
  <c r="T1570" i="2"/>
  <c r="L1570" i="2"/>
  <c r="E1570" i="2" s="1"/>
  <c r="M1570" i="2" s="1"/>
  <c r="K1570" i="2"/>
  <c r="H1570" i="2"/>
  <c r="I1570" i="2" s="1"/>
  <c r="X1569" i="2"/>
  <c r="V1569" i="2"/>
  <c r="T1569" i="2"/>
  <c r="L1569" i="2"/>
  <c r="K1569" i="2"/>
  <c r="I1569" i="2"/>
  <c r="H1569" i="2"/>
  <c r="E1569" i="2"/>
  <c r="M1569" i="2" s="1"/>
  <c r="X1568" i="2"/>
  <c r="V1568" i="2"/>
  <c r="T1568" i="2"/>
  <c r="M1568" i="2"/>
  <c r="L1568" i="2"/>
  <c r="K1568" i="2"/>
  <c r="H1568" i="2"/>
  <c r="I1568" i="2" s="1"/>
  <c r="E1568" i="2"/>
  <c r="X1567" i="2"/>
  <c r="V1567" i="2"/>
  <c r="T1567" i="2"/>
  <c r="L1567" i="2"/>
  <c r="E1567" i="2" s="1"/>
  <c r="M1567" i="2" s="1"/>
  <c r="K1567" i="2"/>
  <c r="I1567" i="2"/>
  <c r="H1567" i="2"/>
  <c r="X1566" i="2"/>
  <c r="V1566" i="2"/>
  <c r="T1566" i="2"/>
  <c r="M1566" i="2"/>
  <c r="L1566" i="2"/>
  <c r="K1566" i="2"/>
  <c r="I1566" i="2"/>
  <c r="H1566" i="2"/>
  <c r="E1566" i="2"/>
  <c r="X1565" i="2"/>
  <c r="V1565" i="2"/>
  <c r="T1565" i="2"/>
  <c r="L1565" i="2"/>
  <c r="E1565" i="2" s="1"/>
  <c r="M1565" i="2" s="1"/>
  <c r="K1565" i="2"/>
  <c r="H1565" i="2"/>
  <c r="I1565" i="2" s="1"/>
  <c r="X1564" i="2"/>
  <c r="V1564" i="2"/>
  <c r="T1564" i="2"/>
  <c r="L1564" i="2"/>
  <c r="E1564" i="2" s="1"/>
  <c r="M1564" i="2" s="1"/>
  <c r="K1564" i="2"/>
  <c r="H1564" i="2"/>
  <c r="I1564" i="2" s="1"/>
  <c r="X1563" i="2"/>
  <c r="V1563" i="2"/>
  <c r="T1563" i="2"/>
  <c r="L1563" i="2"/>
  <c r="K1563" i="2"/>
  <c r="I1563" i="2"/>
  <c r="H1563" i="2"/>
  <c r="E1563" i="2"/>
  <c r="M1563" i="2" s="1"/>
  <c r="X1562" i="2"/>
  <c r="V1562" i="2"/>
  <c r="T1562" i="2"/>
  <c r="L1562" i="2"/>
  <c r="E1562" i="2" s="1"/>
  <c r="M1562" i="2" s="1"/>
  <c r="K1562" i="2"/>
  <c r="H1562" i="2"/>
  <c r="I1562" i="2" s="1"/>
  <c r="X1561" i="2"/>
  <c r="V1561" i="2"/>
  <c r="T1561" i="2"/>
  <c r="L1561" i="2"/>
  <c r="K1561" i="2"/>
  <c r="I1561" i="2"/>
  <c r="H1561" i="2"/>
  <c r="E1561" i="2"/>
  <c r="M1561" i="2" s="1"/>
  <c r="X1560" i="2"/>
  <c r="V1560" i="2"/>
  <c r="T1560" i="2"/>
  <c r="M1560" i="2"/>
  <c r="L1560" i="2"/>
  <c r="K1560" i="2"/>
  <c r="H1560" i="2"/>
  <c r="I1560" i="2" s="1"/>
  <c r="E1560" i="2"/>
  <c r="X1559" i="2"/>
  <c r="V1559" i="2"/>
  <c r="T1559" i="2"/>
  <c r="L1559" i="2"/>
  <c r="E1559" i="2" s="1"/>
  <c r="M1559" i="2" s="1"/>
  <c r="K1559" i="2"/>
  <c r="I1559" i="2"/>
  <c r="H1559" i="2"/>
  <c r="X1558" i="2"/>
  <c r="V1558" i="2"/>
  <c r="T1558" i="2"/>
  <c r="M1558" i="2"/>
  <c r="L1558" i="2"/>
  <c r="K1558" i="2"/>
  <c r="I1558" i="2"/>
  <c r="H1558" i="2"/>
  <c r="E1558" i="2"/>
  <c r="X1557" i="2"/>
  <c r="V1557" i="2"/>
  <c r="T1557" i="2"/>
  <c r="L1557" i="2"/>
  <c r="E1557" i="2" s="1"/>
  <c r="M1557" i="2" s="1"/>
  <c r="K1557" i="2"/>
  <c r="H1557" i="2"/>
  <c r="I1557" i="2" s="1"/>
  <c r="X1556" i="2"/>
  <c r="V1556" i="2"/>
  <c r="T1556" i="2"/>
  <c r="L1556" i="2"/>
  <c r="E1556" i="2" s="1"/>
  <c r="M1556" i="2" s="1"/>
  <c r="K1556" i="2"/>
  <c r="H1556" i="2"/>
  <c r="I1556" i="2" s="1"/>
  <c r="X1555" i="2"/>
  <c r="V1555" i="2"/>
  <c r="T1555" i="2"/>
  <c r="L1555" i="2"/>
  <c r="K1555" i="2"/>
  <c r="I1555" i="2"/>
  <c r="H1555" i="2"/>
  <c r="E1555" i="2"/>
  <c r="M1555" i="2" s="1"/>
  <c r="X1554" i="2"/>
  <c r="V1554" i="2"/>
  <c r="T1554" i="2"/>
  <c r="L1554" i="2"/>
  <c r="E1554" i="2" s="1"/>
  <c r="M1554" i="2" s="1"/>
  <c r="K1554" i="2"/>
  <c r="H1554" i="2"/>
  <c r="I1554" i="2" s="1"/>
  <c r="X1553" i="2"/>
  <c r="V1553" i="2"/>
  <c r="T1553" i="2"/>
  <c r="L1553" i="2"/>
  <c r="K1553" i="2"/>
  <c r="I1553" i="2"/>
  <c r="H1553" i="2"/>
  <c r="E1553" i="2"/>
  <c r="M1553" i="2" s="1"/>
  <c r="X1552" i="2"/>
  <c r="V1552" i="2"/>
  <c r="T1552" i="2"/>
  <c r="M1552" i="2"/>
  <c r="L1552" i="2"/>
  <c r="K1552" i="2"/>
  <c r="H1552" i="2"/>
  <c r="I1552" i="2" s="1"/>
  <c r="E1552" i="2"/>
  <c r="X1551" i="2"/>
  <c r="V1551" i="2"/>
  <c r="T1551" i="2"/>
  <c r="L1551" i="2"/>
  <c r="E1551" i="2" s="1"/>
  <c r="M1551" i="2" s="1"/>
  <c r="K1551" i="2"/>
  <c r="I1551" i="2"/>
  <c r="H1551" i="2"/>
  <c r="X1550" i="2"/>
  <c r="V1550" i="2"/>
  <c r="T1550" i="2"/>
  <c r="M1550" i="2"/>
  <c r="L1550" i="2"/>
  <c r="K1550" i="2"/>
  <c r="I1550" i="2"/>
  <c r="H1550" i="2"/>
  <c r="E1550" i="2"/>
  <c r="X1549" i="2"/>
  <c r="V1549" i="2"/>
  <c r="T1549" i="2"/>
  <c r="L1549" i="2"/>
  <c r="E1549" i="2" s="1"/>
  <c r="M1549" i="2" s="1"/>
  <c r="K1549" i="2"/>
  <c r="H1549" i="2"/>
  <c r="I1549" i="2" s="1"/>
  <c r="X1548" i="2"/>
  <c r="V1548" i="2"/>
  <c r="T1548" i="2"/>
  <c r="L1548" i="2"/>
  <c r="E1548" i="2" s="1"/>
  <c r="M1548" i="2" s="1"/>
  <c r="K1548" i="2"/>
  <c r="H1548" i="2"/>
  <c r="I1548" i="2" s="1"/>
  <c r="X1547" i="2"/>
  <c r="V1547" i="2"/>
  <c r="T1547" i="2"/>
  <c r="L1547" i="2"/>
  <c r="K1547" i="2"/>
  <c r="I1547" i="2"/>
  <c r="H1547" i="2"/>
  <c r="E1547" i="2"/>
  <c r="M1547" i="2" s="1"/>
  <c r="X1546" i="2"/>
  <c r="V1546" i="2"/>
  <c r="T1546" i="2"/>
  <c r="L1546" i="2"/>
  <c r="E1546" i="2" s="1"/>
  <c r="M1546" i="2" s="1"/>
  <c r="K1546" i="2"/>
  <c r="H1546" i="2"/>
  <c r="I1546" i="2" s="1"/>
  <c r="T1545" i="2"/>
  <c r="L1545" i="2"/>
  <c r="K1545" i="2"/>
  <c r="I1545" i="2"/>
  <c r="H1545" i="2"/>
  <c r="E1545" i="2"/>
  <c r="M1545" i="2" s="1"/>
  <c r="X1544" i="2"/>
  <c r="V1544" i="2"/>
  <c r="T1544" i="2"/>
  <c r="L1544" i="2"/>
  <c r="E1544" i="2" s="1"/>
  <c r="M1544" i="2" s="1"/>
  <c r="K1544" i="2"/>
  <c r="H1544" i="2"/>
  <c r="I1544" i="2" s="1"/>
  <c r="T1543" i="2"/>
  <c r="L1543" i="2"/>
  <c r="K1543" i="2"/>
  <c r="I1543" i="2"/>
  <c r="H1543" i="2"/>
  <c r="E1543" i="2"/>
  <c r="M1543" i="2" s="1"/>
  <c r="X1542" i="2"/>
  <c r="V1542" i="2"/>
  <c r="T1542" i="2"/>
  <c r="L1542" i="2"/>
  <c r="E1542" i="2" s="1"/>
  <c r="M1542" i="2" s="1"/>
  <c r="K1542" i="2"/>
  <c r="H1542" i="2"/>
  <c r="I1542" i="2" s="1"/>
  <c r="X1541" i="2"/>
  <c r="V1541" i="2"/>
  <c r="T1541" i="2"/>
  <c r="L1541" i="2"/>
  <c r="K1541" i="2"/>
  <c r="I1541" i="2"/>
  <c r="H1541" i="2"/>
  <c r="E1541" i="2"/>
  <c r="M1541" i="2" s="1"/>
  <c r="X1540" i="2"/>
  <c r="V1540" i="2"/>
  <c r="T1540" i="2"/>
  <c r="M1540" i="2"/>
  <c r="L1540" i="2"/>
  <c r="K1540" i="2"/>
  <c r="H1540" i="2"/>
  <c r="I1540" i="2" s="1"/>
  <c r="E1540" i="2"/>
  <c r="X1539" i="2"/>
  <c r="V1539" i="2"/>
  <c r="T1539" i="2"/>
  <c r="L1539" i="2"/>
  <c r="E1539" i="2" s="1"/>
  <c r="M1539" i="2" s="1"/>
  <c r="K1539" i="2"/>
  <c r="I1539" i="2"/>
  <c r="H1539" i="2"/>
  <c r="X1538" i="2"/>
  <c r="V1538" i="2"/>
  <c r="T1538" i="2"/>
  <c r="M1538" i="2"/>
  <c r="L1538" i="2"/>
  <c r="K1538" i="2"/>
  <c r="I1538" i="2"/>
  <c r="H1538" i="2"/>
  <c r="E1538" i="2"/>
  <c r="X1537" i="2"/>
  <c r="V1537" i="2"/>
  <c r="T1537" i="2"/>
  <c r="L1537" i="2"/>
  <c r="E1537" i="2" s="1"/>
  <c r="M1537" i="2" s="1"/>
  <c r="K1537" i="2"/>
  <c r="H1537" i="2"/>
  <c r="I1537" i="2" s="1"/>
  <c r="X1536" i="2"/>
  <c r="V1536" i="2"/>
  <c r="T1536" i="2"/>
  <c r="L1536" i="2"/>
  <c r="E1536" i="2" s="1"/>
  <c r="M1536" i="2" s="1"/>
  <c r="K1536" i="2"/>
  <c r="H1536" i="2"/>
  <c r="I1536" i="2" s="1"/>
  <c r="X1535" i="2"/>
  <c r="V1535" i="2"/>
  <c r="T1535" i="2"/>
  <c r="L1535" i="2"/>
  <c r="K1535" i="2"/>
  <c r="I1535" i="2"/>
  <c r="H1535" i="2"/>
  <c r="E1535" i="2"/>
  <c r="M1535" i="2" s="1"/>
  <c r="X1534" i="2"/>
  <c r="V1534" i="2"/>
  <c r="T1534" i="2"/>
  <c r="L1534" i="2"/>
  <c r="E1534" i="2" s="1"/>
  <c r="M1534" i="2" s="1"/>
  <c r="K1534" i="2"/>
  <c r="H1534" i="2"/>
  <c r="I1534" i="2" s="1"/>
  <c r="X1533" i="2"/>
  <c r="V1533" i="2"/>
  <c r="T1533" i="2"/>
  <c r="L1533" i="2"/>
  <c r="K1533" i="2"/>
  <c r="I1533" i="2"/>
  <c r="H1533" i="2"/>
  <c r="E1533" i="2"/>
  <c r="M1533" i="2" s="1"/>
  <c r="X1532" i="2"/>
  <c r="V1532" i="2"/>
  <c r="T1532" i="2"/>
  <c r="M1532" i="2"/>
  <c r="L1532" i="2"/>
  <c r="K1532" i="2"/>
  <c r="H1532" i="2"/>
  <c r="I1532" i="2" s="1"/>
  <c r="E1532" i="2"/>
  <c r="X1531" i="2"/>
  <c r="V1531" i="2"/>
  <c r="T1531" i="2"/>
  <c r="L1531" i="2"/>
  <c r="E1531" i="2" s="1"/>
  <c r="M1531" i="2" s="1"/>
  <c r="K1531" i="2"/>
  <c r="I1531" i="2"/>
  <c r="H1531" i="2"/>
  <c r="X1530" i="2"/>
  <c r="V1530" i="2"/>
  <c r="T1530" i="2"/>
  <c r="M1530" i="2"/>
  <c r="L1530" i="2"/>
  <c r="K1530" i="2"/>
  <c r="I1530" i="2"/>
  <c r="H1530" i="2"/>
  <c r="E1530" i="2"/>
  <c r="X1529" i="2"/>
  <c r="V1529" i="2"/>
  <c r="T1529" i="2"/>
  <c r="L1529" i="2"/>
  <c r="E1529" i="2" s="1"/>
  <c r="M1529" i="2" s="1"/>
  <c r="K1529" i="2"/>
  <c r="H1529" i="2"/>
  <c r="I1529" i="2" s="1"/>
  <c r="X1528" i="2"/>
  <c r="V1528" i="2"/>
  <c r="T1528" i="2"/>
  <c r="L1528" i="2"/>
  <c r="E1528" i="2" s="1"/>
  <c r="M1528" i="2" s="1"/>
  <c r="K1528" i="2"/>
  <c r="H1528" i="2"/>
  <c r="I1528" i="2" s="1"/>
  <c r="X1527" i="2"/>
  <c r="V1527" i="2"/>
  <c r="T1527" i="2"/>
  <c r="L1527" i="2"/>
  <c r="K1527" i="2"/>
  <c r="I1527" i="2"/>
  <c r="H1527" i="2"/>
  <c r="E1527" i="2"/>
  <c r="M1527" i="2" s="1"/>
  <c r="X1526" i="2"/>
  <c r="V1526" i="2"/>
  <c r="T1526" i="2"/>
  <c r="L1526" i="2"/>
  <c r="E1526" i="2" s="1"/>
  <c r="M1526" i="2" s="1"/>
  <c r="K1526" i="2"/>
  <c r="H1526" i="2"/>
  <c r="I1526" i="2" s="1"/>
  <c r="T1525" i="2"/>
  <c r="L1525" i="2"/>
  <c r="K1525" i="2"/>
  <c r="I1525" i="2"/>
  <c r="H1525" i="2"/>
  <c r="E1525" i="2"/>
  <c r="M1525" i="2" s="1"/>
  <c r="T1524" i="2"/>
  <c r="L1524" i="2"/>
  <c r="E1524" i="2" s="1"/>
  <c r="M1524" i="2" s="1"/>
  <c r="K1524" i="2"/>
  <c r="H1524" i="2"/>
  <c r="I1524" i="2" s="1"/>
  <c r="T1523" i="2"/>
  <c r="L1523" i="2"/>
  <c r="E1523" i="2" s="1"/>
  <c r="M1523" i="2" s="1"/>
  <c r="K1523" i="2"/>
  <c r="H1523" i="2"/>
  <c r="I1523" i="2" s="1"/>
  <c r="T1522" i="2"/>
  <c r="M1522" i="2"/>
  <c r="L1522" i="2"/>
  <c r="K1522" i="2"/>
  <c r="I1522" i="2"/>
  <c r="H1522" i="2"/>
  <c r="E1522" i="2"/>
  <c r="X1521" i="2"/>
  <c r="V1521" i="2"/>
  <c r="T1521" i="2"/>
  <c r="L1521" i="2"/>
  <c r="E1521" i="2" s="1"/>
  <c r="M1521" i="2" s="1"/>
  <c r="K1521" i="2"/>
  <c r="H1521" i="2"/>
  <c r="I1521" i="2" s="1"/>
  <c r="X1520" i="2"/>
  <c r="V1520" i="2"/>
  <c r="T1520" i="2"/>
  <c r="L1520" i="2"/>
  <c r="E1520" i="2" s="1"/>
  <c r="M1520" i="2" s="1"/>
  <c r="K1520" i="2"/>
  <c r="H1520" i="2"/>
  <c r="I1520" i="2" s="1"/>
  <c r="X1519" i="2"/>
  <c r="V1519" i="2"/>
  <c r="T1519" i="2"/>
  <c r="L1519" i="2"/>
  <c r="K1519" i="2"/>
  <c r="I1519" i="2"/>
  <c r="H1519" i="2"/>
  <c r="E1519" i="2"/>
  <c r="M1519" i="2" s="1"/>
  <c r="X1518" i="2"/>
  <c r="V1518" i="2"/>
  <c r="T1518" i="2"/>
  <c r="L1518" i="2"/>
  <c r="E1518" i="2" s="1"/>
  <c r="M1518" i="2" s="1"/>
  <c r="K1518" i="2"/>
  <c r="H1518" i="2"/>
  <c r="I1518" i="2" s="1"/>
  <c r="X1517" i="2"/>
  <c r="V1517" i="2"/>
  <c r="T1517" i="2"/>
  <c r="L1517" i="2"/>
  <c r="K1517" i="2"/>
  <c r="I1517" i="2"/>
  <c r="H1517" i="2"/>
  <c r="E1517" i="2"/>
  <c r="M1517" i="2" s="1"/>
  <c r="X1516" i="2"/>
  <c r="V1516" i="2"/>
  <c r="T1516" i="2"/>
  <c r="M1516" i="2"/>
  <c r="L1516" i="2"/>
  <c r="K1516" i="2"/>
  <c r="H1516" i="2"/>
  <c r="I1516" i="2" s="1"/>
  <c r="E1516" i="2"/>
  <c r="X1515" i="2"/>
  <c r="V1515" i="2"/>
  <c r="T1515" i="2"/>
  <c r="L1515" i="2"/>
  <c r="E1515" i="2" s="1"/>
  <c r="M1515" i="2" s="1"/>
  <c r="K1515" i="2"/>
  <c r="I1515" i="2"/>
  <c r="H1515" i="2"/>
  <c r="X1514" i="2"/>
  <c r="V1514" i="2"/>
  <c r="T1514" i="2"/>
  <c r="M1514" i="2"/>
  <c r="L1514" i="2"/>
  <c r="K1514" i="2"/>
  <c r="I1514" i="2"/>
  <c r="H1514" i="2"/>
  <c r="E1514" i="2"/>
  <c r="X1513" i="2"/>
  <c r="V1513" i="2"/>
  <c r="T1513" i="2"/>
  <c r="L1513" i="2"/>
  <c r="E1513" i="2" s="1"/>
  <c r="M1513" i="2" s="1"/>
  <c r="K1513" i="2"/>
  <c r="H1513" i="2"/>
  <c r="I1513" i="2" s="1"/>
  <c r="X1512" i="2"/>
  <c r="V1512" i="2"/>
  <c r="T1512" i="2"/>
  <c r="L1512" i="2"/>
  <c r="E1512" i="2" s="1"/>
  <c r="M1512" i="2" s="1"/>
  <c r="K1512" i="2"/>
  <c r="H1512" i="2"/>
  <c r="I1512" i="2" s="1"/>
  <c r="X1511" i="2"/>
  <c r="V1511" i="2"/>
  <c r="T1511" i="2"/>
  <c r="L1511" i="2"/>
  <c r="K1511" i="2"/>
  <c r="I1511" i="2"/>
  <c r="H1511" i="2"/>
  <c r="E1511" i="2"/>
  <c r="M1511" i="2" s="1"/>
  <c r="X1510" i="2"/>
  <c r="V1510" i="2"/>
  <c r="T1510" i="2"/>
  <c r="L1510" i="2"/>
  <c r="E1510" i="2" s="1"/>
  <c r="M1510" i="2" s="1"/>
  <c r="K1510" i="2"/>
  <c r="H1510" i="2"/>
  <c r="I1510" i="2" s="1"/>
  <c r="X1509" i="2"/>
  <c r="V1509" i="2"/>
  <c r="T1509" i="2"/>
  <c r="L1509" i="2"/>
  <c r="K1509" i="2"/>
  <c r="I1509" i="2"/>
  <c r="H1509" i="2"/>
  <c r="E1509" i="2"/>
  <c r="M1509" i="2" s="1"/>
  <c r="X1508" i="2"/>
  <c r="V1508" i="2"/>
  <c r="T1508" i="2"/>
  <c r="M1508" i="2"/>
  <c r="L1508" i="2"/>
  <c r="K1508" i="2"/>
  <c r="H1508" i="2"/>
  <c r="I1508" i="2" s="1"/>
  <c r="E1508" i="2"/>
  <c r="X1507" i="2"/>
  <c r="V1507" i="2"/>
  <c r="T1507" i="2"/>
  <c r="L1507" i="2"/>
  <c r="E1507" i="2" s="1"/>
  <c r="M1507" i="2" s="1"/>
  <c r="K1507" i="2"/>
  <c r="I1507" i="2"/>
  <c r="H1507" i="2"/>
  <c r="X1506" i="2"/>
  <c r="V1506" i="2"/>
  <c r="T1506" i="2"/>
  <c r="M1506" i="2"/>
  <c r="L1506" i="2"/>
  <c r="K1506" i="2"/>
  <c r="I1506" i="2"/>
  <c r="H1506" i="2"/>
  <c r="E1506" i="2"/>
  <c r="X1505" i="2"/>
  <c r="V1505" i="2"/>
  <c r="T1505" i="2"/>
  <c r="L1505" i="2"/>
  <c r="E1505" i="2" s="1"/>
  <c r="M1505" i="2" s="1"/>
  <c r="K1505" i="2"/>
  <c r="H1505" i="2"/>
  <c r="I1505" i="2" s="1"/>
  <c r="X1504" i="2"/>
  <c r="V1504" i="2"/>
  <c r="T1504" i="2"/>
  <c r="M1504" i="2"/>
  <c r="L1504" i="2"/>
  <c r="E1504" i="2" s="1"/>
  <c r="K1504" i="2"/>
  <c r="H1504" i="2"/>
  <c r="I1504" i="2" s="1"/>
  <c r="X1503" i="2"/>
  <c r="V1503" i="2"/>
  <c r="T1503" i="2"/>
  <c r="L1503" i="2"/>
  <c r="K1503" i="2"/>
  <c r="I1503" i="2"/>
  <c r="H1503" i="2"/>
  <c r="E1503" i="2"/>
  <c r="M1503" i="2" s="1"/>
  <c r="T1502" i="2"/>
  <c r="L1502" i="2"/>
  <c r="E1502" i="2" s="1"/>
  <c r="M1502" i="2" s="1"/>
  <c r="K1502" i="2"/>
  <c r="H1502" i="2"/>
  <c r="I1502" i="2" s="1"/>
  <c r="T1501" i="2"/>
  <c r="L1501" i="2"/>
  <c r="E1501" i="2" s="1"/>
  <c r="M1501" i="2" s="1"/>
  <c r="K1501" i="2"/>
  <c r="H1501" i="2"/>
  <c r="I1501" i="2" s="1"/>
  <c r="X1500" i="2"/>
  <c r="V1500" i="2"/>
  <c r="T1500" i="2"/>
  <c r="M1500" i="2"/>
  <c r="L1500" i="2"/>
  <c r="E1500" i="2" s="1"/>
  <c r="K1500" i="2"/>
  <c r="H1500" i="2"/>
  <c r="I1500" i="2" s="1"/>
  <c r="X1499" i="2"/>
  <c r="V1499" i="2"/>
  <c r="T1499" i="2"/>
  <c r="L1499" i="2"/>
  <c r="K1499" i="2"/>
  <c r="I1499" i="2"/>
  <c r="H1499" i="2"/>
  <c r="E1499" i="2"/>
  <c r="M1499" i="2" s="1"/>
  <c r="X1498" i="2"/>
  <c r="V1498" i="2"/>
  <c r="T1498" i="2"/>
  <c r="L1498" i="2"/>
  <c r="E1498" i="2" s="1"/>
  <c r="M1498" i="2" s="1"/>
  <c r="K1498" i="2"/>
  <c r="H1498" i="2"/>
  <c r="I1498" i="2" s="1"/>
  <c r="T1497" i="2"/>
  <c r="L1497" i="2"/>
  <c r="K1497" i="2"/>
  <c r="I1497" i="2"/>
  <c r="H1497" i="2"/>
  <c r="E1497" i="2"/>
  <c r="M1497" i="2" s="1"/>
  <c r="X1496" i="2"/>
  <c r="V1496" i="2"/>
  <c r="T1496" i="2"/>
  <c r="L1496" i="2"/>
  <c r="E1496" i="2" s="1"/>
  <c r="M1496" i="2" s="1"/>
  <c r="K1496" i="2"/>
  <c r="H1496" i="2"/>
  <c r="I1496" i="2" s="1"/>
  <c r="T1495" i="2"/>
  <c r="L1495" i="2"/>
  <c r="K1495" i="2"/>
  <c r="I1495" i="2"/>
  <c r="H1495" i="2"/>
  <c r="E1495" i="2"/>
  <c r="M1495" i="2" s="1"/>
  <c r="T1494" i="2"/>
  <c r="L1494" i="2"/>
  <c r="E1494" i="2" s="1"/>
  <c r="M1494" i="2" s="1"/>
  <c r="K1494" i="2"/>
  <c r="H1494" i="2"/>
  <c r="I1494" i="2" s="1"/>
  <c r="X1493" i="2"/>
  <c r="V1493" i="2"/>
  <c r="T1493" i="2"/>
  <c r="L1493" i="2"/>
  <c r="K1493" i="2"/>
  <c r="I1493" i="2"/>
  <c r="H1493" i="2"/>
  <c r="E1493" i="2"/>
  <c r="M1493" i="2" s="1"/>
  <c r="X1492" i="2"/>
  <c r="V1492" i="2"/>
  <c r="T1492" i="2"/>
  <c r="L1492" i="2"/>
  <c r="E1492" i="2" s="1"/>
  <c r="M1492" i="2" s="1"/>
  <c r="K1492" i="2"/>
  <c r="H1492" i="2"/>
  <c r="I1492" i="2" s="1"/>
  <c r="X1491" i="2"/>
  <c r="V1491" i="2"/>
  <c r="T1491" i="2"/>
  <c r="L1491" i="2"/>
  <c r="K1491" i="2"/>
  <c r="I1491" i="2"/>
  <c r="H1491" i="2"/>
  <c r="E1491" i="2"/>
  <c r="M1491" i="2" s="1"/>
  <c r="X1490" i="2"/>
  <c r="V1490" i="2"/>
  <c r="T1490" i="2"/>
  <c r="M1490" i="2"/>
  <c r="L1490" i="2"/>
  <c r="K1490" i="2"/>
  <c r="H1490" i="2"/>
  <c r="I1490" i="2" s="1"/>
  <c r="E1490" i="2"/>
  <c r="X1489" i="2"/>
  <c r="V1489" i="2"/>
  <c r="T1489" i="2"/>
  <c r="L1489" i="2"/>
  <c r="E1489" i="2" s="1"/>
  <c r="M1489" i="2" s="1"/>
  <c r="K1489" i="2"/>
  <c r="I1489" i="2"/>
  <c r="H1489" i="2"/>
  <c r="X1488" i="2"/>
  <c r="V1488" i="2"/>
  <c r="T1488" i="2"/>
  <c r="M1488" i="2"/>
  <c r="L1488" i="2"/>
  <c r="K1488" i="2"/>
  <c r="I1488" i="2"/>
  <c r="H1488" i="2"/>
  <c r="E1488" i="2"/>
  <c r="X1487" i="2"/>
  <c r="V1487" i="2"/>
  <c r="T1487" i="2"/>
  <c r="L1487" i="2"/>
  <c r="E1487" i="2" s="1"/>
  <c r="M1487" i="2" s="1"/>
  <c r="K1487" i="2"/>
  <c r="H1487" i="2"/>
  <c r="I1487" i="2" s="1"/>
  <c r="X1486" i="2"/>
  <c r="V1486" i="2"/>
  <c r="T1486" i="2"/>
  <c r="M1486" i="2"/>
  <c r="L1486" i="2"/>
  <c r="E1486" i="2" s="1"/>
  <c r="K1486" i="2"/>
  <c r="H1486" i="2"/>
  <c r="I1486" i="2" s="1"/>
  <c r="X1485" i="2"/>
  <c r="V1485" i="2"/>
  <c r="T1485" i="2"/>
  <c r="L1485" i="2"/>
  <c r="K1485" i="2"/>
  <c r="I1485" i="2"/>
  <c r="H1485" i="2"/>
  <c r="E1485" i="2"/>
  <c r="M1485" i="2" s="1"/>
  <c r="X1484" i="2"/>
  <c r="V1484" i="2"/>
  <c r="T1484" i="2"/>
  <c r="L1484" i="2"/>
  <c r="E1484" i="2" s="1"/>
  <c r="M1484" i="2" s="1"/>
  <c r="K1484" i="2"/>
  <c r="H1484" i="2"/>
  <c r="I1484" i="2" s="1"/>
  <c r="T1483" i="2"/>
  <c r="L1483" i="2"/>
  <c r="K1483" i="2"/>
  <c r="I1483" i="2"/>
  <c r="H1483" i="2"/>
  <c r="E1483" i="2"/>
  <c r="M1483" i="2" s="1"/>
  <c r="X1482" i="2"/>
  <c r="V1482" i="2"/>
  <c r="T1482" i="2"/>
  <c r="L1482" i="2"/>
  <c r="E1482" i="2" s="1"/>
  <c r="M1482" i="2" s="1"/>
  <c r="K1482" i="2"/>
  <c r="H1482" i="2"/>
  <c r="I1482" i="2" s="1"/>
  <c r="X1481" i="2"/>
  <c r="V1481" i="2"/>
  <c r="T1481" i="2"/>
  <c r="L1481" i="2"/>
  <c r="K1481" i="2"/>
  <c r="I1481" i="2"/>
  <c r="H1481" i="2"/>
  <c r="E1481" i="2"/>
  <c r="M1481" i="2" s="1"/>
  <c r="T1480" i="2"/>
  <c r="L1480" i="2"/>
  <c r="E1480" i="2" s="1"/>
  <c r="M1480" i="2" s="1"/>
  <c r="K1480" i="2"/>
  <c r="H1480" i="2"/>
  <c r="I1480" i="2" s="1"/>
  <c r="X1479" i="2"/>
  <c r="V1479" i="2"/>
  <c r="T1479" i="2"/>
  <c r="L1479" i="2"/>
  <c r="K1479" i="2"/>
  <c r="I1479" i="2"/>
  <c r="H1479" i="2"/>
  <c r="E1479" i="2"/>
  <c r="M1479" i="2" s="1"/>
  <c r="X1478" i="2"/>
  <c r="V1478" i="2"/>
  <c r="T1478" i="2"/>
  <c r="M1478" i="2"/>
  <c r="L1478" i="2"/>
  <c r="K1478" i="2"/>
  <c r="H1478" i="2"/>
  <c r="I1478" i="2" s="1"/>
  <c r="E1478" i="2"/>
  <c r="X1477" i="2"/>
  <c r="V1477" i="2"/>
  <c r="T1477" i="2"/>
  <c r="L1477" i="2"/>
  <c r="E1477" i="2" s="1"/>
  <c r="M1477" i="2" s="1"/>
  <c r="K1477" i="2"/>
  <c r="I1477" i="2"/>
  <c r="H1477" i="2"/>
  <c r="T1476" i="2"/>
  <c r="M1476" i="2"/>
  <c r="L1476" i="2"/>
  <c r="K1476" i="2"/>
  <c r="H1476" i="2"/>
  <c r="I1476" i="2" s="1"/>
  <c r="E1476" i="2"/>
  <c r="X1475" i="2"/>
  <c r="V1475" i="2"/>
  <c r="T1475" i="2"/>
  <c r="L1475" i="2"/>
  <c r="E1475" i="2" s="1"/>
  <c r="M1475" i="2" s="1"/>
  <c r="K1475" i="2"/>
  <c r="I1475" i="2"/>
  <c r="H1475" i="2"/>
  <c r="X1474" i="2"/>
  <c r="V1474" i="2"/>
  <c r="T1474" i="2"/>
  <c r="M1474" i="2"/>
  <c r="L1474" i="2"/>
  <c r="K1474" i="2"/>
  <c r="I1474" i="2"/>
  <c r="H1474" i="2"/>
  <c r="E1474" i="2"/>
  <c r="X1473" i="2"/>
  <c r="V1473" i="2"/>
  <c r="T1473" i="2"/>
  <c r="L1473" i="2"/>
  <c r="E1473" i="2" s="1"/>
  <c r="M1473" i="2" s="1"/>
  <c r="K1473" i="2"/>
  <c r="H1473" i="2"/>
  <c r="I1473" i="2" s="1"/>
  <c r="X1472" i="2"/>
  <c r="V1472" i="2"/>
  <c r="T1472" i="2"/>
  <c r="M1472" i="2"/>
  <c r="L1472" i="2"/>
  <c r="E1472" i="2" s="1"/>
  <c r="K1472" i="2"/>
  <c r="H1472" i="2"/>
  <c r="I1472" i="2" s="1"/>
  <c r="X1471" i="2"/>
  <c r="V1471" i="2"/>
  <c r="T1471" i="2"/>
  <c r="L1471" i="2"/>
  <c r="K1471" i="2"/>
  <c r="I1471" i="2"/>
  <c r="H1471" i="2"/>
  <c r="E1471" i="2"/>
  <c r="M1471" i="2" s="1"/>
  <c r="X1470" i="2"/>
  <c r="V1470" i="2"/>
  <c r="T1470" i="2"/>
  <c r="L1470" i="2"/>
  <c r="E1470" i="2" s="1"/>
  <c r="M1470" i="2" s="1"/>
  <c r="K1470" i="2"/>
  <c r="H1470" i="2"/>
  <c r="I1470" i="2" s="1"/>
  <c r="X1469" i="2"/>
  <c r="V1469" i="2"/>
  <c r="T1469" i="2"/>
  <c r="L1469" i="2"/>
  <c r="K1469" i="2"/>
  <c r="I1469" i="2"/>
  <c r="H1469" i="2"/>
  <c r="E1469" i="2"/>
  <c r="M1469" i="2" s="1"/>
  <c r="X1468" i="2"/>
  <c r="V1468" i="2"/>
  <c r="T1468" i="2"/>
  <c r="M1468" i="2"/>
  <c r="L1468" i="2"/>
  <c r="K1468" i="2"/>
  <c r="H1468" i="2"/>
  <c r="I1468" i="2" s="1"/>
  <c r="E1468" i="2"/>
  <c r="X1467" i="2"/>
  <c r="V1467" i="2"/>
  <c r="T1467" i="2"/>
  <c r="L1467" i="2"/>
  <c r="E1467" i="2" s="1"/>
  <c r="M1467" i="2" s="1"/>
  <c r="K1467" i="2"/>
  <c r="I1467" i="2"/>
  <c r="H1467" i="2"/>
  <c r="X1466" i="2"/>
  <c r="V1466" i="2"/>
  <c r="T1466" i="2"/>
  <c r="M1466" i="2"/>
  <c r="L1466" i="2"/>
  <c r="K1466" i="2"/>
  <c r="I1466" i="2"/>
  <c r="H1466" i="2"/>
  <c r="E1466" i="2"/>
  <c r="X1465" i="2"/>
  <c r="V1465" i="2"/>
  <c r="T1465" i="2"/>
  <c r="L1465" i="2"/>
  <c r="K1465" i="2"/>
  <c r="H1465" i="2"/>
  <c r="I1465" i="2" s="1"/>
  <c r="E1465" i="2"/>
  <c r="M1465" i="2" s="1"/>
  <c r="X1464" i="2"/>
  <c r="V1464" i="2"/>
  <c r="T1464" i="2"/>
  <c r="M1464" i="2"/>
  <c r="L1464" i="2"/>
  <c r="E1464" i="2" s="1"/>
  <c r="K1464" i="2"/>
  <c r="H1464" i="2"/>
  <c r="I1464" i="2" s="1"/>
  <c r="X1463" i="2"/>
  <c r="V1463" i="2"/>
  <c r="T1463" i="2"/>
  <c r="L1463" i="2"/>
  <c r="K1463" i="2"/>
  <c r="I1463" i="2"/>
  <c r="H1463" i="2"/>
  <c r="E1463" i="2"/>
  <c r="M1463" i="2" s="1"/>
  <c r="X1462" i="2"/>
  <c r="V1462" i="2"/>
  <c r="T1462" i="2"/>
  <c r="L1462" i="2"/>
  <c r="E1462" i="2" s="1"/>
  <c r="M1462" i="2" s="1"/>
  <c r="K1462" i="2"/>
  <c r="H1462" i="2"/>
  <c r="I1462" i="2" s="1"/>
  <c r="X1461" i="2"/>
  <c r="V1461" i="2"/>
  <c r="T1461" i="2"/>
  <c r="L1461" i="2"/>
  <c r="E1461" i="2" s="1"/>
  <c r="M1461" i="2" s="1"/>
  <c r="K1461" i="2"/>
  <c r="I1461" i="2"/>
  <c r="H1461" i="2"/>
  <c r="X1460" i="2"/>
  <c r="V1460" i="2"/>
  <c r="T1460" i="2"/>
  <c r="M1460" i="2"/>
  <c r="L1460" i="2"/>
  <c r="K1460" i="2"/>
  <c r="H1460" i="2"/>
  <c r="I1460" i="2" s="1"/>
  <c r="E1460" i="2"/>
  <c r="X1459" i="2"/>
  <c r="V1459" i="2"/>
  <c r="T1459" i="2"/>
  <c r="L1459" i="2"/>
  <c r="E1459" i="2" s="1"/>
  <c r="M1459" i="2" s="1"/>
  <c r="K1459" i="2"/>
  <c r="H1459" i="2"/>
  <c r="I1459" i="2" s="1"/>
  <c r="T1458" i="2"/>
  <c r="L1458" i="2"/>
  <c r="K1458" i="2"/>
  <c r="H1458" i="2"/>
  <c r="I1458" i="2" s="1"/>
  <c r="E1458" i="2"/>
  <c r="M1458" i="2" s="1"/>
  <c r="X1457" i="2"/>
  <c r="V1457" i="2"/>
  <c r="T1457" i="2"/>
  <c r="L1457" i="2"/>
  <c r="E1457" i="2" s="1"/>
  <c r="M1457" i="2" s="1"/>
  <c r="K1457" i="2"/>
  <c r="I1457" i="2"/>
  <c r="H1457" i="2"/>
  <c r="X1456" i="2"/>
  <c r="V1456" i="2"/>
  <c r="T1456" i="2"/>
  <c r="L1456" i="2"/>
  <c r="K1456" i="2"/>
  <c r="I1456" i="2"/>
  <c r="H1456" i="2"/>
  <c r="E1456" i="2"/>
  <c r="M1456" i="2" s="1"/>
  <c r="X1455" i="2"/>
  <c r="V1455" i="2"/>
  <c r="T1455" i="2"/>
  <c r="L1455" i="2"/>
  <c r="K1455" i="2"/>
  <c r="H1455" i="2"/>
  <c r="I1455" i="2" s="1"/>
  <c r="E1455" i="2"/>
  <c r="M1455" i="2" s="1"/>
  <c r="X1454" i="2"/>
  <c r="V1454" i="2"/>
  <c r="T1454" i="2"/>
  <c r="L1454" i="2"/>
  <c r="E1454" i="2" s="1"/>
  <c r="M1454" i="2" s="1"/>
  <c r="K1454" i="2"/>
  <c r="I1454" i="2"/>
  <c r="H1454" i="2"/>
  <c r="X1453" i="2"/>
  <c r="V1453" i="2"/>
  <c r="T1453" i="2"/>
  <c r="L1453" i="2"/>
  <c r="K1453" i="2"/>
  <c r="I1453" i="2"/>
  <c r="H1453" i="2"/>
  <c r="E1453" i="2"/>
  <c r="M1453" i="2" s="1"/>
  <c r="X1452" i="2"/>
  <c r="V1452" i="2"/>
  <c r="T1452" i="2"/>
  <c r="L1452" i="2"/>
  <c r="E1452" i="2" s="1"/>
  <c r="M1452" i="2" s="1"/>
  <c r="K1452" i="2"/>
  <c r="H1452" i="2"/>
  <c r="I1452" i="2" s="1"/>
  <c r="X1451" i="2"/>
  <c r="V1451" i="2"/>
  <c r="T1451" i="2"/>
  <c r="L1451" i="2"/>
  <c r="K1451" i="2"/>
  <c r="I1451" i="2"/>
  <c r="H1451" i="2"/>
  <c r="E1451" i="2"/>
  <c r="M1451" i="2" s="1"/>
  <c r="X1450" i="2"/>
  <c r="V1450" i="2"/>
  <c r="T1450" i="2"/>
  <c r="L1450" i="2"/>
  <c r="K1450" i="2"/>
  <c r="H1450" i="2"/>
  <c r="I1450" i="2" s="1"/>
  <c r="E1450" i="2"/>
  <c r="M1450" i="2" s="1"/>
  <c r="X1449" i="2"/>
  <c r="V1449" i="2"/>
  <c r="T1449" i="2"/>
  <c r="L1449" i="2"/>
  <c r="E1449" i="2" s="1"/>
  <c r="M1449" i="2" s="1"/>
  <c r="K1449" i="2"/>
  <c r="I1449" i="2"/>
  <c r="H1449" i="2"/>
  <c r="X1448" i="2"/>
  <c r="V1448" i="2"/>
  <c r="T1448" i="2"/>
  <c r="L1448" i="2"/>
  <c r="K1448" i="2"/>
  <c r="I1448" i="2"/>
  <c r="H1448" i="2"/>
  <c r="E1448" i="2"/>
  <c r="M1448" i="2" s="1"/>
  <c r="X1447" i="2"/>
  <c r="V1447" i="2"/>
  <c r="T1447" i="2"/>
  <c r="L1447" i="2"/>
  <c r="K1447" i="2"/>
  <c r="H1447" i="2"/>
  <c r="I1447" i="2" s="1"/>
  <c r="E1447" i="2"/>
  <c r="M1447" i="2" s="1"/>
  <c r="X1446" i="2"/>
  <c r="V1446" i="2"/>
  <c r="T1446" i="2"/>
  <c r="M1446" i="2"/>
  <c r="L1446" i="2"/>
  <c r="E1446" i="2" s="1"/>
  <c r="K1446" i="2"/>
  <c r="I1446" i="2"/>
  <c r="H1446" i="2"/>
  <c r="T1445" i="2"/>
  <c r="L1445" i="2"/>
  <c r="E1445" i="2" s="1"/>
  <c r="M1445" i="2" s="1"/>
  <c r="K1445" i="2"/>
  <c r="H1445" i="2"/>
  <c r="I1445" i="2" s="1"/>
  <c r="X1444" i="2"/>
  <c r="V1444" i="2"/>
  <c r="T1444" i="2"/>
  <c r="L1444" i="2"/>
  <c r="E1444" i="2" s="1"/>
  <c r="M1444" i="2" s="1"/>
  <c r="K1444" i="2"/>
  <c r="I1444" i="2"/>
  <c r="H1444" i="2"/>
  <c r="X1443" i="2"/>
  <c r="V1443" i="2"/>
  <c r="T1443" i="2"/>
  <c r="M1443" i="2"/>
  <c r="L1443" i="2"/>
  <c r="K1443" i="2"/>
  <c r="I1443" i="2"/>
  <c r="H1443" i="2"/>
  <c r="E1443" i="2"/>
  <c r="T1442" i="2"/>
  <c r="M1442" i="2"/>
  <c r="L1442" i="2"/>
  <c r="E1442" i="2" s="1"/>
  <c r="K1442" i="2"/>
  <c r="H1442" i="2"/>
  <c r="I1442" i="2" s="1"/>
  <c r="X1441" i="2"/>
  <c r="V1441" i="2"/>
  <c r="T1441" i="2"/>
  <c r="M1441" i="2"/>
  <c r="L1441" i="2"/>
  <c r="K1441" i="2"/>
  <c r="I1441" i="2"/>
  <c r="H1441" i="2"/>
  <c r="E1441" i="2"/>
  <c r="X1440" i="2"/>
  <c r="V1440" i="2"/>
  <c r="T1440" i="2"/>
  <c r="L1440" i="2"/>
  <c r="E1440" i="2" s="1"/>
  <c r="M1440" i="2" s="1"/>
  <c r="K1440" i="2"/>
  <c r="H1440" i="2"/>
  <c r="I1440" i="2" s="1"/>
  <c r="X1439" i="2"/>
  <c r="V1439" i="2"/>
  <c r="T1439" i="2"/>
  <c r="L1439" i="2"/>
  <c r="E1439" i="2" s="1"/>
  <c r="M1439" i="2" s="1"/>
  <c r="K1439" i="2"/>
  <c r="I1439" i="2"/>
  <c r="H1439" i="2"/>
  <c r="X1438" i="2"/>
  <c r="V1438" i="2"/>
  <c r="T1438" i="2"/>
  <c r="M1438" i="2"/>
  <c r="L1438" i="2"/>
  <c r="K1438" i="2"/>
  <c r="H1438" i="2"/>
  <c r="I1438" i="2" s="1"/>
  <c r="E1438" i="2"/>
  <c r="X1437" i="2"/>
  <c r="V1437" i="2"/>
  <c r="T1437" i="2"/>
  <c r="L1437" i="2"/>
  <c r="E1437" i="2" s="1"/>
  <c r="M1437" i="2" s="1"/>
  <c r="K1437" i="2"/>
  <c r="I1437" i="2"/>
  <c r="H1437" i="2"/>
  <c r="X1436" i="2"/>
  <c r="V1436" i="2"/>
  <c r="T1436" i="2"/>
  <c r="M1436" i="2"/>
  <c r="L1436" i="2"/>
  <c r="K1436" i="2"/>
  <c r="I1436" i="2"/>
  <c r="H1436" i="2"/>
  <c r="E1436" i="2"/>
  <c r="X1435" i="2"/>
  <c r="V1435" i="2"/>
  <c r="T1435" i="2"/>
  <c r="L1435" i="2"/>
  <c r="E1435" i="2" s="1"/>
  <c r="M1435" i="2" s="1"/>
  <c r="K1435" i="2"/>
  <c r="H1435" i="2"/>
  <c r="I1435" i="2" s="1"/>
  <c r="X1434" i="2"/>
  <c r="V1434" i="2"/>
  <c r="T1434" i="2"/>
  <c r="M1434" i="2"/>
  <c r="L1434" i="2"/>
  <c r="E1434" i="2" s="1"/>
  <c r="K1434" i="2"/>
  <c r="I1434" i="2"/>
  <c r="H1434" i="2"/>
  <c r="X1433" i="2"/>
  <c r="V1433" i="2"/>
  <c r="T1433" i="2"/>
  <c r="M1433" i="2"/>
  <c r="L1433" i="2"/>
  <c r="K1433" i="2"/>
  <c r="I1433" i="2"/>
  <c r="H1433" i="2"/>
  <c r="E1433" i="2"/>
  <c r="X1432" i="2"/>
  <c r="V1432" i="2"/>
  <c r="T1432" i="2"/>
  <c r="L1432" i="2"/>
  <c r="E1432" i="2" s="1"/>
  <c r="M1432" i="2" s="1"/>
  <c r="K1432" i="2"/>
  <c r="H1432" i="2"/>
  <c r="I1432" i="2" s="1"/>
  <c r="X1431" i="2"/>
  <c r="V1431" i="2"/>
  <c r="T1431" i="2"/>
  <c r="L1431" i="2"/>
  <c r="E1431" i="2" s="1"/>
  <c r="M1431" i="2" s="1"/>
  <c r="K1431" i="2"/>
  <c r="I1431" i="2"/>
  <c r="H1431" i="2"/>
  <c r="X1430" i="2"/>
  <c r="V1430" i="2"/>
  <c r="T1430" i="2"/>
  <c r="M1430" i="2"/>
  <c r="L1430" i="2"/>
  <c r="K1430" i="2"/>
  <c r="H1430" i="2"/>
  <c r="I1430" i="2" s="1"/>
  <c r="E1430" i="2"/>
  <c r="X1429" i="2"/>
  <c r="V1429" i="2"/>
  <c r="T1429" i="2"/>
  <c r="L1429" i="2"/>
  <c r="E1429" i="2" s="1"/>
  <c r="M1429" i="2" s="1"/>
  <c r="K1429" i="2"/>
  <c r="H1429" i="2"/>
  <c r="I1429" i="2" s="1"/>
  <c r="X1428" i="2"/>
  <c r="V1428" i="2"/>
  <c r="T1428" i="2"/>
  <c r="L1428" i="2"/>
  <c r="E1428" i="2" s="1"/>
  <c r="M1428" i="2" s="1"/>
  <c r="K1428" i="2"/>
  <c r="I1428" i="2"/>
  <c r="H1428" i="2"/>
  <c r="X1427" i="2"/>
  <c r="V1427" i="2"/>
  <c r="T1427" i="2"/>
  <c r="L1427" i="2"/>
  <c r="E1427" i="2" s="1"/>
  <c r="M1427" i="2" s="1"/>
  <c r="K1427" i="2"/>
  <c r="H1427" i="2"/>
  <c r="I1427" i="2" s="1"/>
  <c r="X1426" i="2"/>
  <c r="V1426" i="2"/>
  <c r="T1426" i="2"/>
  <c r="L1426" i="2"/>
  <c r="E1426" i="2" s="1"/>
  <c r="M1426" i="2" s="1"/>
  <c r="K1426" i="2"/>
  <c r="I1426" i="2"/>
  <c r="H1426" i="2"/>
  <c r="X1425" i="2"/>
  <c r="V1425" i="2"/>
  <c r="T1425" i="2"/>
  <c r="M1425" i="2"/>
  <c r="L1425" i="2"/>
  <c r="K1425" i="2"/>
  <c r="I1425" i="2"/>
  <c r="H1425" i="2"/>
  <c r="E1425" i="2"/>
  <c r="X1424" i="2"/>
  <c r="V1424" i="2"/>
  <c r="T1424" i="2"/>
  <c r="L1424" i="2"/>
  <c r="K1424" i="2"/>
  <c r="I1424" i="2"/>
  <c r="H1424" i="2"/>
  <c r="E1424" i="2"/>
  <c r="M1424" i="2" s="1"/>
  <c r="X1423" i="2"/>
  <c r="V1423" i="2"/>
  <c r="T1423" i="2"/>
  <c r="L1423" i="2"/>
  <c r="K1423" i="2"/>
  <c r="H1423" i="2"/>
  <c r="I1423" i="2" s="1"/>
  <c r="E1423" i="2"/>
  <c r="M1423" i="2" s="1"/>
  <c r="X1422" i="2"/>
  <c r="V1422" i="2"/>
  <c r="T1422" i="2"/>
  <c r="L1422" i="2"/>
  <c r="K1422" i="2"/>
  <c r="I1422" i="2"/>
  <c r="H1422" i="2"/>
  <c r="E1422" i="2"/>
  <c r="M1422" i="2" s="1"/>
  <c r="X1421" i="2"/>
  <c r="V1421" i="2"/>
  <c r="T1421" i="2"/>
  <c r="L1421" i="2"/>
  <c r="K1421" i="2"/>
  <c r="I1421" i="2"/>
  <c r="H1421" i="2"/>
  <c r="E1421" i="2"/>
  <c r="M1421" i="2" s="1"/>
  <c r="X1420" i="2"/>
  <c r="V1420" i="2"/>
  <c r="T1420" i="2"/>
  <c r="L1420" i="2"/>
  <c r="E1420" i="2" s="1"/>
  <c r="M1420" i="2" s="1"/>
  <c r="K1420" i="2"/>
  <c r="H1420" i="2"/>
  <c r="I1420" i="2" s="1"/>
  <c r="X1419" i="2"/>
  <c r="V1419" i="2"/>
  <c r="T1419" i="2"/>
  <c r="L1419" i="2"/>
  <c r="E1419" i="2" s="1"/>
  <c r="M1419" i="2" s="1"/>
  <c r="K1419" i="2"/>
  <c r="I1419" i="2"/>
  <c r="H1419" i="2"/>
  <c r="X1418" i="2"/>
  <c r="V1418" i="2"/>
  <c r="T1418" i="2"/>
  <c r="L1418" i="2"/>
  <c r="E1418" i="2" s="1"/>
  <c r="M1418" i="2" s="1"/>
  <c r="K1418" i="2"/>
  <c r="H1418" i="2"/>
  <c r="I1418" i="2" s="1"/>
  <c r="X1417" i="2"/>
  <c r="V1417" i="2"/>
  <c r="T1417" i="2"/>
  <c r="L1417" i="2"/>
  <c r="E1417" i="2" s="1"/>
  <c r="M1417" i="2" s="1"/>
  <c r="K1417" i="2"/>
  <c r="I1417" i="2"/>
  <c r="H1417" i="2"/>
  <c r="X1416" i="2"/>
  <c r="V1416" i="2"/>
  <c r="T1416" i="2"/>
  <c r="L1416" i="2"/>
  <c r="K1416" i="2"/>
  <c r="I1416" i="2"/>
  <c r="H1416" i="2"/>
  <c r="E1416" i="2"/>
  <c r="M1416" i="2" s="1"/>
  <c r="X1415" i="2"/>
  <c r="V1415" i="2"/>
  <c r="T1415" i="2"/>
  <c r="L1415" i="2"/>
  <c r="K1415" i="2"/>
  <c r="H1415" i="2"/>
  <c r="I1415" i="2" s="1"/>
  <c r="E1415" i="2"/>
  <c r="M1415" i="2" s="1"/>
  <c r="X1414" i="2"/>
  <c r="V1414" i="2"/>
  <c r="T1414" i="2"/>
  <c r="L1414" i="2"/>
  <c r="K1414" i="2"/>
  <c r="I1414" i="2"/>
  <c r="H1414" i="2"/>
  <c r="E1414" i="2"/>
  <c r="M1414" i="2" s="1"/>
  <c r="X1413" i="2"/>
  <c r="V1413" i="2"/>
  <c r="T1413" i="2"/>
  <c r="L1413" i="2"/>
  <c r="K1413" i="2"/>
  <c r="I1413" i="2"/>
  <c r="H1413" i="2"/>
  <c r="E1413" i="2"/>
  <c r="M1413" i="2" s="1"/>
  <c r="X1412" i="2"/>
  <c r="V1412" i="2"/>
  <c r="T1412" i="2"/>
  <c r="L1412" i="2"/>
  <c r="E1412" i="2" s="1"/>
  <c r="M1412" i="2" s="1"/>
  <c r="K1412" i="2"/>
  <c r="H1412" i="2"/>
  <c r="I1412" i="2" s="1"/>
  <c r="X1411" i="2"/>
  <c r="V1411" i="2"/>
  <c r="T1411" i="2"/>
  <c r="M1411" i="2"/>
  <c r="L1411" i="2"/>
  <c r="E1411" i="2" s="1"/>
  <c r="K1411" i="2"/>
  <c r="I1411" i="2"/>
  <c r="H1411" i="2"/>
  <c r="X1410" i="2"/>
  <c r="V1410" i="2"/>
  <c r="T1410" i="2"/>
  <c r="L1410" i="2"/>
  <c r="E1410" i="2" s="1"/>
  <c r="M1410" i="2" s="1"/>
  <c r="K1410" i="2"/>
  <c r="H1410" i="2"/>
  <c r="I1410" i="2" s="1"/>
  <c r="X1409" i="2"/>
  <c r="V1409" i="2"/>
  <c r="T1409" i="2"/>
  <c r="L1409" i="2"/>
  <c r="E1409" i="2" s="1"/>
  <c r="M1409" i="2" s="1"/>
  <c r="K1409" i="2"/>
  <c r="I1409" i="2"/>
  <c r="H1409" i="2"/>
  <c r="X1408" i="2"/>
  <c r="V1408" i="2"/>
  <c r="T1408" i="2"/>
  <c r="L1408" i="2"/>
  <c r="K1408" i="2"/>
  <c r="I1408" i="2"/>
  <c r="H1408" i="2"/>
  <c r="E1408" i="2"/>
  <c r="M1408" i="2" s="1"/>
  <c r="T1407" i="2"/>
  <c r="L1407" i="2"/>
  <c r="E1407" i="2" s="1"/>
  <c r="M1407" i="2" s="1"/>
  <c r="K1407" i="2"/>
  <c r="I1407" i="2"/>
  <c r="H1407" i="2"/>
  <c r="X1406" i="2"/>
  <c r="V1406" i="2"/>
  <c r="T1406" i="2"/>
  <c r="L1406" i="2"/>
  <c r="K1406" i="2"/>
  <c r="I1406" i="2"/>
  <c r="H1406" i="2"/>
  <c r="E1406" i="2"/>
  <c r="M1406" i="2" s="1"/>
  <c r="T1405" i="2"/>
  <c r="L1405" i="2"/>
  <c r="E1405" i="2" s="1"/>
  <c r="M1405" i="2" s="1"/>
  <c r="K1405" i="2"/>
  <c r="I1405" i="2"/>
  <c r="H1405" i="2"/>
  <c r="T1404" i="2"/>
  <c r="L1404" i="2"/>
  <c r="E1404" i="2" s="1"/>
  <c r="M1404" i="2" s="1"/>
  <c r="K1404" i="2"/>
  <c r="H1404" i="2"/>
  <c r="I1404" i="2" s="1"/>
  <c r="X1403" i="2"/>
  <c r="V1403" i="2"/>
  <c r="T1403" i="2"/>
  <c r="L1403" i="2"/>
  <c r="E1403" i="2" s="1"/>
  <c r="M1403" i="2" s="1"/>
  <c r="K1403" i="2"/>
  <c r="I1403" i="2"/>
  <c r="H1403" i="2"/>
  <c r="X1402" i="2"/>
  <c r="V1402" i="2"/>
  <c r="T1402" i="2"/>
  <c r="L1402" i="2"/>
  <c r="K1402" i="2"/>
  <c r="I1402" i="2"/>
  <c r="H1402" i="2"/>
  <c r="E1402" i="2"/>
  <c r="M1402" i="2" s="1"/>
  <c r="X1401" i="2"/>
  <c r="V1401" i="2"/>
  <c r="T1401" i="2"/>
  <c r="L1401" i="2"/>
  <c r="K1401" i="2"/>
  <c r="H1401" i="2"/>
  <c r="I1401" i="2" s="1"/>
  <c r="E1401" i="2"/>
  <c r="M1401" i="2" s="1"/>
  <c r="X1400" i="2"/>
  <c r="V1400" i="2"/>
  <c r="T1400" i="2"/>
  <c r="L1400" i="2"/>
  <c r="K1400" i="2"/>
  <c r="I1400" i="2"/>
  <c r="H1400" i="2"/>
  <c r="E1400" i="2"/>
  <c r="M1400" i="2" s="1"/>
  <c r="X1399" i="2"/>
  <c r="V1399" i="2"/>
  <c r="T1399" i="2"/>
  <c r="L1399" i="2"/>
  <c r="K1399" i="2"/>
  <c r="I1399" i="2"/>
  <c r="H1399" i="2"/>
  <c r="E1399" i="2"/>
  <c r="M1399" i="2" s="1"/>
  <c r="X1398" i="2"/>
  <c r="V1398" i="2"/>
  <c r="T1398" i="2"/>
  <c r="L1398" i="2"/>
  <c r="E1398" i="2" s="1"/>
  <c r="M1398" i="2" s="1"/>
  <c r="K1398" i="2"/>
  <c r="H1398" i="2"/>
  <c r="I1398" i="2" s="1"/>
  <c r="X1397" i="2"/>
  <c r="V1397" i="2"/>
  <c r="T1397" i="2"/>
  <c r="L1397" i="2"/>
  <c r="E1397" i="2" s="1"/>
  <c r="M1397" i="2" s="1"/>
  <c r="K1397" i="2"/>
  <c r="I1397" i="2"/>
  <c r="H1397" i="2"/>
  <c r="X1396" i="2"/>
  <c r="V1396" i="2"/>
  <c r="T1396" i="2"/>
  <c r="L1396" i="2"/>
  <c r="E1396" i="2" s="1"/>
  <c r="M1396" i="2" s="1"/>
  <c r="K1396" i="2"/>
  <c r="H1396" i="2"/>
  <c r="I1396" i="2" s="1"/>
  <c r="X1395" i="2"/>
  <c r="V1395" i="2"/>
  <c r="T1395" i="2"/>
  <c r="L1395" i="2"/>
  <c r="E1395" i="2" s="1"/>
  <c r="M1395" i="2" s="1"/>
  <c r="K1395" i="2"/>
  <c r="I1395" i="2"/>
  <c r="H1395" i="2"/>
  <c r="X1394" i="2"/>
  <c r="V1394" i="2"/>
  <c r="T1394" i="2"/>
  <c r="L1394" i="2"/>
  <c r="K1394" i="2"/>
  <c r="I1394" i="2"/>
  <c r="H1394" i="2"/>
  <c r="E1394" i="2"/>
  <c r="M1394" i="2" s="1"/>
  <c r="X1393" i="2"/>
  <c r="V1393" i="2"/>
  <c r="T1393" i="2"/>
  <c r="L1393" i="2"/>
  <c r="K1393" i="2"/>
  <c r="H1393" i="2"/>
  <c r="I1393" i="2" s="1"/>
  <c r="E1393" i="2"/>
  <c r="M1393" i="2" s="1"/>
  <c r="X1392" i="2"/>
  <c r="V1392" i="2"/>
  <c r="T1392" i="2"/>
  <c r="L1392" i="2"/>
  <c r="K1392" i="2"/>
  <c r="I1392" i="2"/>
  <c r="H1392" i="2"/>
  <c r="E1392" i="2"/>
  <c r="M1392" i="2" s="1"/>
  <c r="X1391" i="2"/>
  <c r="V1391" i="2"/>
  <c r="T1391" i="2"/>
  <c r="L1391" i="2"/>
  <c r="K1391" i="2"/>
  <c r="I1391" i="2"/>
  <c r="H1391" i="2"/>
  <c r="E1391" i="2"/>
  <c r="M1391" i="2" s="1"/>
  <c r="T1390" i="2"/>
  <c r="L1390" i="2"/>
  <c r="K1390" i="2"/>
  <c r="I1390" i="2"/>
  <c r="H1390" i="2"/>
  <c r="E1390" i="2"/>
  <c r="M1390" i="2" s="1"/>
  <c r="X1389" i="2"/>
  <c r="V1389" i="2"/>
  <c r="T1389" i="2"/>
  <c r="L1389" i="2"/>
  <c r="K1389" i="2"/>
  <c r="I1389" i="2"/>
  <c r="H1389" i="2"/>
  <c r="E1389" i="2"/>
  <c r="M1389" i="2" s="1"/>
  <c r="X1388" i="2"/>
  <c r="V1388" i="2"/>
  <c r="T1388" i="2"/>
  <c r="L1388" i="2"/>
  <c r="E1388" i="2" s="1"/>
  <c r="M1388" i="2" s="1"/>
  <c r="K1388" i="2"/>
  <c r="H1388" i="2"/>
  <c r="I1388" i="2" s="1"/>
  <c r="T1387" i="2"/>
  <c r="L1387" i="2"/>
  <c r="K1387" i="2"/>
  <c r="I1387" i="2"/>
  <c r="H1387" i="2"/>
  <c r="E1387" i="2"/>
  <c r="M1387" i="2" s="1"/>
  <c r="X1386" i="2"/>
  <c r="V1386" i="2"/>
  <c r="T1386" i="2"/>
  <c r="L1386" i="2"/>
  <c r="E1386" i="2" s="1"/>
  <c r="M1386" i="2" s="1"/>
  <c r="K1386" i="2"/>
  <c r="H1386" i="2"/>
  <c r="I1386" i="2" s="1"/>
  <c r="X1385" i="2"/>
  <c r="V1385" i="2"/>
  <c r="T1385" i="2"/>
  <c r="M1385" i="2"/>
  <c r="L1385" i="2"/>
  <c r="E1385" i="2" s="1"/>
  <c r="K1385" i="2"/>
  <c r="I1385" i="2"/>
  <c r="H1385" i="2"/>
  <c r="X1384" i="2"/>
  <c r="V1384" i="2"/>
  <c r="T1384" i="2"/>
  <c r="L1384" i="2"/>
  <c r="E1384" i="2" s="1"/>
  <c r="M1384" i="2" s="1"/>
  <c r="K1384" i="2"/>
  <c r="H1384" i="2"/>
  <c r="I1384" i="2" s="1"/>
  <c r="X1383" i="2"/>
  <c r="V1383" i="2"/>
  <c r="T1383" i="2"/>
  <c r="L1383" i="2"/>
  <c r="E1383" i="2" s="1"/>
  <c r="M1383" i="2" s="1"/>
  <c r="K1383" i="2"/>
  <c r="I1383" i="2"/>
  <c r="H1383" i="2"/>
  <c r="X1382" i="2"/>
  <c r="V1382" i="2"/>
  <c r="T1382" i="2"/>
  <c r="L1382" i="2"/>
  <c r="K1382" i="2"/>
  <c r="I1382" i="2"/>
  <c r="H1382" i="2"/>
  <c r="E1382" i="2"/>
  <c r="M1382" i="2" s="1"/>
  <c r="T1381" i="2"/>
  <c r="L1381" i="2"/>
  <c r="E1381" i="2" s="1"/>
  <c r="M1381" i="2" s="1"/>
  <c r="K1381" i="2"/>
  <c r="I1381" i="2"/>
  <c r="H1381" i="2"/>
  <c r="X1380" i="2"/>
  <c r="V1380" i="2"/>
  <c r="T1380" i="2"/>
  <c r="L1380" i="2"/>
  <c r="K1380" i="2"/>
  <c r="I1380" i="2"/>
  <c r="H1380" i="2"/>
  <c r="E1380" i="2"/>
  <c r="M1380" i="2" s="1"/>
  <c r="X1379" i="2"/>
  <c r="V1379" i="2"/>
  <c r="T1379" i="2"/>
  <c r="L1379" i="2"/>
  <c r="K1379" i="2"/>
  <c r="H1379" i="2"/>
  <c r="I1379" i="2" s="1"/>
  <c r="E1379" i="2"/>
  <c r="M1379" i="2" s="1"/>
  <c r="X1378" i="2"/>
  <c r="V1378" i="2"/>
  <c r="T1378" i="2"/>
  <c r="L1378" i="2"/>
  <c r="K1378" i="2"/>
  <c r="I1378" i="2"/>
  <c r="H1378" i="2"/>
  <c r="E1378" i="2"/>
  <c r="M1378" i="2" s="1"/>
  <c r="X1377" i="2"/>
  <c r="V1377" i="2"/>
  <c r="T1377" i="2"/>
  <c r="L1377" i="2"/>
  <c r="K1377" i="2"/>
  <c r="I1377" i="2"/>
  <c r="H1377" i="2"/>
  <c r="E1377" i="2"/>
  <c r="M1377" i="2" s="1"/>
  <c r="T1376" i="2"/>
  <c r="L1376" i="2"/>
  <c r="K1376" i="2"/>
  <c r="I1376" i="2"/>
  <c r="H1376" i="2"/>
  <c r="E1376" i="2"/>
  <c r="M1376" i="2" s="1"/>
  <c r="X1375" i="2"/>
  <c r="V1375" i="2"/>
  <c r="T1375" i="2"/>
  <c r="L1375" i="2"/>
  <c r="K1375" i="2"/>
  <c r="I1375" i="2"/>
  <c r="H1375" i="2"/>
  <c r="E1375" i="2"/>
  <c r="M1375" i="2" s="1"/>
  <c r="X1374" i="2"/>
  <c r="V1374" i="2"/>
  <c r="T1374" i="2"/>
  <c r="L1374" i="2"/>
  <c r="E1374" i="2" s="1"/>
  <c r="M1374" i="2" s="1"/>
  <c r="K1374" i="2"/>
  <c r="H1374" i="2"/>
  <c r="I1374" i="2" s="1"/>
  <c r="X1373" i="2"/>
  <c r="V1373" i="2"/>
  <c r="T1373" i="2"/>
  <c r="M1373" i="2"/>
  <c r="L1373" i="2"/>
  <c r="E1373" i="2" s="1"/>
  <c r="K1373" i="2"/>
  <c r="I1373" i="2"/>
  <c r="H1373" i="2"/>
  <c r="X1372" i="2"/>
  <c r="V1372" i="2"/>
  <c r="T1372" i="2"/>
  <c r="L1372" i="2"/>
  <c r="E1372" i="2" s="1"/>
  <c r="M1372" i="2" s="1"/>
  <c r="K1372" i="2"/>
  <c r="H1372" i="2"/>
  <c r="I1372" i="2" s="1"/>
  <c r="X1371" i="2"/>
  <c r="V1371" i="2"/>
  <c r="T1371" i="2"/>
  <c r="L1371" i="2"/>
  <c r="E1371" i="2" s="1"/>
  <c r="M1371" i="2" s="1"/>
  <c r="K1371" i="2"/>
  <c r="I1371" i="2"/>
  <c r="H1371" i="2"/>
  <c r="X1370" i="2"/>
  <c r="V1370" i="2"/>
  <c r="T1370" i="2"/>
  <c r="L1370" i="2"/>
  <c r="K1370" i="2"/>
  <c r="I1370" i="2"/>
  <c r="H1370" i="2"/>
  <c r="E1370" i="2"/>
  <c r="M1370" i="2" s="1"/>
  <c r="X1369" i="2"/>
  <c r="V1369" i="2"/>
  <c r="T1369" i="2"/>
  <c r="L1369" i="2"/>
  <c r="K1369" i="2"/>
  <c r="H1369" i="2"/>
  <c r="I1369" i="2" s="1"/>
  <c r="E1369" i="2"/>
  <c r="M1369" i="2" s="1"/>
  <c r="X1368" i="2"/>
  <c r="V1368" i="2"/>
  <c r="T1368" i="2"/>
  <c r="M1368" i="2"/>
  <c r="L1368" i="2"/>
  <c r="K1368" i="2"/>
  <c r="H1368" i="2"/>
  <c r="I1368" i="2" s="1"/>
  <c r="E1368" i="2"/>
  <c r="X1367" i="2"/>
  <c r="V1367" i="2"/>
  <c r="T1367" i="2"/>
  <c r="L1367" i="2"/>
  <c r="K1367" i="2"/>
  <c r="I1367" i="2"/>
  <c r="H1367" i="2"/>
  <c r="E1367" i="2"/>
  <c r="M1367" i="2" s="1"/>
  <c r="X1366" i="2"/>
  <c r="V1366" i="2"/>
  <c r="T1366" i="2"/>
  <c r="L1366" i="2"/>
  <c r="E1366" i="2" s="1"/>
  <c r="M1366" i="2" s="1"/>
  <c r="K1366" i="2"/>
  <c r="H1366" i="2"/>
  <c r="I1366" i="2" s="1"/>
  <c r="X1365" i="2"/>
  <c r="V1365" i="2"/>
  <c r="T1365" i="2"/>
  <c r="M1365" i="2"/>
  <c r="L1365" i="2"/>
  <c r="E1365" i="2" s="1"/>
  <c r="K1365" i="2"/>
  <c r="I1365" i="2"/>
  <c r="H1365" i="2"/>
  <c r="X1364" i="2"/>
  <c r="V1364" i="2"/>
  <c r="T1364" i="2"/>
  <c r="M1364" i="2"/>
  <c r="L1364" i="2"/>
  <c r="E1364" i="2" s="1"/>
  <c r="K1364" i="2"/>
  <c r="H1364" i="2"/>
  <c r="I1364" i="2" s="1"/>
  <c r="X1363" i="2"/>
  <c r="V1363" i="2"/>
  <c r="T1363" i="2"/>
  <c r="L1363" i="2"/>
  <c r="E1363" i="2" s="1"/>
  <c r="M1363" i="2" s="1"/>
  <c r="K1363" i="2"/>
  <c r="I1363" i="2"/>
  <c r="H1363" i="2"/>
  <c r="X1362" i="2"/>
  <c r="V1362" i="2"/>
  <c r="T1362" i="2"/>
  <c r="L1362" i="2"/>
  <c r="K1362" i="2"/>
  <c r="I1362" i="2"/>
  <c r="H1362" i="2"/>
  <c r="E1362" i="2"/>
  <c r="M1362" i="2" s="1"/>
  <c r="X1361" i="2"/>
  <c r="V1361" i="2"/>
  <c r="T1361" i="2"/>
  <c r="L1361" i="2"/>
  <c r="K1361" i="2"/>
  <c r="H1361" i="2"/>
  <c r="I1361" i="2" s="1"/>
  <c r="E1361" i="2"/>
  <c r="M1361" i="2" s="1"/>
  <c r="X1360" i="2"/>
  <c r="V1360" i="2"/>
  <c r="T1360" i="2"/>
  <c r="M1360" i="2"/>
  <c r="L1360" i="2"/>
  <c r="K1360" i="2"/>
  <c r="I1360" i="2"/>
  <c r="H1360" i="2"/>
  <c r="E1360" i="2"/>
  <c r="X1359" i="2"/>
  <c r="V1359" i="2"/>
  <c r="T1359" i="2"/>
  <c r="L1359" i="2"/>
  <c r="K1359" i="2"/>
  <c r="I1359" i="2"/>
  <c r="H1359" i="2"/>
  <c r="E1359" i="2"/>
  <c r="M1359" i="2" s="1"/>
  <c r="X1358" i="2"/>
  <c r="V1358" i="2"/>
  <c r="T1358" i="2"/>
  <c r="L1358" i="2"/>
  <c r="E1358" i="2" s="1"/>
  <c r="M1358" i="2" s="1"/>
  <c r="K1358" i="2"/>
  <c r="H1358" i="2"/>
  <c r="I1358" i="2" s="1"/>
  <c r="X1357" i="2"/>
  <c r="V1357" i="2"/>
  <c r="T1357" i="2"/>
  <c r="L1357" i="2"/>
  <c r="E1357" i="2" s="1"/>
  <c r="M1357" i="2" s="1"/>
  <c r="K1357" i="2"/>
  <c r="I1357" i="2"/>
  <c r="H1357" i="2"/>
  <c r="X1356" i="2"/>
  <c r="V1356" i="2"/>
  <c r="T1356" i="2"/>
  <c r="L1356" i="2"/>
  <c r="E1356" i="2" s="1"/>
  <c r="M1356" i="2" s="1"/>
  <c r="K1356" i="2"/>
  <c r="H1356" i="2"/>
  <c r="I1356" i="2" s="1"/>
  <c r="X1355" i="2"/>
  <c r="V1355" i="2"/>
  <c r="T1355" i="2"/>
  <c r="L1355" i="2"/>
  <c r="E1355" i="2" s="1"/>
  <c r="M1355" i="2" s="1"/>
  <c r="K1355" i="2"/>
  <c r="I1355" i="2"/>
  <c r="H1355" i="2"/>
  <c r="X1354" i="2"/>
  <c r="V1354" i="2"/>
  <c r="T1354" i="2"/>
  <c r="L1354" i="2"/>
  <c r="K1354" i="2"/>
  <c r="I1354" i="2"/>
  <c r="H1354" i="2"/>
  <c r="E1354" i="2"/>
  <c r="M1354" i="2" s="1"/>
  <c r="X1353" i="2"/>
  <c r="V1353" i="2"/>
  <c r="T1353" i="2"/>
  <c r="L1353" i="2"/>
  <c r="K1353" i="2"/>
  <c r="H1353" i="2"/>
  <c r="I1353" i="2" s="1"/>
  <c r="E1353" i="2"/>
  <c r="M1353" i="2" s="1"/>
  <c r="X1352" i="2"/>
  <c r="V1352" i="2"/>
  <c r="T1352" i="2"/>
  <c r="M1352" i="2"/>
  <c r="L1352" i="2"/>
  <c r="K1352" i="2"/>
  <c r="H1352" i="2"/>
  <c r="I1352" i="2" s="1"/>
  <c r="E1352" i="2"/>
  <c r="X1351" i="2"/>
  <c r="V1351" i="2"/>
  <c r="T1351" i="2"/>
  <c r="L1351" i="2"/>
  <c r="K1351" i="2"/>
  <c r="I1351" i="2"/>
  <c r="H1351" i="2"/>
  <c r="E1351" i="2"/>
  <c r="M1351" i="2" s="1"/>
  <c r="X1350" i="2"/>
  <c r="V1350" i="2"/>
  <c r="T1350" i="2"/>
  <c r="L1350" i="2"/>
  <c r="E1350" i="2" s="1"/>
  <c r="M1350" i="2" s="1"/>
  <c r="K1350" i="2"/>
  <c r="H1350" i="2"/>
  <c r="I1350" i="2" s="1"/>
  <c r="X1349" i="2"/>
  <c r="V1349" i="2"/>
  <c r="T1349" i="2"/>
  <c r="M1349" i="2"/>
  <c r="L1349" i="2"/>
  <c r="E1349" i="2" s="1"/>
  <c r="K1349" i="2"/>
  <c r="I1349" i="2"/>
  <c r="H1349" i="2"/>
  <c r="X1348" i="2"/>
  <c r="V1348" i="2"/>
  <c r="T1348" i="2"/>
  <c r="M1348" i="2"/>
  <c r="L1348" i="2"/>
  <c r="E1348" i="2" s="1"/>
  <c r="K1348" i="2"/>
  <c r="H1348" i="2"/>
  <c r="I1348" i="2" s="1"/>
  <c r="X1347" i="2"/>
  <c r="V1347" i="2"/>
  <c r="T1347" i="2"/>
  <c r="L1347" i="2"/>
  <c r="E1347" i="2" s="1"/>
  <c r="M1347" i="2" s="1"/>
  <c r="K1347" i="2"/>
  <c r="I1347" i="2"/>
  <c r="H1347" i="2"/>
  <c r="X1346" i="2"/>
  <c r="V1346" i="2"/>
  <c r="T1346" i="2"/>
  <c r="L1346" i="2"/>
  <c r="K1346" i="2"/>
  <c r="I1346" i="2"/>
  <c r="H1346" i="2"/>
  <c r="E1346" i="2"/>
  <c r="M1346" i="2" s="1"/>
  <c r="X1345" i="2"/>
  <c r="V1345" i="2"/>
  <c r="T1345" i="2"/>
  <c r="L1345" i="2"/>
  <c r="K1345" i="2"/>
  <c r="H1345" i="2"/>
  <c r="I1345" i="2" s="1"/>
  <c r="E1345" i="2"/>
  <c r="M1345" i="2" s="1"/>
  <c r="X1344" i="2"/>
  <c r="V1344" i="2"/>
  <c r="T1344" i="2"/>
  <c r="M1344" i="2"/>
  <c r="L1344" i="2"/>
  <c r="K1344" i="2"/>
  <c r="I1344" i="2"/>
  <c r="H1344" i="2"/>
  <c r="E1344" i="2"/>
  <c r="X1343" i="2"/>
  <c r="V1343" i="2"/>
  <c r="T1343" i="2"/>
  <c r="L1343" i="2"/>
  <c r="K1343" i="2"/>
  <c r="I1343" i="2"/>
  <c r="H1343" i="2"/>
  <c r="E1343" i="2"/>
  <c r="M1343" i="2" s="1"/>
  <c r="X1342" i="2"/>
  <c r="V1342" i="2"/>
  <c r="T1342" i="2"/>
  <c r="L1342" i="2"/>
  <c r="E1342" i="2" s="1"/>
  <c r="M1342" i="2" s="1"/>
  <c r="K1342" i="2"/>
  <c r="H1342" i="2"/>
  <c r="I1342" i="2" s="1"/>
  <c r="X1341" i="2"/>
  <c r="V1341" i="2"/>
  <c r="T1341" i="2"/>
  <c r="L1341" i="2"/>
  <c r="E1341" i="2" s="1"/>
  <c r="M1341" i="2" s="1"/>
  <c r="K1341" i="2"/>
  <c r="I1341" i="2"/>
  <c r="H1341" i="2"/>
  <c r="X1340" i="2"/>
  <c r="V1340" i="2"/>
  <c r="T1340" i="2"/>
  <c r="L1340" i="2"/>
  <c r="E1340" i="2" s="1"/>
  <c r="M1340" i="2" s="1"/>
  <c r="K1340" i="2"/>
  <c r="H1340" i="2"/>
  <c r="I1340" i="2" s="1"/>
  <c r="X1339" i="2"/>
  <c r="V1339" i="2"/>
  <c r="T1339" i="2"/>
  <c r="L1339" i="2"/>
  <c r="E1339" i="2" s="1"/>
  <c r="M1339" i="2" s="1"/>
  <c r="K1339" i="2"/>
  <c r="I1339" i="2"/>
  <c r="H1339" i="2"/>
  <c r="X1338" i="2"/>
  <c r="V1338" i="2"/>
  <c r="T1338" i="2"/>
  <c r="L1338" i="2"/>
  <c r="K1338" i="2"/>
  <c r="I1338" i="2"/>
  <c r="H1338" i="2"/>
  <c r="E1338" i="2"/>
  <c r="M1338" i="2" s="1"/>
  <c r="X1337" i="2"/>
  <c r="V1337" i="2"/>
  <c r="T1337" i="2"/>
  <c r="L1337" i="2"/>
  <c r="K1337" i="2"/>
  <c r="H1337" i="2"/>
  <c r="I1337" i="2" s="1"/>
  <c r="E1337" i="2"/>
  <c r="M1337" i="2" s="1"/>
  <c r="X1336" i="2"/>
  <c r="V1336" i="2"/>
  <c r="T1336" i="2"/>
  <c r="M1336" i="2"/>
  <c r="L1336" i="2"/>
  <c r="K1336" i="2"/>
  <c r="H1336" i="2"/>
  <c r="I1336" i="2" s="1"/>
  <c r="E1336" i="2"/>
  <c r="X1335" i="2"/>
  <c r="V1335" i="2"/>
  <c r="T1335" i="2"/>
  <c r="L1335" i="2"/>
  <c r="K1335" i="2"/>
  <c r="I1335" i="2"/>
  <c r="H1335" i="2"/>
  <c r="E1335" i="2"/>
  <c r="M1335" i="2" s="1"/>
  <c r="X1334" i="2"/>
  <c r="V1334" i="2"/>
  <c r="T1334" i="2"/>
  <c r="L1334" i="2"/>
  <c r="E1334" i="2" s="1"/>
  <c r="M1334" i="2" s="1"/>
  <c r="K1334" i="2"/>
  <c r="H1334" i="2"/>
  <c r="I1334" i="2" s="1"/>
  <c r="X1333" i="2"/>
  <c r="V1333" i="2"/>
  <c r="T1333" i="2"/>
  <c r="M1333" i="2"/>
  <c r="L1333" i="2"/>
  <c r="E1333" i="2" s="1"/>
  <c r="K1333" i="2"/>
  <c r="I1333" i="2"/>
  <c r="H1333" i="2"/>
  <c r="X1332" i="2"/>
  <c r="V1332" i="2"/>
  <c r="T1332" i="2"/>
  <c r="M1332" i="2"/>
  <c r="L1332" i="2"/>
  <c r="E1332" i="2" s="1"/>
  <c r="K1332" i="2"/>
  <c r="H1332" i="2"/>
  <c r="I1332" i="2" s="1"/>
  <c r="X1331" i="2"/>
  <c r="V1331" i="2"/>
  <c r="T1331" i="2"/>
  <c r="L1331" i="2"/>
  <c r="E1331" i="2" s="1"/>
  <c r="M1331" i="2" s="1"/>
  <c r="K1331" i="2"/>
  <c r="I1331" i="2"/>
  <c r="H1331" i="2"/>
  <c r="X1330" i="2"/>
  <c r="V1330" i="2"/>
  <c r="T1330" i="2"/>
  <c r="L1330" i="2"/>
  <c r="K1330" i="2"/>
  <c r="I1330" i="2"/>
  <c r="H1330" i="2"/>
  <c r="E1330" i="2"/>
  <c r="M1330" i="2" s="1"/>
  <c r="X1329" i="2"/>
  <c r="V1329" i="2"/>
  <c r="T1329" i="2"/>
  <c r="L1329" i="2"/>
  <c r="K1329" i="2"/>
  <c r="H1329" i="2"/>
  <c r="I1329" i="2" s="1"/>
  <c r="E1329" i="2"/>
  <c r="M1329" i="2" s="1"/>
  <c r="X1328" i="2"/>
  <c r="V1328" i="2"/>
  <c r="T1328" i="2"/>
  <c r="M1328" i="2"/>
  <c r="L1328" i="2"/>
  <c r="K1328" i="2"/>
  <c r="I1328" i="2"/>
  <c r="H1328" i="2"/>
  <c r="E1328" i="2"/>
  <c r="X1327" i="2"/>
  <c r="V1327" i="2"/>
  <c r="T1327" i="2"/>
  <c r="L1327" i="2"/>
  <c r="K1327" i="2"/>
  <c r="I1327" i="2"/>
  <c r="H1327" i="2"/>
  <c r="E1327" i="2"/>
  <c r="M1327" i="2" s="1"/>
  <c r="X1326" i="2"/>
  <c r="V1326" i="2"/>
  <c r="T1326" i="2"/>
  <c r="L1326" i="2"/>
  <c r="E1326" i="2" s="1"/>
  <c r="M1326" i="2" s="1"/>
  <c r="K1326" i="2"/>
  <c r="H1326" i="2"/>
  <c r="I1326" i="2" s="1"/>
  <c r="T1325" i="2"/>
  <c r="L1325" i="2"/>
  <c r="K1325" i="2"/>
  <c r="I1325" i="2"/>
  <c r="H1325" i="2"/>
  <c r="E1325" i="2"/>
  <c r="M1325" i="2" s="1"/>
  <c r="X1324" i="2"/>
  <c r="V1324" i="2"/>
  <c r="T1324" i="2"/>
  <c r="L1324" i="2"/>
  <c r="E1324" i="2" s="1"/>
  <c r="M1324" i="2" s="1"/>
  <c r="K1324" i="2"/>
  <c r="H1324" i="2"/>
  <c r="I1324" i="2" s="1"/>
  <c r="X1323" i="2"/>
  <c r="V1323" i="2"/>
  <c r="T1323" i="2"/>
  <c r="M1323" i="2"/>
  <c r="L1323" i="2"/>
  <c r="E1323" i="2" s="1"/>
  <c r="K1323" i="2"/>
  <c r="I1323" i="2"/>
  <c r="H1323" i="2"/>
  <c r="X1322" i="2"/>
  <c r="V1322" i="2"/>
  <c r="T1322" i="2"/>
  <c r="M1322" i="2"/>
  <c r="L1322" i="2"/>
  <c r="E1322" i="2" s="1"/>
  <c r="K1322" i="2"/>
  <c r="H1322" i="2"/>
  <c r="I1322" i="2" s="1"/>
  <c r="X1321" i="2"/>
  <c r="V1321" i="2"/>
  <c r="T1321" i="2"/>
  <c r="L1321" i="2"/>
  <c r="E1321" i="2" s="1"/>
  <c r="M1321" i="2" s="1"/>
  <c r="K1321" i="2"/>
  <c r="I1321" i="2"/>
  <c r="H1321" i="2"/>
  <c r="X1320" i="2"/>
  <c r="V1320" i="2"/>
  <c r="T1320" i="2"/>
  <c r="L1320" i="2"/>
  <c r="K1320" i="2"/>
  <c r="I1320" i="2"/>
  <c r="H1320" i="2"/>
  <c r="E1320" i="2"/>
  <c r="M1320" i="2" s="1"/>
  <c r="X1319" i="2"/>
  <c r="V1319" i="2"/>
  <c r="T1319" i="2"/>
  <c r="L1319" i="2"/>
  <c r="K1319" i="2"/>
  <c r="H1319" i="2"/>
  <c r="I1319" i="2" s="1"/>
  <c r="E1319" i="2"/>
  <c r="M1319" i="2" s="1"/>
  <c r="T1318" i="2"/>
  <c r="L1318" i="2"/>
  <c r="K1318" i="2"/>
  <c r="I1318" i="2"/>
  <c r="H1318" i="2"/>
  <c r="E1318" i="2"/>
  <c r="M1318" i="2" s="1"/>
  <c r="X1317" i="2"/>
  <c r="V1317" i="2"/>
  <c r="T1317" i="2"/>
  <c r="L1317" i="2"/>
  <c r="K1317" i="2"/>
  <c r="H1317" i="2"/>
  <c r="I1317" i="2" s="1"/>
  <c r="E1317" i="2"/>
  <c r="M1317" i="2" s="1"/>
  <c r="X1316" i="2"/>
  <c r="V1316" i="2"/>
  <c r="T1316" i="2"/>
  <c r="M1316" i="2"/>
  <c r="L1316" i="2"/>
  <c r="K1316" i="2"/>
  <c r="I1316" i="2"/>
  <c r="H1316" i="2"/>
  <c r="E1316" i="2"/>
  <c r="X1315" i="2"/>
  <c r="V1315" i="2"/>
  <c r="T1315" i="2"/>
  <c r="L1315" i="2"/>
  <c r="K1315" i="2"/>
  <c r="I1315" i="2"/>
  <c r="H1315" i="2"/>
  <c r="E1315" i="2"/>
  <c r="M1315" i="2" s="1"/>
  <c r="X1314" i="2"/>
  <c r="V1314" i="2"/>
  <c r="T1314" i="2"/>
  <c r="L1314" i="2"/>
  <c r="E1314" i="2" s="1"/>
  <c r="M1314" i="2" s="1"/>
  <c r="K1314" i="2"/>
  <c r="H1314" i="2"/>
  <c r="I1314" i="2" s="1"/>
  <c r="X1313" i="2"/>
  <c r="V1313" i="2"/>
  <c r="T1313" i="2"/>
  <c r="L1313" i="2"/>
  <c r="E1313" i="2" s="1"/>
  <c r="M1313" i="2" s="1"/>
  <c r="K1313" i="2"/>
  <c r="I1313" i="2"/>
  <c r="H1313" i="2"/>
  <c r="X1312" i="2"/>
  <c r="V1312" i="2"/>
  <c r="T1312" i="2"/>
  <c r="L1312" i="2"/>
  <c r="E1312" i="2" s="1"/>
  <c r="M1312" i="2" s="1"/>
  <c r="K1312" i="2"/>
  <c r="H1312" i="2"/>
  <c r="I1312" i="2" s="1"/>
  <c r="X1311" i="2"/>
  <c r="V1311" i="2"/>
  <c r="T1311" i="2"/>
  <c r="L1311" i="2"/>
  <c r="E1311" i="2" s="1"/>
  <c r="M1311" i="2" s="1"/>
  <c r="K1311" i="2"/>
  <c r="I1311" i="2"/>
  <c r="H1311" i="2"/>
  <c r="X1310" i="2"/>
  <c r="V1310" i="2"/>
  <c r="T1310" i="2"/>
  <c r="L1310" i="2"/>
  <c r="K1310" i="2"/>
  <c r="I1310" i="2"/>
  <c r="H1310" i="2"/>
  <c r="E1310" i="2"/>
  <c r="M1310" i="2" s="1"/>
  <c r="T1309" i="2"/>
  <c r="L1309" i="2"/>
  <c r="E1309" i="2" s="1"/>
  <c r="M1309" i="2" s="1"/>
  <c r="K1309" i="2"/>
  <c r="I1309" i="2"/>
  <c r="H1309" i="2"/>
  <c r="X1308" i="2"/>
  <c r="V1308" i="2"/>
  <c r="T1308" i="2"/>
  <c r="L1308" i="2"/>
  <c r="K1308" i="2"/>
  <c r="I1308" i="2"/>
  <c r="H1308" i="2"/>
  <c r="E1308" i="2"/>
  <c r="M1308" i="2" s="1"/>
  <c r="X1307" i="2"/>
  <c r="V1307" i="2"/>
  <c r="T1307" i="2"/>
  <c r="L1307" i="2"/>
  <c r="K1307" i="2"/>
  <c r="H1307" i="2"/>
  <c r="I1307" i="2" s="1"/>
  <c r="E1307" i="2"/>
  <c r="M1307" i="2" s="1"/>
  <c r="X1306" i="2"/>
  <c r="V1306" i="2"/>
  <c r="T1306" i="2"/>
  <c r="M1306" i="2"/>
  <c r="L1306" i="2"/>
  <c r="K1306" i="2"/>
  <c r="H1306" i="2"/>
  <c r="I1306" i="2" s="1"/>
  <c r="E1306" i="2"/>
  <c r="X1305" i="2"/>
  <c r="V1305" i="2"/>
  <c r="T1305" i="2"/>
  <c r="L1305" i="2"/>
  <c r="K1305" i="2"/>
  <c r="I1305" i="2"/>
  <c r="H1305" i="2"/>
  <c r="E1305" i="2"/>
  <c r="M1305" i="2" s="1"/>
  <c r="X1304" i="2"/>
  <c r="V1304" i="2"/>
  <c r="T1304" i="2"/>
  <c r="L1304" i="2"/>
  <c r="E1304" i="2" s="1"/>
  <c r="M1304" i="2" s="1"/>
  <c r="K1304" i="2"/>
  <c r="H1304" i="2"/>
  <c r="I1304" i="2" s="1"/>
  <c r="T1303" i="2"/>
  <c r="L1303" i="2"/>
  <c r="K1303" i="2"/>
  <c r="I1303" i="2"/>
  <c r="H1303" i="2"/>
  <c r="E1303" i="2"/>
  <c r="M1303" i="2" s="1"/>
  <c r="X1302" i="2"/>
  <c r="V1302" i="2"/>
  <c r="T1302" i="2"/>
  <c r="L1302" i="2"/>
  <c r="E1302" i="2" s="1"/>
  <c r="M1302" i="2" s="1"/>
  <c r="K1302" i="2"/>
  <c r="H1302" i="2"/>
  <c r="I1302" i="2" s="1"/>
  <c r="X1301" i="2"/>
  <c r="V1301" i="2"/>
  <c r="T1301" i="2"/>
  <c r="L1301" i="2"/>
  <c r="E1301" i="2" s="1"/>
  <c r="M1301" i="2" s="1"/>
  <c r="K1301" i="2"/>
  <c r="I1301" i="2"/>
  <c r="H1301" i="2"/>
  <c r="X1300" i="2"/>
  <c r="V1300" i="2"/>
  <c r="T1300" i="2"/>
  <c r="L1300" i="2"/>
  <c r="E1300" i="2" s="1"/>
  <c r="M1300" i="2" s="1"/>
  <c r="K1300" i="2"/>
  <c r="H1300" i="2"/>
  <c r="I1300" i="2" s="1"/>
  <c r="X1299" i="2"/>
  <c r="V1299" i="2"/>
  <c r="T1299" i="2"/>
  <c r="L1299" i="2"/>
  <c r="E1299" i="2" s="1"/>
  <c r="M1299" i="2" s="1"/>
  <c r="K1299" i="2"/>
  <c r="I1299" i="2"/>
  <c r="H1299" i="2"/>
  <c r="X1298" i="2"/>
  <c r="V1298" i="2"/>
  <c r="T1298" i="2"/>
  <c r="L1298" i="2"/>
  <c r="K1298" i="2"/>
  <c r="I1298" i="2"/>
  <c r="H1298" i="2"/>
  <c r="E1298" i="2"/>
  <c r="M1298" i="2" s="1"/>
  <c r="X1297" i="2"/>
  <c r="V1297" i="2"/>
  <c r="T1297" i="2"/>
  <c r="L1297" i="2"/>
  <c r="K1297" i="2"/>
  <c r="H1297" i="2"/>
  <c r="I1297" i="2" s="1"/>
  <c r="E1297" i="2"/>
  <c r="M1297" i="2" s="1"/>
  <c r="X1296" i="2"/>
  <c r="V1296" i="2"/>
  <c r="T1296" i="2"/>
  <c r="M1296" i="2"/>
  <c r="L1296" i="2"/>
  <c r="K1296" i="2"/>
  <c r="H1296" i="2"/>
  <c r="I1296" i="2" s="1"/>
  <c r="E1296" i="2"/>
  <c r="X1295" i="2"/>
  <c r="V1295" i="2"/>
  <c r="T1295" i="2"/>
  <c r="L1295" i="2"/>
  <c r="K1295" i="2"/>
  <c r="I1295" i="2"/>
  <c r="H1295" i="2"/>
  <c r="E1295" i="2"/>
  <c r="M1295" i="2" s="1"/>
  <c r="T1294" i="2"/>
  <c r="M1294" i="2"/>
  <c r="L1294" i="2"/>
  <c r="K1294" i="2"/>
  <c r="I1294" i="2"/>
  <c r="H1294" i="2"/>
  <c r="E1294" i="2"/>
  <c r="X1293" i="2"/>
  <c r="V1293" i="2"/>
  <c r="T1293" i="2"/>
  <c r="L1293" i="2"/>
  <c r="K1293" i="2"/>
  <c r="I1293" i="2"/>
  <c r="H1293" i="2"/>
  <c r="E1293" i="2"/>
  <c r="M1293" i="2" s="1"/>
  <c r="X1292" i="2"/>
  <c r="V1292" i="2"/>
  <c r="T1292" i="2"/>
  <c r="L1292" i="2"/>
  <c r="E1292" i="2" s="1"/>
  <c r="M1292" i="2" s="1"/>
  <c r="K1292" i="2"/>
  <c r="H1292" i="2"/>
  <c r="I1292" i="2" s="1"/>
  <c r="X1291" i="2"/>
  <c r="V1291" i="2"/>
  <c r="T1291" i="2"/>
  <c r="L1291" i="2"/>
  <c r="E1291" i="2" s="1"/>
  <c r="M1291" i="2" s="1"/>
  <c r="K1291" i="2"/>
  <c r="I1291" i="2"/>
  <c r="H1291" i="2"/>
  <c r="X1290" i="2"/>
  <c r="V1290" i="2"/>
  <c r="T1290" i="2"/>
  <c r="L1290" i="2"/>
  <c r="E1290" i="2" s="1"/>
  <c r="M1290" i="2" s="1"/>
  <c r="K1290" i="2"/>
  <c r="H1290" i="2"/>
  <c r="I1290" i="2" s="1"/>
  <c r="X1289" i="2"/>
  <c r="V1289" i="2"/>
  <c r="T1289" i="2"/>
  <c r="L1289" i="2"/>
  <c r="E1289" i="2" s="1"/>
  <c r="M1289" i="2" s="1"/>
  <c r="K1289" i="2"/>
  <c r="I1289" i="2"/>
  <c r="H1289" i="2"/>
  <c r="X1288" i="2"/>
  <c r="V1288" i="2"/>
  <c r="T1288" i="2"/>
  <c r="L1288" i="2"/>
  <c r="K1288" i="2"/>
  <c r="I1288" i="2"/>
  <c r="H1288" i="2"/>
  <c r="E1288" i="2"/>
  <c r="M1288" i="2" s="1"/>
  <c r="X1287" i="2"/>
  <c r="V1287" i="2"/>
  <c r="T1287" i="2"/>
  <c r="L1287" i="2"/>
  <c r="K1287" i="2"/>
  <c r="H1287" i="2"/>
  <c r="I1287" i="2" s="1"/>
  <c r="E1287" i="2"/>
  <c r="M1287" i="2" s="1"/>
  <c r="X1286" i="2"/>
  <c r="V1286" i="2"/>
  <c r="T1286" i="2"/>
  <c r="M1286" i="2"/>
  <c r="L1286" i="2"/>
  <c r="K1286" i="2"/>
  <c r="H1286" i="2"/>
  <c r="I1286" i="2" s="1"/>
  <c r="E1286" i="2"/>
  <c r="X1285" i="2"/>
  <c r="V1285" i="2"/>
  <c r="T1285" i="2"/>
  <c r="L1285" i="2"/>
  <c r="K1285" i="2"/>
  <c r="I1285" i="2"/>
  <c r="H1285" i="2"/>
  <c r="E1285" i="2"/>
  <c r="M1285" i="2" s="1"/>
  <c r="X1284" i="2"/>
  <c r="V1284" i="2"/>
  <c r="T1284" i="2"/>
  <c r="L1284" i="2"/>
  <c r="E1284" i="2" s="1"/>
  <c r="M1284" i="2" s="1"/>
  <c r="K1284" i="2"/>
  <c r="H1284" i="2"/>
  <c r="I1284" i="2" s="1"/>
  <c r="X1283" i="2"/>
  <c r="V1283" i="2"/>
  <c r="T1283" i="2"/>
  <c r="M1283" i="2"/>
  <c r="L1283" i="2"/>
  <c r="E1283" i="2" s="1"/>
  <c r="K1283" i="2"/>
  <c r="I1283" i="2"/>
  <c r="H1283" i="2"/>
  <c r="X1282" i="2"/>
  <c r="V1282" i="2"/>
  <c r="T1282" i="2"/>
  <c r="M1282" i="2"/>
  <c r="L1282" i="2"/>
  <c r="E1282" i="2" s="1"/>
  <c r="K1282" i="2"/>
  <c r="H1282" i="2"/>
  <c r="I1282" i="2" s="1"/>
  <c r="X1281" i="2"/>
  <c r="V1281" i="2"/>
  <c r="T1281" i="2"/>
  <c r="L1281" i="2"/>
  <c r="E1281" i="2" s="1"/>
  <c r="M1281" i="2" s="1"/>
  <c r="K1281" i="2"/>
  <c r="I1281" i="2"/>
  <c r="H1281" i="2"/>
  <c r="X1280" i="2"/>
  <c r="V1280" i="2"/>
  <c r="T1280" i="2"/>
  <c r="L1280" i="2"/>
  <c r="K1280" i="2"/>
  <c r="I1280" i="2"/>
  <c r="H1280" i="2"/>
  <c r="E1280" i="2"/>
  <c r="M1280" i="2" s="1"/>
  <c r="X1279" i="2"/>
  <c r="V1279" i="2"/>
  <c r="T1279" i="2"/>
  <c r="L1279" i="2"/>
  <c r="K1279" i="2"/>
  <c r="H1279" i="2"/>
  <c r="I1279" i="2" s="1"/>
  <c r="E1279" i="2"/>
  <c r="M1279" i="2" s="1"/>
  <c r="X1278" i="2"/>
  <c r="V1278" i="2"/>
  <c r="T1278" i="2"/>
  <c r="M1278" i="2"/>
  <c r="L1278" i="2"/>
  <c r="K1278" i="2"/>
  <c r="I1278" i="2"/>
  <c r="H1278" i="2"/>
  <c r="E1278" i="2"/>
  <c r="X1277" i="2"/>
  <c r="V1277" i="2"/>
  <c r="T1277" i="2"/>
  <c r="L1277" i="2"/>
  <c r="K1277" i="2"/>
  <c r="I1277" i="2"/>
  <c r="H1277" i="2"/>
  <c r="E1277" i="2"/>
  <c r="M1277" i="2" s="1"/>
  <c r="X1276" i="2"/>
  <c r="V1276" i="2"/>
  <c r="T1276" i="2"/>
  <c r="L1276" i="2"/>
  <c r="E1276" i="2" s="1"/>
  <c r="M1276" i="2" s="1"/>
  <c r="K1276" i="2"/>
  <c r="H1276" i="2"/>
  <c r="I1276" i="2" s="1"/>
  <c r="X1275" i="2"/>
  <c r="V1275" i="2"/>
  <c r="T1275" i="2"/>
  <c r="L1275" i="2"/>
  <c r="E1275" i="2" s="1"/>
  <c r="M1275" i="2" s="1"/>
  <c r="K1275" i="2"/>
  <c r="I1275" i="2"/>
  <c r="H1275" i="2"/>
  <c r="X1274" i="2"/>
  <c r="V1274" i="2"/>
  <c r="T1274" i="2"/>
  <c r="M1274" i="2"/>
  <c r="L1274" i="2"/>
  <c r="E1274" i="2" s="1"/>
  <c r="K1274" i="2"/>
  <c r="H1274" i="2"/>
  <c r="I1274" i="2" s="1"/>
  <c r="X1273" i="2"/>
  <c r="V1273" i="2"/>
  <c r="T1273" i="2"/>
  <c r="L1273" i="2"/>
  <c r="E1273" i="2" s="1"/>
  <c r="M1273" i="2" s="1"/>
  <c r="K1273" i="2"/>
  <c r="I1273" i="2"/>
  <c r="H1273" i="2"/>
  <c r="X1272" i="2"/>
  <c r="V1272" i="2"/>
  <c r="T1272" i="2"/>
  <c r="L1272" i="2"/>
  <c r="K1272" i="2"/>
  <c r="I1272" i="2"/>
  <c r="H1272" i="2"/>
  <c r="E1272" i="2"/>
  <c r="M1272" i="2" s="1"/>
  <c r="X1271" i="2"/>
  <c r="V1271" i="2"/>
  <c r="T1271" i="2"/>
  <c r="L1271" i="2"/>
  <c r="E1271" i="2" s="1"/>
  <c r="M1271" i="2" s="1"/>
  <c r="K1271" i="2"/>
  <c r="H1271" i="2"/>
  <c r="I1271" i="2" s="1"/>
  <c r="X1270" i="2"/>
  <c r="V1270" i="2"/>
  <c r="T1270" i="2"/>
  <c r="M1270" i="2"/>
  <c r="L1270" i="2"/>
  <c r="K1270" i="2"/>
  <c r="I1270" i="2"/>
  <c r="H1270" i="2"/>
  <c r="E1270" i="2"/>
  <c r="X1269" i="2"/>
  <c r="V1269" i="2"/>
  <c r="T1269" i="2"/>
  <c r="L1269" i="2"/>
  <c r="K1269" i="2"/>
  <c r="I1269" i="2"/>
  <c r="H1269" i="2"/>
  <c r="E1269" i="2"/>
  <c r="M1269" i="2" s="1"/>
  <c r="X1268" i="2"/>
  <c r="V1268" i="2"/>
  <c r="T1268" i="2"/>
  <c r="L1268" i="2"/>
  <c r="E1268" i="2" s="1"/>
  <c r="M1268" i="2" s="1"/>
  <c r="K1268" i="2"/>
  <c r="H1268" i="2"/>
  <c r="I1268" i="2" s="1"/>
  <c r="X1267" i="2"/>
  <c r="V1267" i="2"/>
  <c r="T1267" i="2"/>
  <c r="L1267" i="2"/>
  <c r="E1267" i="2" s="1"/>
  <c r="M1267" i="2" s="1"/>
  <c r="K1267" i="2"/>
  <c r="I1267" i="2"/>
  <c r="H1267" i="2"/>
  <c r="X1266" i="2"/>
  <c r="V1266" i="2"/>
  <c r="T1266" i="2"/>
  <c r="L1266" i="2"/>
  <c r="E1266" i="2" s="1"/>
  <c r="M1266" i="2" s="1"/>
  <c r="K1266" i="2"/>
  <c r="H1266" i="2"/>
  <c r="I1266" i="2" s="1"/>
  <c r="X1265" i="2"/>
  <c r="V1265" i="2"/>
  <c r="T1265" i="2"/>
  <c r="L1265" i="2"/>
  <c r="E1265" i="2" s="1"/>
  <c r="M1265" i="2" s="1"/>
  <c r="K1265" i="2"/>
  <c r="I1265" i="2"/>
  <c r="H1265" i="2"/>
  <c r="X1264" i="2"/>
  <c r="V1264" i="2"/>
  <c r="T1264" i="2"/>
  <c r="L1264" i="2"/>
  <c r="K1264" i="2"/>
  <c r="I1264" i="2"/>
  <c r="H1264" i="2"/>
  <c r="E1264" i="2"/>
  <c r="M1264" i="2" s="1"/>
  <c r="X1263" i="2"/>
  <c r="V1263" i="2"/>
  <c r="T1263" i="2"/>
  <c r="L1263" i="2"/>
  <c r="E1263" i="2" s="1"/>
  <c r="M1263" i="2" s="1"/>
  <c r="K1263" i="2"/>
  <c r="H1263" i="2"/>
  <c r="I1263" i="2" s="1"/>
  <c r="X1262" i="2"/>
  <c r="V1262" i="2"/>
  <c r="T1262" i="2"/>
  <c r="M1262" i="2"/>
  <c r="L1262" i="2"/>
  <c r="K1262" i="2"/>
  <c r="H1262" i="2"/>
  <c r="I1262" i="2" s="1"/>
  <c r="E1262" i="2"/>
  <c r="X1261" i="2"/>
  <c r="V1261" i="2"/>
  <c r="T1261" i="2"/>
  <c r="L1261" i="2"/>
  <c r="K1261" i="2"/>
  <c r="I1261" i="2"/>
  <c r="H1261" i="2"/>
  <c r="E1261" i="2"/>
  <c r="M1261" i="2" s="1"/>
  <c r="X1260" i="2"/>
  <c r="V1260" i="2"/>
  <c r="T1260" i="2"/>
  <c r="L1260" i="2"/>
  <c r="E1260" i="2" s="1"/>
  <c r="M1260" i="2" s="1"/>
  <c r="K1260" i="2"/>
  <c r="H1260" i="2"/>
  <c r="I1260" i="2" s="1"/>
  <c r="X1259" i="2"/>
  <c r="V1259" i="2"/>
  <c r="T1259" i="2"/>
  <c r="L1259" i="2"/>
  <c r="K1259" i="2"/>
  <c r="I1259" i="2"/>
  <c r="H1259" i="2"/>
  <c r="E1259" i="2"/>
  <c r="M1259" i="2" s="1"/>
  <c r="X1258" i="2"/>
  <c r="V1258" i="2"/>
  <c r="T1258" i="2"/>
  <c r="L1258" i="2"/>
  <c r="E1258" i="2" s="1"/>
  <c r="M1258" i="2" s="1"/>
  <c r="K1258" i="2"/>
  <c r="H1258" i="2"/>
  <c r="I1258" i="2" s="1"/>
  <c r="X1257" i="2"/>
  <c r="V1257" i="2"/>
  <c r="T1257" i="2"/>
  <c r="L1257" i="2"/>
  <c r="E1257" i="2" s="1"/>
  <c r="M1257" i="2" s="1"/>
  <c r="K1257" i="2"/>
  <c r="I1257" i="2"/>
  <c r="H1257" i="2"/>
  <c r="X1256" i="2"/>
  <c r="V1256" i="2"/>
  <c r="T1256" i="2"/>
  <c r="L1256" i="2"/>
  <c r="K1256" i="2"/>
  <c r="I1256" i="2"/>
  <c r="H1256" i="2"/>
  <c r="E1256" i="2"/>
  <c r="M1256" i="2" s="1"/>
  <c r="X1255" i="2"/>
  <c r="V1255" i="2"/>
  <c r="T1255" i="2"/>
  <c r="L1255" i="2"/>
  <c r="K1255" i="2"/>
  <c r="H1255" i="2"/>
  <c r="I1255" i="2" s="1"/>
  <c r="E1255" i="2"/>
  <c r="M1255" i="2" s="1"/>
  <c r="X1254" i="2"/>
  <c r="V1254" i="2"/>
  <c r="T1254" i="2"/>
  <c r="M1254" i="2"/>
  <c r="L1254" i="2"/>
  <c r="K1254" i="2"/>
  <c r="H1254" i="2"/>
  <c r="I1254" i="2" s="1"/>
  <c r="E1254" i="2"/>
  <c r="X1253" i="2"/>
  <c r="V1253" i="2"/>
  <c r="T1253" i="2"/>
  <c r="L1253" i="2"/>
  <c r="K1253" i="2"/>
  <c r="I1253" i="2"/>
  <c r="H1253" i="2"/>
  <c r="E1253" i="2"/>
  <c r="M1253" i="2" s="1"/>
  <c r="X1252" i="2"/>
  <c r="V1252" i="2"/>
  <c r="T1252" i="2"/>
  <c r="L1252" i="2"/>
  <c r="E1252" i="2" s="1"/>
  <c r="M1252" i="2" s="1"/>
  <c r="K1252" i="2"/>
  <c r="H1252" i="2"/>
  <c r="I1252" i="2" s="1"/>
  <c r="X1251" i="2"/>
  <c r="V1251" i="2"/>
  <c r="T1251" i="2"/>
  <c r="L1251" i="2"/>
  <c r="K1251" i="2"/>
  <c r="I1251" i="2"/>
  <c r="H1251" i="2"/>
  <c r="E1251" i="2"/>
  <c r="M1251" i="2" s="1"/>
  <c r="X1250" i="2"/>
  <c r="V1250" i="2"/>
  <c r="T1250" i="2"/>
  <c r="L1250" i="2"/>
  <c r="E1250" i="2" s="1"/>
  <c r="M1250" i="2" s="1"/>
  <c r="K1250" i="2"/>
  <c r="H1250" i="2"/>
  <c r="I1250" i="2" s="1"/>
  <c r="X1249" i="2"/>
  <c r="V1249" i="2"/>
  <c r="T1249" i="2"/>
  <c r="L1249" i="2"/>
  <c r="E1249" i="2" s="1"/>
  <c r="M1249" i="2" s="1"/>
  <c r="K1249" i="2"/>
  <c r="I1249" i="2"/>
  <c r="H1249" i="2"/>
  <c r="X1248" i="2"/>
  <c r="V1248" i="2"/>
  <c r="T1248" i="2"/>
  <c r="L1248" i="2"/>
  <c r="K1248" i="2"/>
  <c r="I1248" i="2"/>
  <c r="H1248" i="2"/>
  <c r="E1248" i="2"/>
  <c r="M1248" i="2" s="1"/>
  <c r="T1247" i="2"/>
  <c r="L1247" i="2"/>
  <c r="E1247" i="2" s="1"/>
  <c r="M1247" i="2" s="1"/>
  <c r="K1247" i="2"/>
  <c r="I1247" i="2"/>
  <c r="H1247" i="2"/>
  <c r="X1246" i="2"/>
  <c r="V1246" i="2"/>
  <c r="T1246" i="2"/>
  <c r="L1246" i="2"/>
  <c r="K1246" i="2"/>
  <c r="I1246" i="2"/>
  <c r="H1246" i="2"/>
  <c r="E1246" i="2"/>
  <c r="M1246" i="2" s="1"/>
  <c r="X1245" i="2"/>
  <c r="V1245" i="2"/>
  <c r="T1245" i="2"/>
  <c r="L1245" i="2"/>
  <c r="K1245" i="2"/>
  <c r="H1245" i="2"/>
  <c r="I1245" i="2" s="1"/>
  <c r="E1245" i="2"/>
  <c r="M1245" i="2" s="1"/>
  <c r="X1244" i="2"/>
  <c r="V1244" i="2"/>
  <c r="T1244" i="2"/>
  <c r="L1244" i="2"/>
  <c r="K1244" i="2"/>
  <c r="H1244" i="2"/>
  <c r="I1244" i="2" s="1"/>
  <c r="E1244" i="2"/>
  <c r="M1244" i="2" s="1"/>
  <c r="X1243" i="2"/>
  <c r="V1243" i="2"/>
  <c r="T1243" i="2"/>
  <c r="L1243" i="2"/>
  <c r="K1243" i="2"/>
  <c r="H1243" i="2"/>
  <c r="I1243" i="2" s="1"/>
  <c r="E1243" i="2"/>
  <c r="M1243" i="2" s="1"/>
  <c r="X1242" i="2"/>
  <c r="V1242" i="2"/>
  <c r="T1242" i="2"/>
  <c r="L1242" i="2"/>
  <c r="E1242" i="2" s="1"/>
  <c r="M1242" i="2" s="1"/>
  <c r="K1242" i="2"/>
  <c r="H1242" i="2"/>
  <c r="I1242" i="2" s="1"/>
  <c r="X1241" i="2"/>
  <c r="V1241" i="2"/>
  <c r="T1241" i="2"/>
  <c r="L1241" i="2"/>
  <c r="K1241" i="2"/>
  <c r="I1241" i="2"/>
  <c r="H1241" i="2"/>
  <c r="E1241" i="2"/>
  <c r="M1241" i="2" s="1"/>
  <c r="X1240" i="2"/>
  <c r="V1240" i="2"/>
  <c r="T1240" i="2"/>
  <c r="L1240" i="2"/>
  <c r="E1240" i="2" s="1"/>
  <c r="M1240" i="2" s="1"/>
  <c r="K1240" i="2"/>
  <c r="H1240" i="2"/>
  <c r="I1240" i="2" s="1"/>
  <c r="T1239" i="2"/>
  <c r="M1239" i="2"/>
  <c r="L1239" i="2"/>
  <c r="K1239" i="2"/>
  <c r="I1239" i="2"/>
  <c r="H1239" i="2"/>
  <c r="E1239" i="2"/>
  <c r="T1238" i="2"/>
  <c r="L1238" i="2"/>
  <c r="E1238" i="2" s="1"/>
  <c r="M1238" i="2" s="1"/>
  <c r="K1238" i="2"/>
  <c r="H1238" i="2"/>
  <c r="I1238" i="2" s="1"/>
  <c r="X1237" i="2"/>
  <c r="V1237" i="2"/>
  <c r="T1237" i="2"/>
  <c r="L1237" i="2"/>
  <c r="K1237" i="2"/>
  <c r="I1237" i="2"/>
  <c r="H1237" i="2"/>
  <c r="E1237" i="2"/>
  <c r="M1237" i="2" s="1"/>
  <c r="X1236" i="2"/>
  <c r="V1236" i="2"/>
  <c r="T1236" i="2"/>
  <c r="L1236" i="2"/>
  <c r="K1236" i="2"/>
  <c r="H1236" i="2"/>
  <c r="I1236" i="2" s="1"/>
  <c r="E1236" i="2"/>
  <c r="M1236" i="2" s="1"/>
  <c r="X1235" i="2"/>
  <c r="V1235" i="2"/>
  <c r="T1235" i="2"/>
  <c r="L1235" i="2"/>
  <c r="E1235" i="2" s="1"/>
  <c r="M1235" i="2" s="1"/>
  <c r="K1235" i="2"/>
  <c r="H1235" i="2"/>
  <c r="I1235" i="2" s="1"/>
  <c r="X1234" i="2"/>
  <c r="V1234" i="2"/>
  <c r="T1234" i="2"/>
  <c r="M1234" i="2"/>
  <c r="L1234" i="2"/>
  <c r="K1234" i="2"/>
  <c r="I1234" i="2"/>
  <c r="H1234" i="2"/>
  <c r="E1234" i="2"/>
  <c r="X1233" i="2"/>
  <c r="V1233" i="2"/>
  <c r="T1233" i="2"/>
  <c r="L1233" i="2"/>
  <c r="K1233" i="2"/>
  <c r="H1233" i="2"/>
  <c r="I1233" i="2" s="1"/>
  <c r="E1233" i="2"/>
  <c r="M1233" i="2" s="1"/>
  <c r="X1232" i="2"/>
  <c r="V1232" i="2"/>
  <c r="T1232" i="2"/>
  <c r="L1232" i="2"/>
  <c r="E1232" i="2" s="1"/>
  <c r="M1232" i="2" s="1"/>
  <c r="K1232" i="2"/>
  <c r="H1232" i="2"/>
  <c r="I1232" i="2" s="1"/>
  <c r="T1231" i="2"/>
  <c r="L1231" i="2"/>
  <c r="E1231" i="2" s="1"/>
  <c r="M1231" i="2" s="1"/>
  <c r="K1231" i="2"/>
  <c r="H1231" i="2"/>
  <c r="I1231" i="2" s="1"/>
  <c r="X1230" i="2"/>
  <c r="V1230" i="2"/>
  <c r="T1230" i="2"/>
  <c r="L1230" i="2"/>
  <c r="E1230" i="2" s="1"/>
  <c r="M1230" i="2" s="1"/>
  <c r="K1230" i="2"/>
  <c r="I1230" i="2"/>
  <c r="H1230" i="2"/>
  <c r="X1229" i="2"/>
  <c r="V1229" i="2"/>
  <c r="T1229" i="2"/>
  <c r="L1229" i="2"/>
  <c r="K1229" i="2"/>
  <c r="H1229" i="2"/>
  <c r="I1229" i="2" s="1"/>
  <c r="E1229" i="2"/>
  <c r="M1229" i="2" s="1"/>
  <c r="X1228" i="2"/>
  <c r="V1228" i="2"/>
  <c r="T1228" i="2"/>
  <c r="L1228" i="2"/>
  <c r="E1228" i="2" s="1"/>
  <c r="M1228" i="2" s="1"/>
  <c r="K1228" i="2"/>
  <c r="H1228" i="2"/>
  <c r="I1228" i="2" s="1"/>
  <c r="X1227" i="2"/>
  <c r="V1227" i="2"/>
  <c r="T1227" i="2"/>
  <c r="L1227" i="2"/>
  <c r="K1227" i="2"/>
  <c r="I1227" i="2"/>
  <c r="H1227" i="2"/>
  <c r="E1227" i="2"/>
  <c r="M1227" i="2" s="1"/>
  <c r="X1226" i="2"/>
  <c r="V1226" i="2"/>
  <c r="T1226" i="2"/>
  <c r="L1226" i="2"/>
  <c r="K1226" i="2"/>
  <c r="H1226" i="2"/>
  <c r="I1226" i="2" s="1"/>
  <c r="E1226" i="2"/>
  <c r="M1226" i="2" s="1"/>
  <c r="X1225" i="2"/>
  <c r="V1225" i="2"/>
  <c r="T1225" i="2"/>
  <c r="L1225" i="2"/>
  <c r="E1225" i="2" s="1"/>
  <c r="M1225" i="2" s="1"/>
  <c r="K1225" i="2"/>
  <c r="H1225" i="2"/>
  <c r="I1225" i="2" s="1"/>
  <c r="X1224" i="2"/>
  <c r="V1224" i="2"/>
  <c r="T1224" i="2"/>
  <c r="M1224" i="2"/>
  <c r="L1224" i="2"/>
  <c r="K1224" i="2"/>
  <c r="I1224" i="2"/>
  <c r="H1224" i="2"/>
  <c r="E1224" i="2"/>
  <c r="X1223" i="2"/>
  <c r="V1223" i="2"/>
  <c r="T1223" i="2"/>
  <c r="L1223" i="2"/>
  <c r="K1223" i="2"/>
  <c r="H1223" i="2"/>
  <c r="I1223" i="2" s="1"/>
  <c r="E1223" i="2"/>
  <c r="M1223" i="2" s="1"/>
  <c r="T1222" i="2"/>
  <c r="M1222" i="2"/>
  <c r="L1222" i="2"/>
  <c r="K1222" i="2"/>
  <c r="I1222" i="2"/>
  <c r="H1222" i="2"/>
  <c r="E1222" i="2"/>
  <c r="X1221" i="2"/>
  <c r="V1221" i="2"/>
  <c r="T1221" i="2"/>
  <c r="L1221" i="2"/>
  <c r="E1221" i="2" s="1"/>
  <c r="M1221" i="2" s="1"/>
  <c r="K1221" i="2"/>
  <c r="H1221" i="2"/>
  <c r="I1221" i="2" s="1"/>
  <c r="X1220" i="2"/>
  <c r="V1220" i="2"/>
  <c r="T1220" i="2"/>
  <c r="L1220" i="2"/>
  <c r="E1220" i="2" s="1"/>
  <c r="M1220" i="2" s="1"/>
  <c r="K1220" i="2"/>
  <c r="I1220" i="2"/>
  <c r="H1220" i="2"/>
  <c r="X1219" i="2"/>
  <c r="V1219" i="2"/>
  <c r="T1219" i="2"/>
  <c r="L1219" i="2"/>
  <c r="K1219" i="2"/>
  <c r="H1219" i="2"/>
  <c r="I1219" i="2" s="1"/>
  <c r="E1219" i="2"/>
  <c r="M1219" i="2" s="1"/>
  <c r="X1218" i="2"/>
  <c r="V1218" i="2"/>
  <c r="T1218" i="2"/>
  <c r="L1218" i="2"/>
  <c r="E1218" i="2" s="1"/>
  <c r="M1218" i="2" s="1"/>
  <c r="K1218" i="2"/>
  <c r="H1218" i="2"/>
  <c r="I1218" i="2" s="1"/>
  <c r="X1217" i="2"/>
  <c r="V1217" i="2"/>
  <c r="T1217" i="2"/>
  <c r="L1217" i="2"/>
  <c r="K1217" i="2"/>
  <c r="I1217" i="2"/>
  <c r="H1217" i="2"/>
  <c r="E1217" i="2"/>
  <c r="M1217" i="2" s="1"/>
  <c r="X1216" i="2"/>
  <c r="V1216" i="2"/>
  <c r="T1216" i="2"/>
  <c r="L1216" i="2"/>
  <c r="K1216" i="2"/>
  <c r="H1216" i="2"/>
  <c r="I1216" i="2" s="1"/>
  <c r="E1216" i="2"/>
  <c r="M1216" i="2" s="1"/>
  <c r="X1215" i="2"/>
  <c r="V1215" i="2"/>
  <c r="T1215" i="2"/>
  <c r="L1215" i="2"/>
  <c r="E1215" i="2" s="1"/>
  <c r="M1215" i="2" s="1"/>
  <c r="K1215" i="2"/>
  <c r="H1215" i="2"/>
  <c r="I1215" i="2" s="1"/>
  <c r="T1214" i="2"/>
  <c r="L1214" i="2"/>
  <c r="E1214" i="2" s="1"/>
  <c r="M1214" i="2" s="1"/>
  <c r="K1214" i="2"/>
  <c r="H1214" i="2"/>
  <c r="I1214" i="2" s="1"/>
  <c r="X1213" i="2"/>
  <c r="V1213" i="2"/>
  <c r="T1213" i="2"/>
  <c r="L1213" i="2"/>
  <c r="E1213" i="2" s="1"/>
  <c r="M1213" i="2" s="1"/>
  <c r="K1213" i="2"/>
  <c r="I1213" i="2"/>
  <c r="H1213" i="2"/>
  <c r="X1212" i="2"/>
  <c r="V1212" i="2"/>
  <c r="T1212" i="2"/>
  <c r="M1212" i="2"/>
  <c r="L1212" i="2"/>
  <c r="K1212" i="2"/>
  <c r="I1212" i="2"/>
  <c r="H1212" i="2"/>
  <c r="E1212" i="2"/>
  <c r="X1211" i="2"/>
  <c r="V1211" i="2"/>
  <c r="T1211" i="2"/>
  <c r="L1211" i="2"/>
  <c r="E1211" i="2" s="1"/>
  <c r="M1211" i="2" s="1"/>
  <c r="K1211" i="2"/>
  <c r="H1211" i="2"/>
  <c r="I1211" i="2" s="1"/>
  <c r="X1210" i="2"/>
  <c r="V1210" i="2"/>
  <c r="T1210" i="2"/>
  <c r="L1210" i="2"/>
  <c r="E1210" i="2" s="1"/>
  <c r="M1210" i="2" s="1"/>
  <c r="K1210" i="2"/>
  <c r="I1210" i="2"/>
  <c r="H1210" i="2"/>
  <c r="X1209" i="2"/>
  <c r="V1209" i="2"/>
  <c r="T1209" i="2"/>
  <c r="L1209" i="2"/>
  <c r="K1209" i="2"/>
  <c r="H1209" i="2"/>
  <c r="I1209" i="2" s="1"/>
  <c r="E1209" i="2"/>
  <c r="M1209" i="2" s="1"/>
  <c r="X1208" i="2"/>
  <c r="V1208" i="2"/>
  <c r="T1208" i="2"/>
  <c r="L1208" i="2"/>
  <c r="E1208" i="2" s="1"/>
  <c r="M1208" i="2" s="1"/>
  <c r="K1208" i="2"/>
  <c r="H1208" i="2"/>
  <c r="I1208" i="2" s="1"/>
  <c r="X1207" i="2"/>
  <c r="V1207" i="2"/>
  <c r="T1207" i="2"/>
  <c r="L1207" i="2"/>
  <c r="K1207" i="2"/>
  <c r="I1207" i="2"/>
  <c r="H1207" i="2"/>
  <c r="E1207" i="2"/>
  <c r="M1207" i="2" s="1"/>
  <c r="T1206" i="2"/>
  <c r="L1206" i="2"/>
  <c r="E1206" i="2" s="1"/>
  <c r="M1206" i="2" s="1"/>
  <c r="K1206" i="2"/>
  <c r="H1206" i="2"/>
  <c r="I1206" i="2" s="1"/>
  <c r="X1205" i="2"/>
  <c r="V1205" i="2"/>
  <c r="T1205" i="2"/>
  <c r="L1205" i="2"/>
  <c r="E1205" i="2" s="1"/>
  <c r="M1205" i="2" s="1"/>
  <c r="K1205" i="2"/>
  <c r="H1205" i="2"/>
  <c r="I1205" i="2" s="1"/>
  <c r="X1204" i="2"/>
  <c r="V1204" i="2"/>
  <c r="T1204" i="2"/>
  <c r="L1204" i="2"/>
  <c r="E1204" i="2" s="1"/>
  <c r="M1204" i="2" s="1"/>
  <c r="K1204" i="2"/>
  <c r="I1204" i="2"/>
  <c r="H1204" i="2"/>
  <c r="T1203" i="2"/>
  <c r="L1203" i="2"/>
  <c r="E1203" i="2" s="1"/>
  <c r="M1203" i="2" s="1"/>
  <c r="K1203" i="2"/>
  <c r="H1203" i="2"/>
  <c r="I1203" i="2" s="1"/>
  <c r="X1202" i="2"/>
  <c r="V1202" i="2"/>
  <c r="T1202" i="2"/>
  <c r="L1202" i="2"/>
  <c r="E1202" i="2" s="1"/>
  <c r="M1202" i="2" s="1"/>
  <c r="K1202" i="2"/>
  <c r="I1202" i="2"/>
  <c r="H1202" i="2"/>
  <c r="X1201" i="2"/>
  <c r="V1201" i="2"/>
  <c r="T1201" i="2"/>
  <c r="L1201" i="2"/>
  <c r="K1201" i="2"/>
  <c r="H1201" i="2"/>
  <c r="I1201" i="2" s="1"/>
  <c r="E1201" i="2"/>
  <c r="M1201" i="2" s="1"/>
  <c r="X1200" i="2"/>
  <c r="V1200" i="2"/>
  <c r="T1200" i="2"/>
  <c r="L1200" i="2"/>
  <c r="E1200" i="2" s="1"/>
  <c r="M1200" i="2" s="1"/>
  <c r="K1200" i="2"/>
  <c r="H1200" i="2"/>
  <c r="I1200" i="2" s="1"/>
  <c r="X1199" i="2"/>
  <c r="V1199" i="2"/>
  <c r="T1199" i="2"/>
  <c r="M1199" i="2"/>
  <c r="L1199" i="2"/>
  <c r="K1199" i="2"/>
  <c r="I1199" i="2"/>
  <c r="H1199" i="2"/>
  <c r="E1199" i="2"/>
  <c r="X1198" i="2"/>
  <c r="V1198" i="2"/>
  <c r="T1198" i="2"/>
  <c r="L1198" i="2"/>
  <c r="K1198" i="2"/>
  <c r="H1198" i="2"/>
  <c r="I1198" i="2" s="1"/>
  <c r="E1198" i="2"/>
  <c r="M1198" i="2" s="1"/>
  <c r="T1197" i="2"/>
  <c r="M1197" i="2"/>
  <c r="L1197" i="2"/>
  <c r="K1197" i="2"/>
  <c r="I1197" i="2"/>
  <c r="H1197" i="2"/>
  <c r="E1197" i="2"/>
  <c r="X1196" i="2"/>
  <c r="V1196" i="2"/>
  <c r="T1196" i="2"/>
  <c r="L1196" i="2"/>
  <c r="K1196" i="2"/>
  <c r="H1196" i="2"/>
  <c r="I1196" i="2" s="1"/>
  <c r="E1196" i="2"/>
  <c r="M1196" i="2" s="1"/>
  <c r="X1195" i="2"/>
  <c r="V1195" i="2"/>
  <c r="T1195" i="2"/>
  <c r="L1195" i="2"/>
  <c r="E1195" i="2" s="1"/>
  <c r="M1195" i="2" s="1"/>
  <c r="K1195" i="2"/>
  <c r="H1195" i="2"/>
  <c r="I1195" i="2" s="1"/>
  <c r="T1194" i="2"/>
  <c r="L1194" i="2"/>
  <c r="K1194" i="2"/>
  <c r="H1194" i="2"/>
  <c r="I1194" i="2" s="1"/>
  <c r="E1194" i="2"/>
  <c r="M1194" i="2" s="1"/>
  <c r="X1193" i="2"/>
  <c r="V1193" i="2"/>
  <c r="T1193" i="2"/>
  <c r="L1193" i="2"/>
  <c r="E1193" i="2" s="1"/>
  <c r="M1193" i="2" s="1"/>
  <c r="K1193" i="2"/>
  <c r="H1193" i="2"/>
  <c r="I1193" i="2" s="1"/>
  <c r="X1192" i="2"/>
  <c r="V1192" i="2"/>
  <c r="T1192" i="2"/>
  <c r="M1192" i="2"/>
  <c r="L1192" i="2"/>
  <c r="K1192" i="2"/>
  <c r="I1192" i="2"/>
  <c r="H1192" i="2"/>
  <c r="E1192" i="2"/>
  <c r="T1191" i="2"/>
  <c r="L1191" i="2"/>
  <c r="E1191" i="2" s="1"/>
  <c r="M1191" i="2" s="1"/>
  <c r="K1191" i="2"/>
  <c r="H1191" i="2"/>
  <c r="I1191" i="2" s="1"/>
  <c r="X1190" i="2"/>
  <c r="V1190" i="2"/>
  <c r="T1190" i="2"/>
  <c r="M1190" i="2"/>
  <c r="L1190" i="2"/>
  <c r="K1190" i="2"/>
  <c r="I1190" i="2"/>
  <c r="H1190" i="2"/>
  <c r="E1190" i="2"/>
  <c r="X1189" i="2"/>
  <c r="V1189" i="2"/>
  <c r="T1189" i="2"/>
  <c r="L1189" i="2"/>
  <c r="E1189" i="2" s="1"/>
  <c r="M1189" i="2" s="1"/>
  <c r="K1189" i="2"/>
  <c r="H1189" i="2"/>
  <c r="I1189" i="2" s="1"/>
  <c r="T1188" i="2"/>
  <c r="M1188" i="2"/>
  <c r="L1188" i="2"/>
  <c r="K1188" i="2"/>
  <c r="I1188" i="2"/>
  <c r="H1188" i="2"/>
  <c r="E1188" i="2"/>
  <c r="X1187" i="2"/>
  <c r="V1187" i="2"/>
  <c r="T1187" i="2"/>
  <c r="L1187" i="2"/>
  <c r="E1187" i="2" s="1"/>
  <c r="M1187" i="2" s="1"/>
  <c r="K1187" i="2"/>
  <c r="H1187" i="2"/>
  <c r="I1187" i="2" s="1"/>
  <c r="X1186" i="2"/>
  <c r="V1186" i="2"/>
  <c r="T1186" i="2"/>
  <c r="L1186" i="2"/>
  <c r="E1186" i="2" s="1"/>
  <c r="M1186" i="2" s="1"/>
  <c r="K1186" i="2"/>
  <c r="I1186" i="2"/>
  <c r="H1186" i="2"/>
  <c r="X1185" i="2"/>
  <c r="V1185" i="2"/>
  <c r="T1185" i="2"/>
  <c r="L1185" i="2"/>
  <c r="K1185" i="2"/>
  <c r="H1185" i="2"/>
  <c r="I1185" i="2" s="1"/>
  <c r="E1185" i="2"/>
  <c r="M1185" i="2" s="1"/>
  <c r="X1184" i="2"/>
  <c r="V1184" i="2"/>
  <c r="T1184" i="2"/>
  <c r="L1184" i="2"/>
  <c r="E1184" i="2" s="1"/>
  <c r="M1184" i="2" s="1"/>
  <c r="K1184" i="2"/>
  <c r="H1184" i="2"/>
  <c r="I1184" i="2" s="1"/>
  <c r="X1183" i="2"/>
  <c r="V1183" i="2"/>
  <c r="T1183" i="2"/>
  <c r="M1183" i="2"/>
  <c r="L1183" i="2"/>
  <c r="K1183" i="2"/>
  <c r="I1183" i="2"/>
  <c r="H1183" i="2"/>
  <c r="E1183" i="2"/>
  <c r="T1182" i="2"/>
  <c r="L1182" i="2"/>
  <c r="E1182" i="2" s="1"/>
  <c r="M1182" i="2" s="1"/>
  <c r="K1182" i="2"/>
  <c r="H1182" i="2"/>
  <c r="I1182" i="2" s="1"/>
  <c r="X1181" i="2"/>
  <c r="V1181" i="2"/>
  <c r="T1181" i="2"/>
  <c r="M1181" i="2"/>
  <c r="L1181" i="2"/>
  <c r="K1181" i="2"/>
  <c r="I1181" i="2"/>
  <c r="H1181" i="2"/>
  <c r="E1181" i="2"/>
  <c r="X1180" i="2"/>
  <c r="V1180" i="2"/>
  <c r="T1180" i="2"/>
  <c r="L1180" i="2"/>
  <c r="K1180" i="2"/>
  <c r="H1180" i="2"/>
  <c r="I1180" i="2" s="1"/>
  <c r="E1180" i="2"/>
  <c r="M1180" i="2" s="1"/>
  <c r="X1179" i="2"/>
  <c r="V1179" i="2"/>
  <c r="T1179" i="2"/>
  <c r="L1179" i="2"/>
  <c r="E1179" i="2" s="1"/>
  <c r="M1179" i="2" s="1"/>
  <c r="K1179" i="2"/>
  <c r="H1179" i="2"/>
  <c r="I1179" i="2" s="1"/>
  <c r="X1178" i="2"/>
  <c r="V1178" i="2"/>
  <c r="T1178" i="2"/>
  <c r="M1178" i="2"/>
  <c r="L1178" i="2"/>
  <c r="K1178" i="2"/>
  <c r="I1178" i="2"/>
  <c r="H1178" i="2"/>
  <c r="E1178" i="2"/>
  <c r="X1177" i="2"/>
  <c r="V1177" i="2"/>
  <c r="T1177" i="2"/>
  <c r="L1177" i="2"/>
  <c r="E1177" i="2" s="1"/>
  <c r="M1177" i="2" s="1"/>
  <c r="K1177" i="2"/>
  <c r="H1177" i="2"/>
  <c r="I1177" i="2" s="1"/>
  <c r="X1176" i="2"/>
  <c r="V1176" i="2"/>
  <c r="T1176" i="2"/>
  <c r="L1176" i="2"/>
  <c r="E1176" i="2" s="1"/>
  <c r="M1176" i="2" s="1"/>
  <c r="K1176" i="2"/>
  <c r="I1176" i="2"/>
  <c r="H1176" i="2"/>
  <c r="X1175" i="2"/>
  <c r="V1175" i="2"/>
  <c r="T1175" i="2"/>
  <c r="L1175" i="2"/>
  <c r="K1175" i="2"/>
  <c r="H1175" i="2"/>
  <c r="I1175" i="2" s="1"/>
  <c r="E1175" i="2"/>
  <c r="M1175" i="2" s="1"/>
  <c r="X1174" i="2"/>
  <c r="V1174" i="2"/>
  <c r="T1174" i="2"/>
  <c r="L1174" i="2"/>
  <c r="E1174" i="2" s="1"/>
  <c r="M1174" i="2" s="1"/>
  <c r="K1174" i="2"/>
  <c r="H1174" i="2"/>
  <c r="I1174" i="2" s="1"/>
  <c r="X1173" i="2"/>
  <c r="V1173" i="2"/>
  <c r="T1173" i="2"/>
  <c r="M1173" i="2"/>
  <c r="L1173" i="2"/>
  <c r="K1173" i="2"/>
  <c r="I1173" i="2"/>
  <c r="H1173" i="2"/>
  <c r="E1173" i="2"/>
  <c r="X1172" i="2"/>
  <c r="V1172" i="2"/>
  <c r="T1172" i="2"/>
  <c r="L1172" i="2"/>
  <c r="K1172" i="2"/>
  <c r="H1172" i="2"/>
  <c r="I1172" i="2" s="1"/>
  <c r="E1172" i="2"/>
  <c r="M1172" i="2" s="1"/>
  <c r="X1171" i="2"/>
  <c r="V1171" i="2"/>
  <c r="T1171" i="2"/>
  <c r="L1171" i="2"/>
  <c r="E1171" i="2" s="1"/>
  <c r="M1171" i="2" s="1"/>
  <c r="K1171" i="2"/>
  <c r="H1171" i="2"/>
  <c r="I1171" i="2" s="1"/>
  <c r="X1170" i="2"/>
  <c r="V1170" i="2"/>
  <c r="T1170" i="2"/>
  <c r="M1170" i="2"/>
  <c r="L1170" i="2"/>
  <c r="K1170" i="2"/>
  <c r="I1170" i="2"/>
  <c r="H1170" i="2"/>
  <c r="E1170" i="2"/>
  <c r="X1169" i="2"/>
  <c r="V1169" i="2"/>
  <c r="T1169" i="2"/>
  <c r="L1169" i="2"/>
  <c r="E1169" i="2" s="1"/>
  <c r="M1169" i="2" s="1"/>
  <c r="K1169" i="2"/>
  <c r="H1169" i="2"/>
  <c r="I1169" i="2" s="1"/>
  <c r="X1168" i="2"/>
  <c r="V1168" i="2"/>
  <c r="T1168" i="2"/>
  <c r="L1168" i="2"/>
  <c r="E1168" i="2" s="1"/>
  <c r="M1168" i="2" s="1"/>
  <c r="K1168" i="2"/>
  <c r="I1168" i="2"/>
  <c r="H1168" i="2"/>
  <c r="X1167" i="2"/>
  <c r="V1167" i="2"/>
  <c r="T1167" i="2"/>
  <c r="L1167" i="2"/>
  <c r="K1167" i="2"/>
  <c r="H1167" i="2"/>
  <c r="I1167" i="2" s="1"/>
  <c r="E1167" i="2"/>
  <c r="M1167" i="2" s="1"/>
  <c r="X1166" i="2"/>
  <c r="V1166" i="2"/>
  <c r="T1166" i="2"/>
  <c r="L1166" i="2"/>
  <c r="E1166" i="2" s="1"/>
  <c r="M1166" i="2" s="1"/>
  <c r="K1166" i="2"/>
  <c r="H1166" i="2"/>
  <c r="I1166" i="2" s="1"/>
  <c r="X1165" i="2"/>
  <c r="V1165" i="2"/>
  <c r="T1165" i="2"/>
  <c r="M1165" i="2"/>
  <c r="L1165" i="2"/>
  <c r="K1165" i="2"/>
  <c r="I1165" i="2"/>
  <c r="H1165" i="2"/>
  <c r="E1165" i="2"/>
  <c r="X1164" i="2"/>
  <c r="V1164" i="2"/>
  <c r="T1164" i="2"/>
  <c r="L1164" i="2"/>
  <c r="K1164" i="2"/>
  <c r="H1164" i="2"/>
  <c r="I1164" i="2" s="1"/>
  <c r="E1164" i="2"/>
  <c r="M1164" i="2" s="1"/>
  <c r="X1163" i="2"/>
  <c r="V1163" i="2"/>
  <c r="T1163" i="2"/>
  <c r="L1163" i="2"/>
  <c r="E1163" i="2" s="1"/>
  <c r="M1163" i="2" s="1"/>
  <c r="K1163" i="2"/>
  <c r="H1163" i="2"/>
  <c r="I1163" i="2" s="1"/>
  <c r="X1162" i="2"/>
  <c r="V1162" i="2"/>
  <c r="T1162" i="2"/>
  <c r="M1162" i="2"/>
  <c r="L1162" i="2"/>
  <c r="K1162" i="2"/>
  <c r="I1162" i="2"/>
  <c r="H1162" i="2"/>
  <c r="E1162" i="2"/>
  <c r="X1161" i="2"/>
  <c r="V1161" i="2"/>
  <c r="T1161" i="2"/>
  <c r="L1161" i="2"/>
  <c r="E1161" i="2" s="1"/>
  <c r="M1161" i="2" s="1"/>
  <c r="K1161" i="2"/>
  <c r="H1161" i="2"/>
  <c r="I1161" i="2" s="1"/>
  <c r="X1160" i="2"/>
  <c r="V1160" i="2"/>
  <c r="T1160" i="2"/>
  <c r="L1160" i="2"/>
  <c r="E1160" i="2" s="1"/>
  <c r="M1160" i="2" s="1"/>
  <c r="K1160" i="2"/>
  <c r="I1160" i="2"/>
  <c r="H1160" i="2"/>
  <c r="X1159" i="2"/>
  <c r="V1159" i="2"/>
  <c r="T1159" i="2"/>
  <c r="L1159" i="2"/>
  <c r="K1159" i="2"/>
  <c r="H1159" i="2"/>
  <c r="I1159" i="2" s="1"/>
  <c r="E1159" i="2"/>
  <c r="M1159" i="2" s="1"/>
  <c r="X1158" i="2"/>
  <c r="V1158" i="2"/>
  <c r="T1158" i="2"/>
  <c r="L1158" i="2"/>
  <c r="E1158" i="2" s="1"/>
  <c r="M1158" i="2" s="1"/>
  <c r="K1158" i="2"/>
  <c r="H1158" i="2"/>
  <c r="I1158" i="2" s="1"/>
  <c r="X1157" i="2"/>
  <c r="V1157" i="2"/>
  <c r="T1157" i="2"/>
  <c r="M1157" i="2"/>
  <c r="L1157" i="2"/>
  <c r="K1157" i="2"/>
  <c r="I1157" i="2"/>
  <c r="H1157" i="2"/>
  <c r="E1157" i="2"/>
  <c r="X1156" i="2"/>
  <c r="V1156" i="2"/>
  <c r="T1156" i="2"/>
  <c r="L1156" i="2"/>
  <c r="K1156" i="2"/>
  <c r="H1156" i="2"/>
  <c r="I1156" i="2" s="1"/>
  <c r="E1156" i="2"/>
  <c r="M1156" i="2" s="1"/>
  <c r="X1155" i="2"/>
  <c r="V1155" i="2"/>
  <c r="T1155" i="2"/>
  <c r="L1155" i="2"/>
  <c r="E1155" i="2" s="1"/>
  <c r="M1155" i="2" s="1"/>
  <c r="K1155" i="2"/>
  <c r="H1155" i="2"/>
  <c r="I1155" i="2" s="1"/>
  <c r="X1154" i="2"/>
  <c r="V1154" i="2"/>
  <c r="T1154" i="2"/>
  <c r="M1154" i="2"/>
  <c r="L1154" i="2"/>
  <c r="K1154" i="2"/>
  <c r="I1154" i="2"/>
  <c r="H1154" i="2"/>
  <c r="E1154" i="2"/>
  <c r="X1153" i="2"/>
  <c r="V1153" i="2"/>
  <c r="T1153" i="2"/>
  <c r="L1153" i="2"/>
  <c r="E1153" i="2" s="1"/>
  <c r="M1153" i="2" s="1"/>
  <c r="K1153" i="2"/>
  <c r="H1153" i="2"/>
  <c r="I1153" i="2" s="1"/>
  <c r="X1152" i="2"/>
  <c r="V1152" i="2"/>
  <c r="T1152" i="2"/>
  <c r="L1152" i="2"/>
  <c r="E1152" i="2" s="1"/>
  <c r="M1152" i="2" s="1"/>
  <c r="K1152" i="2"/>
  <c r="I1152" i="2"/>
  <c r="H1152" i="2"/>
  <c r="X1151" i="2"/>
  <c r="V1151" i="2"/>
  <c r="T1151" i="2"/>
  <c r="L1151" i="2"/>
  <c r="K1151" i="2"/>
  <c r="H1151" i="2"/>
  <c r="I1151" i="2" s="1"/>
  <c r="E1151" i="2"/>
  <c r="M1151" i="2" s="1"/>
  <c r="X1150" i="2"/>
  <c r="V1150" i="2"/>
  <c r="T1150" i="2"/>
  <c r="L1150" i="2"/>
  <c r="E1150" i="2" s="1"/>
  <c r="M1150" i="2" s="1"/>
  <c r="K1150" i="2"/>
  <c r="H1150" i="2"/>
  <c r="I1150" i="2" s="1"/>
  <c r="X1149" i="2"/>
  <c r="V1149" i="2"/>
  <c r="T1149" i="2"/>
  <c r="M1149" i="2"/>
  <c r="L1149" i="2"/>
  <c r="K1149" i="2"/>
  <c r="I1149" i="2"/>
  <c r="H1149" i="2"/>
  <c r="E1149" i="2"/>
  <c r="X1148" i="2"/>
  <c r="V1148" i="2"/>
  <c r="T1148" i="2"/>
  <c r="L1148" i="2"/>
  <c r="K1148" i="2"/>
  <c r="H1148" i="2"/>
  <c r="I1148" i="2" s="1"/>
  <c r="E1148" i="2"/>
  <c r="M1148" i="2" s="1"/>
  <c r="X1147" i="2"/>
  <c r="V1147" i="2"/>
  <c r="T1147" i="2"/>
  <c r="L1147" i="2"/>
  <c r="E1147" i="2" s="1"/>
  <c r="M1147" i="2" s="1"/>
  <c r="K1147" i="2"/>
  <c r="H1147" i="2"/>
  <c r="I1147" i="2" s="1"/>
  <c r="X1146" i="2"/>
  <c r="V1146" i="2"/>
  <c r="T1146" i="2"/>
  <c r="M1146" i="2"/>
  <c r="L1146" i="2"/>
  <c r="K1146" i="2"/>
  <c r="I1146" i="2"/>
  <c r="H1146" i="2"/>
  <c r="E1146" i="2"/>
  <c r="X1145" i="2"/>
  <c r="V1145" i="2"/>
  <c r="T1145" i="2"/>
  <c r="L1145" i="2"/>
  <c r="E1145" i="2" s="1"/>
  <c r="M1145" i="2" s="1"/>
  <c r="K1145" i="2"/>
  <c r="H1145" i="2"/>
  <c r="I1145" i="2" s="1"/>
  <c r="X1144" i="2"/>
  <c r="V1144" i="2"/>
  <c r="T1144" i="2"/>
  <c r="L1144" i="2"/>
  <c r="K1144" i="2"/>
  <c r="I1144" i="2"/>
  <c r="H1144" i="2"/>
  <c r="E1144" i="2"/>
  <c r="M1144" i="2" s="1"/>
  <c r="X1143" i="2"/>
  <c r="V1143" i="2"/>
  <c r="T1143" i="2"/>
  <c r="L1143" i="2"/>
  <c r="K1143" i="2"/>
  <c r="H1143" i="2"/>
  <c r="I1143" i="2" s="1"/>
  <c r="E1143" i="2"/>
  <c r="M1143" i="2" s="1"/>
  <c r="X1142" i="2"/>
  <c r="V1142" i="2"/>
  <c r="T1142" i="2"/>
  <c r="L1142" i="2"/>
  <c r="E1142" i="2" s="1"/>
  <c r="M1142" i="2" s="1"/>
  <c r="K1142" i="2"/>
  <c r="H1142" i="2"/>
  <c r="I1142" i="2" s="1"/>
  <c r="X1141" i="2"/>
  <c r="V1141" i="2"/>
  <c r="T1141" i="2"/>
  <c r="M1141" i="2"/>
  <c r="L1141" i="2"/>
  <c r="K1141" i="2"/>
  <c r="I1141" i="2"/>
  <c r="H1141" i="2"/>
  <c r="E1141" i="2"/>
  <c r="X1140" i="2"/>
  <c r="V1140" i="2"/>
  <c r="T1140" i="2"/>
  <c r="L1140" i="2"/>
  <c r="E1140" i="2" s="1"/>
  <c r="M1140" i="2" s="1"/>
  <c r="K1140" i="2"/>
  <c r="H1140" i="2"/>
  <c r="I1140" i="2" s="1"/>
  <c r="X1139" i="2"/>
  <c r="V1139" i="2"/>
  <c r="T1139" i="2"/>
  <c r="L1139" i="2"/>
  <c r="E1139" i="2" s="1"/>
  <c r="M1139" i="2" s="1"/>
  <c r="K1139" i="2"/>
  <c r="H1139" i="2"/>
  <c r="I1139" i="2" s="1"/>
  <c r="X1138" i="2"/>
  <c r="V1138" i="2"/>
  <c r="T1138" i="2"/>
  <c r="M1138" i="2"/>
  <c r="L1138" i="2"/>
  <c r="K1138" i="2"/>
  <c r="H1138" i="2"/>
  <c r="I1138" i="2" s="1"/>
  <c r="E1138" i="2"/>
  <c r="X1137" i="2"/>
  <c r="V1137" i="2"/>
  <c r="T1137" i="2"/>
  <c r="L1137" i="2"/>
  <c r="E1137" i="2" s="1"/>
  <c r="M1137" i="2" s="1"/>
  <c r="K1137" i="2"/>
  <c r="H1137" i="2"/>
  <c r="I1137" i="2" s="1"/>
  <c r="X1136" i="2"/>
  <c r="V1136" i="2"/>
  <c r="T1136" i="2"/>
  <c r="L1136" i="2"/>
  <c r="K1136" i="2"/>
  <c r="I1136" i="2"/>
  <c r="H1136" i="2"/>
  <c r="E1136" i="2"/>
  <c r="M1136" i="2" s="1"/>
  <c r="X1135" i="2"/>
  <c r="V1135" i="2"/>
  <c r="T1135" i="2"/>
  <c r="L1135" i="2"/>
  <c r="K1135" i="2"/>
  <c r="H1135" i="2"/>
  <c r="I1135" i="2" s="1"/>
  <c r="E1135" i="2"/>
  <c r="M1135" i="2" s="1"/>
  <c r="X1134" i="2"/>
  <c r="V1134" i="2"/>
  <c r="T1134" i="2"/>
  <c r="L1134" i="2"/>
  <c r="E1134" i="2" s="1"/>
  <c r="M1134" i="2" s="1"/>
  <c r="K1134" i="2"/>
  <c r="H1134" i="2"/>
  <c r="I1134" i="2" s="1"/>
  <c r="X1133" i="2"/>
  <c r="V1133" i="2"/>
  <c r="T1133" i="2"/>
  <c r="M1133" i="2"/>
  <c r="L1133" i="2"/>
  <c r="K1133" i="2"/>
  <c r="I1133" i="2"/>
  <c r="H1133" i="2"/>
  <c r="E1133" i="2"/>
  <c r="X1132" i="2"/>
  <c r="V1132" i="2"/>
  <c r="T1132" i="2"/>
  <c r="L1132" i="2"/>
  <c r="E1132" i="2" s="1"/>
  <c r="M1132" i="2" s="1"/>
  <c r="K1132" i="2"/>
  <c r="H1132" i="2"/>
  <c r="I1132" i="2" s="1"/>
  <c r="X1131" i="2"/>
  <c r="V1131" i="2"/>
  <c r="T1131" i="2"/>
  <c r="L1131" i="2"/>
  <c r="E1131" i="2" s="1"/>
  <c r="M1131" i="2" s="1"/>
  <c r="K1131" i="2"/>
  <c r="I1131" i="2"/>
  <c r="H1131" i="2"/>
  <c r="X1130" i="2"/>
  <c r="V1130" i="2"/>
  <c r="T1130" i="2"/>
  <c r="M1130" i="2"/>
  <c r="L1130" i="2"/>
  <c r="K1130" i="2"/>
  <c r="H1130" i="2"/>
  <c r="I1130" i="2" s="1"/>
  <c r="E1130" i="2"/>
  <c r="X1129" i="2"/>
  <c r="V1129" i="2"/>
  <c r="T1129" i="2"/>
  <c r="L1129" i="2"/>
  <c r="E1129" i="2" s="1"/>
  <c r="M1129" i="2" s="1"/>
  <c r="K1129" i="2"/>
  <c r="H1129" i="2"/>
  <c r="I1129" i="2" s="1"/>
  <c r="X1128" i="2"/>
  <c r="V1128" i="2"/>
  <c r="T1128" i="2"/>
  <c r="L1128" i="2"/>
  <c r="K1128" i="2"/>
  <c r="I1128" i="2"/>
  <c r="H1128" i="2"/>
  <c r="E1128" i="2"/>
  <c r="M1128" i="2" s="1"/>
  <c r="X1127" i="2"/>
  <c r="V1127" i="2"/>
  <c r="T1127" i="2"/>
  <c r="L1127" i="2"/>
  <c r="K1127" i="2"/>
  <c r="H1127" i="2"/>
  <c r="I1127" i="2" s="1"/>
  <c r="E1127" i="2"/>
  <c r="M1127" i="2" s="1"/>
  <c r="X1126" i="2"/>
  <c r="V1126" i="2"/>
  <c r="T1126" i="2"/>
  <c r="L1126" i="2"/>
  <c r="E1126" i="2" s="1"/>
  <c r="M1126" i="2" s="1"/>
  <c r="K1126" i="2"/>
  <c r="H1126" i="2"/>
  <c r="I1126" i="2" s="1"/>
  <c r="T1125" i="2"/>
  <c r="L1125" i="2"/>
  <c r="K1125" i="2"/>
  <c r="H1125" i="2"/>
  <c r="I1125" i="2" s="1"/>
  <c r="E1125" i="2"/>
  <c r="M1125" i="2" s="1"/>
  <c r="X1124" i="2"/>
  <c r="V1124" i="2"/>
  <c r="T1124" i="2"/>
  <c r="L1124" i="2"/>
  <c r="E1124" i="2" s="1"/>
  <c r="M1124" i="2" s="1"/>
  <c r="K1124" i="2"/>
  <c r="H1124" i="2"/>
  <c r="I1124" i="2" s="1"/>
  <c r="X1123" i="2"/>
  <c r="V1123" i="2"/>
  <c r="T1123" i="2"/>
  <c r="M1123" i="2"/>
  <c r="L1123" i="2"/>
  <c r="K1123" i="2"/>
  <c r="I1123" i="2"/>
  <c r="H1123" i="2"/>
  <c r="E1123" i="2"/>
  <c r="X1122" i="2"/>
  <c r="V1122" i="2"/>
  <c r="T1122" i="2"/>
  <c r="L1122" i="2"/>
  <c r="E1122" i="2" s="1"/>
  <c r="M1122" i="2" s="1"/>
  <c r="K1122" i="2"/>
  <c r="H1122" i="2"/>
  <c r="I1122" i="2" s="1"/>
  <c r="X1121" i="2"/>
  <c r="V1121" i="2"/>
  <c r="T1121" i="2"/>
  <c r="L1121" i="2"/>
  <c r="E1121" i="2" s="1"/>
  <c r="M1121" i="2" s="1"/>
  <c r="K1121" i="2"/>
  <c r="I1121" i="2"/>
  <c r="H1121" i="2"/>
  <c r="X1120" i="2"/>
  <c r="V1120" i="2"/>
  <c r="T1120" i="2"/>
  <c r="M1120" i="2"/>
  <c r="L1120" i="2"/>
  <c r="K1120" i="2"/>
  <c r="H1120" i="2"/>
  <c r="I1120" i="2" s="1"/>
  <c r="E1120" i="2"/>
  <c r="X1119" i="2"/>
  <c r="V1119" i="2"/>
  <c r="T1119" i="2"/>
  <c r="L1119" i="2"/>
  <c r="E1119" i="2" s="1"/>
  <c r="M1119" i="2" s="1"/>
  <c r="K1119" i="2"/>
  <c r="H1119" i="2"/>
  <c r="I1119" i="2" s="1"/>
  <c r="X1118" i="2"/>
  <c r="V1118" i="2"/>
  <c r="T1118" i="2"/>
  <c r="M1118" i="2"/>
  <c r="L1118" i="2"/>
  <c r="K1118" i="2"/>
  <c r="I1118" i="2"/>
  <c r="H1118" i="2"/>
  <c r="E1118" i="2"/>
  <c r="X1117" i="2"/>
  <c r="V1117" i="2"/>
  <c r="T1117" i="2"/>
  <c r="L1117" i="2"/>
  <c r="K1117" i="2"/>
  <c r="H1117" i="2"/>
  <c r="I1117" i="2" s="1"/>
  <c r="E1117" i="2"/>
  <c r="M1117" i="2" s="1"/>
  <c r="X1116" i="2"/>
  <c r="V1116" i="2"/>
  <c r="T1116" i="2"/>
  <c r="L1116" i="2"/>
  <c r="E1116" i="2" s="1"/>
  <c r="M1116" i="2" s="1"/>
  <c r="K1116" i="2"/>
  <c r="H1116" i="2"/>
  <c r="I1116" i="2" s="1"/>
  <c r="X1115" i="2"/>
  <c r="V1115" i="2"/>
  <c r="T1115" i="2"/>
  <c r="M1115" i="2"/>
  <c r="L1115" i="2"/>
  <c r="K1115" i="2"/>
  <c r="I1115" i="2"/>
  <c r="H1115" i="2"/>
  <c r="E1115" i="2"/>
  <c r="X1114" i="2"/>
  <c r="V1114" i="2"/>
  <c r="T1114" i="2"/>
  <c r="L1114" i="2"/>
  <c r="E1114" i="2" s="1"/>
  <c r="M1114" i="2" s="1"/>
  <c r="K1114" i="2"/>
  <c r="H1114" i="2"/>
  <c r="I1114" i="2" s="1"/>
  <c r="X1113" i="2"/>
  <c r="V1113" i="2"/>
  <c r="T1113" i="2"/>
  <c r="L1113" i="2"/>
  <c r="E1113" i="2" s="1"/>
  <c r="M1113" i="2" s="1"/>
  <c r="K1113" i="2"/>
  <c r="I1113" i="2"/>
  <c r="H1113" i="2"/>
  <c r="X1112" i="2"/>
  <c r="V1112" i="2"/>
  <c r="T1112" i="2"/>
  <c r="L1112" i="2"/>
  <c r="K1112" i="2"/>
  <c r="H1112" i="2"/>
  <c r="I1112" i="2" s="1"/>
  <c r="E1112" i="2"/>
  <c r="M1112" i="2" s="1"/>
  <c r="X1111" i="2"/>
  <c r="V1111" i="2"/>
  <c r="T1111" i="2"/>
  <c r="L1111" i="2"/>
  <c r="E1111" i="2" s="1"/>
  <c r="M1111" i="2" s="1"/>
  <c r="K1111" i="2"/>
  <c r="H1111" i="2"/>
  <c r="I1111" i="2" s="1"/>
  <c r="X1110" i="2"/>
  <c r="V1110" i="2"/>
  <c r="T1110" i="2"/>
  <c r="M1110" i="2"/>
  <c r="L1110" i="2"/>
  <c r="K1110" i="2"/>
  <c r="I1110" i="2"/>
  <c r="H1110" i="2"/>
  <c r="E1110" i="2"/>
  <c r="T1109" i="2"/>
  <c r="L1109" i="2"/>
  <c r="E1109" i="2" s="1"/>
  <c r="M1109" i="2" s="1"/>
  <c r="K1109" i="2"/>
  <c r="H1109" i="2"/>
  <c r="I1109" i="2" s="1"/>
  <c r="X1108" i="2"/>
  <c r="V1108" i="2"/>
  <c r="T1108" i="2"/>
  <c r="M1108" i="2"/>
  <c r="L1108" i="2"/>
  <c r="K1108" i="2"/>
  <c r="I1108" i="2"/>
  <c r="H1108" i="2"/>
  <c r="E1108" i="2"/>
  <c r="X1107" i="2"/>
  <c r="V1107" i="2"/>
  <c r="T1107" i="2"/>
  <c r="L1107" i="2"/>
  <c r="K1107" i="2"/>
  <c r="H1107" i="2"/>
  <c r="I1107" i="2" s="1"/>
  <c r="E1107" i="2"/>
  <c r="M1107" i="2" s="1"/>
  <c r="X1106" i="2"/>
  <c r="V1106" i="2"/>
  <c r="T1106" i="2"/>
  <c r="L1106" i="2"/>
  <c r="E1106" i="2" s="1"/>
  <c r="M1106" i="2" s="1"/>
  <c r="K1106" i="2"/>
  <c r="H1106" i="2"/>
  <c r="I1106" i="2" s="1"/>
  <c r="X1105" i="2"/>
  <c r="V1105" i="2"/>
  <c r="T1105" i="2"/>
  <c r="L1105" i="2"/>
  <c r="K1105" i="2"/>
  <c r="I1105" i="2"/>
  <c r="H1105" i="2"/>
  <c r="E1105" i="2"/>
  <c r="M1105" i="2" s="1"/>
  <c r="X1104" i="2"/>
  <c r="V1104" i="2"/>
  <c r="T1104" i="2"/>
  <c r="L1104" i="2"/>
  <c r="E1104" i="2" s="1"/>
  <c r="M1104" i="2" s="1"/>
  <c r="K1104" i="2"/>
  <c r="H1104" i="2"/>
  <c r="I1104" i="2" s="1"/>
  <c r="X1103" i="2"/>
  <c r="V1103" i="2"/>
  <c r="T1103" i="2"/>
  <c r="L1103" i="2"/>
  <c r="E1103" i="2" s="1"/>
  <c r="M1103" i="2" s="1"/>
  <c r="K1103" i="2"/>
  <c r="I1103" i="2"/>
  <c r="H1103" i="2"/>
  <c r="X1102" i="2"/>
  <c r="V1102" i="2"/>
  <c r="T1102" i="2"/>
  <c r="M1102" i="2"/>
  <c r="L1102" i="2"/>
  <c r="K1102" i="2"/>
  <c r="I1102" i="2"/>
  <c r="H1102" i="2"/>
  <c r="E1102" i="2"/>
  <c r="X1101" i="2"/>
  <c r="V1101" i="2"/>
  <c r="T1101" i="2"/>
  <c r="L1101" i="2"/>
  <c r="E1101" i="2" s="1"/>
  <c r="M1101" i="2" s="1"/>
  <c r="K1101" i="2"/>
  <c r="H1101" i="2"/>
  <c r="I1101" i="2" s="1"/>
  <c r="X1100" i="2"/>
  <c r="V1100" i="2"/>
  <c r="T1100" i="2"/>
  <c r="M1100" i="2"/>
  <c r="L1100" i="2"/>
  <c r="K1100" i="2"/>
  <c r="I1100" i="2"/>
  <c r="H1100" i="2"/>
  <c r="E1100" i="2"/>
  <c r="X1099" i="2"/>
  <c r="V1099" i="2"/>
  <c r="T1099" i="2"/>
  <c r="L1099" i="2"/>
  <c r="K1099" i="2"/>
  <c r="H1099" i="2"/>
  <c r="I1099" i="2" s="1"/>
  <c r="E1099" i="2"/>
  <c r="M1099" i="2" s="1"/>
  <c r="X1098" i="2"/>
  <c r="V1098" i="2"/>
  <c r="T1098" i="2"/>
  <c r="L1098" i="2"/>
  <c r="E1098" i="2" s="1"/>
  <c r="M1098" i="2" s="1"/>
  <c r="K1098" i="2"/>
  <c r="H1098" i="2"/>
  <c r="I1098" i="2" s="1"/>
  <c r="X1097" i="2"/>
  <c r="V1097" i="2"/>
  <c r="T1097" i="2"/>
  <c r="M1097" i="2"/>
  <c r="L1097" i="2"/>
  <c r="K1097" i="2"/>
  <c r="I1097" i="2"/>
  <c r="H1097" i="2"/>
  <c r="E1097" i="2"/>
  <c r="X1096" i="2"/>
  <c r="V1096" i="2"/>
  <c r="T1096" i="2"/>
  <c r="L1096" i="2"/>
  <c r="E1096" i="2" s="1"/>
  <c r="M1096" i="2" s="1"/>
  <c r="K1096" i="2"/>
  <c r="H1096" i="2"/>
  <c r="I1096" i="2" s="1"/>
  <c r="X1095" i="2"/>
  <c r="V1095" i="2"/>
  <c r="T1095" i="2"/>
  <c r="L1095" i="2"/>
  <c r="E1095" i="2" s="1"/>
  <c r="M1095" i="2" s="1"/>
  <c r="K1095" i="2"/>
  <c r="I1095" i="2"/>
  <c r="H1095" i="2"/>
  <c r="X1094" i="2"/>
  <c r="V1094" i="2"/>
  <c r="T1094" i="2"/>
  <c r="L1094" i="2"/>
  <c r="K1094" i="2"/>
  <c r="I1094" i="2"/>
  <c r="H1094" i="2"/>
  <c r="E1094" i="2"/>
  <c r="M1094" i="2" s="1"/>
  <c r="X1093" i="2"/>
  <c r="V1093" i="2"/>
  <c r="T1093" i="2"/>
  <c r="L1093" i="2"/>
  <c r="E1093" i="2" s="1"/>
  <c r="M1093" i="2" s="1"/>
  <c r="K1093" i="2"/>
  <c r="H1093" i="2"/>
  <c r="I1093" i="2" s="1"/>
  <c r="X1092" i="2"/>
  <c r="V1092" i="2"/>
  <c r="T1092" i="2"/>
  <c r="M1092" i="2"/>
  <c r="L1092" i="2"/>
  <c r="K1092" i="2"/>
  <c r="I1092" i="2"/>
  <c r="H1092" i="2"/>
  <c r="E1092" i="2"/>
  <c r="X1091" i="2"/>
  <c r="V1091" i="2"/>
  <c r="T1091" i="2"/>
  <c r="L1091" i="2"/>
  <c r="K1091" i="2"/>
  <c r="H1091" i="2"/>
  <c r="I1091" i="2" s="1"/>
  <c r="E1091" i="2"/>
  <c r="M1091" i="2" s="1"/>
  <c r="X1090" i="2"/>
  <c r="V1090" i="2"/>
  <c r="T1090" i="2"/>
  <c r="L1090" i="2"/>
  <c r="E1090" i="2" s="1"/>
  <c r="M1090" i="2" s="1"/>
  <c r="K1090" i="2"/>
  <c r="H1090" i="2"/>
  <c r="I1090" i="2" s="1"/>
  <c r="X1089" i="2"/>
  <c r="V1089" i="2"/>
  <c r="T1089" i="2"/>
  <c r="M1089" i="2"/>
  <c r="L1089" i="2"/>
  <c r="K1089" i="2"/>
  <c r="I1089" i="2"/>
  <c r="H1089" i="2"/>
  <c r="E1089" i="2"/>
  <c r="X1088" i="2"/>
  <c r="V1088" i="2"/>
  <c r="T1088" i="2"/>
  <c r="L1088" i="2"/>
  <c r="E1088" i="2" s="1"/>
  <c r="M1088" i="2" s="1"/>
  <c r="K1088" i="2"/>
  <c r="H1088" i="2"/>
  <c r="I1088" i="2" s="1"/>
  <c r="X1087" i="2"/>
  <c r="V1087" i="2"/>
  <c r="T1087" i="2"/>
  <c r="L1087" i="2"/>
  <c r="E1087" i="2" s="1"/>
  <c r="M1087" i="2" s="1"/>
  <c r="K1087" i="2"/>
  <c r="I1087" i="2"/>
  <c r="H1087" i="2"/>
  <c r="X1086" i="2"/>
  <c r="V1086" i="2"/>
  <c r="T1086" i="2"/>
  <c r="L1086" i="2"/>
  <c r="K1086" i="2"/>
  <c r="I1086" i="2"/>
  <c r="H1086" i="2"/>
  <c r="E1086" i="2"/>
  <c r="M1086" i="2" s="1"/>
  <c r="X1085" i="2"/>
  <c r="V1085" i="2"/>
  <c r="T1085" i="2"/>
  <c r="L1085" i="2"/>
  <c r="E1085" i="2" s="1"/>
  <c r="M1085" i="2" s="1"/>
  <c r="K1085" i="2"/>
  <c r="H1085" i="2"/>
  <c r="I1085" i="2" s="1"/>
  <c r="X1084" i="2"/>
  <c r="V1084" i="2"/>
  <c r="T1084" i="2"/>
  <c r="M1084" i="2"/>
  <c r="L1084" i="2"/>
  <c r="K1084" i="2"/>
  <c r="I1084" i="2"/>
  <c r="H1084" i="2"/>
  <c r="E1084" i="2"/>
  <c r="X1083" i="2"/>
  <c r="V1083" i="2"/>
  <c r="T1083" i="2"/>
  <c r="L1083" i="2"/>
  <c r="K1083" i="2"/>
  <c r="H1083" i="2"/>
  <c r="I1083" i="2" s="1"/>
  <c r="E1083" i="2"/>
  <c r="M1083" i="2" s="1"/>
  <c r="X1082" i="2"/>
  <c r="V1082" i="2"/>
  <c r="T1082" i="2"/>
  <c r="L1082" i="2"/>
  <c r="E1082" i="2" s="1"/>
  <c r="M1082" i="2" s="1"/>
  <c r="K1082" i="2"/>
  <c r="H1082" i="2"/>
  <c r="I1082" i="2" s="1"/>
  <c r="X1081" i="2"/>
  <c r="V1081" i="2"/>
  <c r="T1081" i="2"/>
  <c r="M1081" i="2"/>
  <c r="L1081" i="2"/>
  <c r="K1081" i="2"/>
  <c r="I1081" i="2"/>
  <c r="H1081" i="2"/>
  <c r="E1081" i="2"/>
  <c r="X1080" i="2"/>
  <c r="V1080" i="2"/>
  <c r="T1080" i="2"/>
  <c r="L1080" i="2"/>
  <c r="K1080" i="2"/>
  <c r="H1080" i="2"/>
  <c r="I1080" i="2" s="1"/>
  <c r="E1080" i="2"/>
  <c r="M1080" i="2" s="1"/>
  <c r="X1079" i="2"/>
  <c r="V1079" i="2"/>
  <c r="T1079" i="2"/>
  <c r="M1079" i="2"/>
  <c r="L1079" i="2"/>
  <c r="E1079" i="2" s="1"/>
  <c r="K1079" i="2"/>
  <c r="H1079" i="2"/>
  <c r="I1079" i="2" s="1"/>
  <c r="X1078" i="2"/>
  <c r="V1078" i="2"/>
  <c r="T1078" i="2"/>
  <c r="M1078" i="2"/>
  <c r="L1078" i="2"/>
  <c r="K1078" i="2"/>
  <c r="H1078" i="2"/>
  <c r="I1078" i="2" s="1"/>
  <c r="E1078" i="2"/>
  <c r="X1077" i="2"/>
  <c r="V1077" i="2"/>
  <c r="T1077" i="2"/>
  <c r="L1077" i="2"/>
  <c r="E1077" i="2" s="1"/>
  <c r="M1077" i="2" s="1"/>
  <c r="K1077" i="2"/>
  <c r="H1077" i="2"/>
  <c r="I1077" i="2" s="1"/>
  <c r="X1076" i="2"/>
  <c r="V1076" i="2"/>
  <c r="T1076" i="2"/>
  <c r="L1076" i="2"/>
  <c r="E1076" i="2" s="1"/>
  <c r="M1076" i="2" s="1"/>
  <c r="K1076" i="2"/>
  <c r="I1076" i="2"/>
  <c r="H1076" i="2"/>
  <c r="X1075" i="2"/>
  <c r="V1075" i="2"/>
  <c r="T1075" i="2"/>
  <c r="M1075" i="2"/>
  <c r="L1075" i="2"/>
  <c r="K1075" i="2"/>
  <c r="H1075" i="2"/>
  <c r="I1075" i="2" s="1"/>
  <c r="E1075" i="2"/>
  <c r="X1074" i="2"/>
  <c r="V1074" i="2"/>
  <c r="T1074" i="2"/>
  <c r="M1074" i="2"/>
  <c r="L1074" i="2"/>
  <c r="E1074" i="2" s="1"/>
  <c r="K1074" i="2"/>
  <c r="I1074" i="2"/>
  <c r="H1074" i="2"/>
  <c r="X1073" i="2"/>
  <c r="V1073" i="2"/>
  <c r="T1073" i="2"/>
  <c r="M1073" i="2"/>
  <c r="L1073" i="2"/>
  <c r="K1073" i="2"/>
  <c r="I1073" i="2"/>
  <c r="H1073" i="2"/>
  <c r="E1073" i="2"/>
  <c r="X1072" i="2"/>
  <c r="V1072" i="2"/>
  <c r="T1072" i="2"/>
  <c r="L1072" i="2"/>
  <c r="K1072" i="2"/>
  <c r="H1072" i="2"/>
  <c r="I1072" i="2" s="1"/>
  <c r="E1072" i="2"/>
  <c r="M1072" i="2" s="1"/>
  <c r="X1071" i="2"/>
  <c r="V1071" i="2"/>
  <c r="T1071" i="2"/>
  <c r="L1071" i="2"/>
  <c r="E1071" i="2" s="1"/>
  <c r="M1071" i="2" s="1"/>
  <c r="K1071" i="2"/>
  <c r="I1071" i="2"/>
  <c r="H1071" i="2"/>
  <c r="X1070" i="2"/>
  <c r="V1070" i="2"/>
  <c r="T1070" i="2"/>
  <c r="L1070" i="2"/>
  <c r="K1070" i="2"/>
  <c r="I1070" i="2"/>
  <c r="H1070" i="2"/>
  <c r="E1070" i="2"/>
  <c r="M1070" i="2" s="1"/>
  <c r="X1069" i="2"/>
  <c r="V1069" i="2"/>
  <c r="T1069" i="2"/>
  <c r="L1069" i="2"/>
  <c r="E1069" i="2" s="1"/>
  <c r="M1069" i="2" s="1"/>
  <c r="K1069" i="2"/>
  <c r="I1069" i="2"/>
  <c r="H1069" i="2"/>
  <c r="X1068" i="2"/>
  <c r="V1068" i="2"/>
  <c r="T1068" i="2"/>
  <c r="L1068" i="2"/>
  <c r="E1068" i="2" s="1"/>
  <c r="M1068" i="2" s="1"/>
  <c r="K1068" i="2"/>
  <c r="I1068" i="2"/>
  <c r="H1068" i="2"/>
  <c r="X1067" i="2"/>
  <c r="V1067" i="2"/>
  <c r="T1067" i="2"/>
  <c r="L1067" i="2"/>
  <c r="E1067" i="2" s="1"/>
  <c r="M1067" i="2" s="1"/>
  <c r="K1067" i="2"/>
  <c r="H1067" i="2"/>
  <c r="I1067" i="2" s="1"/>
  <c r="T1066" i="2"/>
  <c r="L1066" i="2"/>
  <c r="E1066" i="2" s="1"/>
  <c r="M1066" i="2" s="1"/>
  <c r="K1066" i="2"/>
  <c r="I1066" i="2"/>
  <c r="H1066" i="2"/>
  <c r="X1065" i="2"/>
  <c r="V1065" i="2"/>
  <c r="T1065" i="2"/>
  <c r="L1065" i="2"/>
  <c r="E1065" i="2" s="1"/>
  <c r="M1065" i="2" s="1"/>
  <c r="K1065" i="2"/>
  <c r="H1065" i="2"/>
  <c r="I1065" i="2" s="1"/>
  <c r="X1064" i="2"/>
  <c r="V1064" i="2"/>
  <c r="T1064" i="2"/>
  <c r="L1064" i="2"/>
  <c r="E1064" i="2" s="1"/>
  <c r="M1064" i="2" s="1"/>
  <c r="K1064" i="2"/>
  <c r="I1064" i="2"/>
  <c r="H1064" i="2"/>
  <c r="X1063" i="2"/>
  <c r="V1063" i="2"/>
  <c r="T1063" i="2"/>
  <c r="L1063" i="2"/>
  <c r="K1063" i="2"/>
  <c r="I1063" i="2"/>
  <c r="H1063" i="2"/>
  <c r="E1063" i="2"/>
  <c r="M1063" i="2" s="1"/>
  <c r="X1062" i="2"/>
  <c r="V1062" i="2"/>
  <c r="T1062" i="2"/>
  <c r="L1062" i="2"/>
  <c r="E1062" i="2" s="1"/>
  <c r="M1062" i="2" s="1"/>
  <c r="K1062" i="2"/>
  <c r="H1062" i="2"/>
  <c r="I1062" i="2" s="1"/>
  <c r="X1061" i="2"/>
  <c r="V1061" i="2"/>
  <c r="T1061" i="2"/>
  <c r="L1061" i="2"/>
  <c r="E1061" i="2" s="1"/>
  <c r="M1061" i="2" s="1"/>
  <c r="K1061" i="2"/>
  <c r="I1061" i="2"/>
  <c r="H1061" i="2"/>
  <c r="X1060" i="2"/>
  <c r="V1060" i="2"/>
  <c r="T1060" i="2"/>
  <c r="L1060" i="2"/>
  <c r="K1060" i="2"/>
  <c r="H1060" i="2"/>
  <c r="I1060" i="2" s="1"/>
  <c r="E1060" i="2"/>
  <c r="M1060" i="2" s="1"/>
  <c r="X1059" i="2"/>
  <c r="V1059" i="2"/>
  <c r="T1059" i="2"/>
  <c r="L1059" i="2"/>
  <c r="E1059" i="2" s="1"/>
  <c r="M1059" i="2" s="1"/>
  <c r="K1059" i="2"/>
  <c r="H1059" i="2"/>
  <c r="I1059" i="2" s="1"/>
  <c r="X1058" i="2"/>
  <c r="V1058" i="2"/>
  <c r="T1058" i="2"/>
  <c r="L1058" i="2"/>
  <c r="K1058" i="2"/>
  <c r="I1058" i="2"/>
  <c r="H1058" i="2"/>
  <c r="E1058" i="2"/>
  <c r="M1058" i="2" s="1"/>
  <c r="X1057" i="2"/>
  <c r="V1057" i="2"/>
  <c r="T1057" i="2"/>
  <c r="L1057" i="2"/>
  <c r="K1057" i="2"/>
  <c r="H1057" i="2"/>
  <c r="I1057" i="2" s="1"/>
  <c r="E1057" i="2"/>
  <c r="M1057" i="2" s="1"/>
  <c r="X1056" i="2"/>
  <c r="V1056" i="2"/>
  <c r="T1056" i="2"/>
  <c r="M1056" i="2"/>
  <c r="L1056" i="2"/>
  <c r="E1056" i="2" s="1"/>
  <c r="K1056" i="2"/>
  <c r="H1056" i="2"/>
  <c r="I1056" i="2" s="1"/>
  <c r="X1055" i="2"/>
  <c r="V1055" i="2"/>
  <c r="T1055" i="2"/>
  <c r="M1055" i="2"/>
  <c r="L1055" i="2"/>
  <c r="K1055" i="2"/>
  <c r="I1055" i="2"/>
  <c r="H1055" i="2"/>
  <c r="E1055" i="2"/>
  <c r="X1054" i="2"/>
  <c r="V1054" i="2"/>
  <c r="T1054" i="2"/>
  <c r="L1054" i="2"/>
  <c r="K1054" i="2"/>
  <c r="H1054" i="2"/>
  <c r="I1054" i="2" s="1"/>
  <c r="E1054" i="2"/>
  <c r="M1054" i="2" s="1"/>
  <c r="X1053" i="2"/>
  <c r="V1053" i="2"/>
  <c r="T1053" i="2"/>
  <c r="M1053" i="2"/>
  <c r="L1053" i="2"/>
  <c r="K1053" i="2"/>
  <c r="H1053" i="2"/>
  <c r="I1053" i="2" s="1"/>
  <c r="E1053" i="2"/>
  <c r="X1052" i="2"/>
  <c r="V1052" i="2"/>
  <c r="T1052" i="2"/>
  <c r="M1052" i="2"/>
  <c r="L1052" i="2"/>
  <c r="K1052" i="2"/>
  <c r="I1052" i="2"/>
  <c r="H1052" i="2"/>
  <c r="E1052" i="2"/>
  <c r="X1051" i="2"/>
  <c r="V1051" i="2"/>
  <c r="T1051" i="2"/>
  <c r="L1051" i="2"/>
  <c r="E1051" i="2" s="1"/>
  <c r="M1051" i="2" s="1"/>
  <c r="K1051" i="2"/>
  <c r="I1051" i="2"/>
  <c r="H1051" i="2"/>
  <c r="X1050" i="2"/>
  <c r="V1050" i="2"/>
  <c r="T1050" i="2"/>
  <c r="M1050" i="2"/>
  <c r="L1050" i="2"/>
  <c r="K1050" i="2"/>
  <c r="I1050" i="2"/>
  <c r="H1050" i="2"/>
  <c r="E1050" i="2"/>
  <c r="X1049" i="2"/>
  <c r="V1049" i="2"/>
  <c r="T1049" i="2"/>
  <c r="L1049" i="2"/>
  <c r="E1049" i="2" s="1"/>
  <c r="M1049" i="2" s="1"/>
  <c r="K1049" i="2"/>
  <c r="H1049" i="2"/>
  <c r="I1049" i="2" s="1"/>
  <c r="X1048" i="2"/>
  <c r="V1048" i="2"/>
  <c r="T1048" i="2"/>
  <c r="L1048" i="2"/>
  <c r="E1048" i="2" s="1"/>
  <c r="M1048" i="2" s="1"/>
  <c r="K1048" i="2"/>
  <c r="I1048" i="2"/>
  <c r="H1048" i="2"/>
  <c r="X1047" i="2"/>
  <c r="V1047" i="2"/>
  <c r="T1047" i="2"/>
  <c r="L1047" i="2"/>
  <c r="K1047" i="2"/>
  <c r="I1047" i="2"/>
  <c r="H1047" i="2"/>
  <c r="E1047" i="2"/>
  <c r="M1047" i="2" s="1"/>
  <c r="X1046" i="2"/>
  <c r="V1046" i="2"/>
  <c r="T1046" i="2"/>
  <c r="L1046" i="2"/>
  <c r="E1046" i="2" s="1"/>
  <c r="M1046" i="2" s="1"/>
  <c r="K1046" i="2"/>
  <c r="H1046" i="2"/>
  <c r="I1046" i="2" s="1"/>
  <c r="X1045" i="2"/>
  <c r="V1045" i="2"/>
  <c r="T1045" i="2"/>
  <c r="L1045" i="2"/>
  <c r="K1045" i="2"/>
  <c r="I1045" i="2"/>
  <c r="H1045" i="2"/>
  <c r="E1045" i="2"/>
  <c r="M1045" i="2" s="1"/>
  <c r="X1044" i="2"/>
  <c r="V1044" i="2"/>
  <c r="T1044" i="2"/>
  <c r="L1044" i="2"/>
  <c r="K1044" i="2"/>
  <c r="H1044" i="2"/>
  <c r="I1044" i="2" s="1"/>
  <c r="E1044" i="2"/>
  <c r="M1044" i="2" s="1"/>
  <c r="X1043" i="2"/>
  <c r="V1043" i="2"/>
  <c r="T1043" i="2"/>
  <c r="L1043" i="2"/>
  <c r="E1043" i="2" s="1"/>
  <c r="M1043" i="2" s="1"/>
  <c r="K1043" i="2"/>
  <c r="H1043" i="2"/>
  <c r="I1043" i="2" s="1"/>
  <c r="X1042" i="2"/>
  <c r="V1042" i="2"/>
  <c r="T1042" i="2"/>
  <c r="L1042" i="2"/>
  <c r="K1042" i="2"/>
  <c r="I1042" i="2"/>
  <c r="H1042" i="2"/>
  <c r="E1042" i="2"/>
  <c r="M1042" i="2" s="1"/>
  <c r="X1041" i="2"/>
  <c r="V1041" i="2"/>
  <c r="T1041" i="2"/>
  <c r="L1041" i="2"/>
  <c r="K1041" i="2"/>
  <c r="H1041" i="2"/>
  <c r="I1041" i="2" s="1"/>
  <c r="E1041" i="2"/>
  <c r="M1041" i="2" s="1"/>
  <c r="X1040" i="2"/>
  <c r="V1040" i="2"/>
  <c r="T1040" i="2"/>
  <c r="M1040" i="2"/>
  <c r="L1040" i="2"/>
  <c r="E1040" i="2" s="1"/>
  <c r="K1040" i="2"/>
  <c r="H1040" i="2"/>
  <c r="I1040" i="2" s="1"/>
  <c r="X1039" i="2"/>
  <c r="V1039" i="2"/>
  <c r="T1039" i="2"/>
  <c r="M1039" i="2"/>
  <c r="L1039" i="2"/>
  <c r="K1039" i="2"/>
  <c r="I1039" i="2"/>
  <c r="H1039" i="2"/>
  <c r="E1039" i="2"/>
  <c r="X1038" i="2"/>
  <c r="V1038" i="2"/>
  <c r="T1038" i="2"/>
  <c r="L1038" i="2"/>
  <c r="K1038" i="2"/>
  <c r="H1038" i="2"/>
  <c r="I1038" i="2" s="1"/>
  <c r="E1038" i="2"/>
  <c r="M1038" i="2" s="1"/>
  <c r="X1037" i="2"/>
  <c r="V1037" i="2"/>
  <c r="T1037" i="2"/>
  <c r="L1037" i="2"/>
  <c r="E1037" i="2" s="1"/>
  <c r="M1037" i="2" s="1"/>
  <c r="K1037" i="2"/>
  <c r="H1037" i="2"/>
  <c r="I1037" i="2" s="1"/>
  <c r="X1036" i="2"/>
  <c r="V1036" i="2"/>
  <c r="T1036" i="2"/>
  <c r="M1036" i="2"/>
  <c r="L1036" i="2"/>
  <c r="K1036" i="2"/>
  <c r="I1036" i="2"/>
  <c r="H1036" i="2"/>
  <c r="E1036" i="2"/>
  <c r="X1035" i="2"/>
  <c r="V1035" i="2"/>
  <c r="T1035" i="2"/>
  <c r="L1035" i="2"/>
  <c r="E1035" i="2" s="1"/>
  <c r="M1035" i="2" s="1"/>
  <c r="K1035" i="2"/>
  <c r="I1035" i="2"/>
  <c r="H1035" i="2"/>
  <c r="X1034" i="2"/>
  <c r="V1034" i="2"/>
  <c r="T1034" i="2"/>
  <c r="L1034" i="2"/>
  <c r="E1034" i="2" s="1"/>
  <c r="M1034" i="2" s="1"/>
  <c r="K1034" i="2"/>
  <c r="I1034" i="2"/>
  <c r="H1034" i="2"/>
  <c r="X1033" i="2"/>
  <c r="V1033" i="2"/>
  <c r="T1033" i="2"/>
  <c r="L1033" i="2"/>
  <c r="E1033" i="2" s="1"/>
  <c r="M1033" i="2" s="1"/>
  <c r="K1033" i="2"/>
  <c r="H1033" i="2"/>
  <c r="I1033" i="2" s="1"/>
  <c r="X1032" i="2"/>
  <c r="V1032" i="2"/>
  <c r="T1032" i="2"/>
  <c r="L1032" i="2"/>
  <c r="E1032" i="2" s="1"/>
  <c r="M1032" i="2" s="1"/>
  <c r="K1032" i="2"/>
  <c r="I1032" i="2"/>
  <c r="H1032" i="2"/>
  <c r="X1031" i="2"/>
  <c r="V1031" i="2"/>
  <c r="T1031" i="2"/>
  <c r="L1031" i="2"/>
  <c r="K1031" i="2"/>
  <c r="I1031" i="2"/>
  <c r="H1031" i="2"/>
  <c r="E1031" i="2"/>
  <c r="M1031" i="2" s="1"/>
  <c r="X1030" i="2"/>
  <c r="V1030" i="2"/>
  <c r="T1030" i="2"/>
  <c r="L1030" i="2"/>
  <c r="E1030" i="2" s="1"/>
  <c r="M1030" i="2" s="1"/>
  <c r="K1030" i="2"/>
  <c r="H1030" i="2"/>
  <c r="I1030" i="2" s="1"/>
  <c r="X1029" i="2"/>
  <c r="V1029" i="2"/>
  <c r="T1029" i="2"/>
  <c r="L1029" i="2"/>
  <c r="E1029" i="2" s="1"/>
  <c r="M1029" i="2" s="1"/>
  <c r="K1029" i="2"/>
  <c r="I1029" i="2"/>
  <c r="H1029" i="2"/>
  <c r="X1028" i="2"/>
  <c r="V1028" i="2"/>
  <c r="T1028" i="2"/>
  <c r="L1028" i="2"/>
  <c r="K1028" i="2"/>
  <c r="H1028" i="2"/>
  <c r="I1028" i="2" s="1"/>
  <c r="E1028" i="2"/>
  <c r="M1028" i="2" s="1"/>
  <c r="X1027" i="2"/>
  <c r="V1027" i="2"/>
  <c r="T1027" i="2"/>
  <c r="L1027" i="2"/>
  <c r="K1027" i="2"/>
  <c r="H1027" i="2"/>
  <c r="I1027" i="2" s="1"/>
  <c r="E1027" i="2"/>
  <c r="M1027" i="2" s="1"/>
  <c r="X1026" i="2"/>
  <c r="V1026" i="2"/>
  <c r="T1026" i="2"/>
  <c r="M1026" i="2"/>
  <c r="L1026" i="2"/>
  <c r="K1026" i="2"/>
  <c r="H1026" i="2"/>
  <c r="I1026" i="2" s="1"/>
  <c r="E1026" i="2"/>
  <c r="X1025" i="2"/>
  <c r="V1025" i="2"/>
  <c r="T1025" i="2"/>
  <c r="M1025" i="2"/>
  <c r="L1025" i="2"/>
  <c r="K1025" i="2"/>
  <c r="I1025" i="2"/>
  <c r="H1025" i="2"/>
  <c r="E1025" i="2"/>
  <c r="X1024" i="2"/>
  <c r="V1024" i="2"/>
  <c r="T1024" i="2"/>
  <c r="L1024" i="2"/>
  <c r="E1024" i="2" s="1"/>
  <c r="M1024" i="2" s="1"/>
  <c r="K1024" i="2"/>
  <c r="I1024" i="2"/>
  <c r="H1024" i="2"/>
  <c r="X1023" i="2"/>
  <c r="V1023" i="2"/>
  <c r="T1023" i="2"/>
  <c r="L1023" i="2"/>
  <c r="K1023" i="2"/>
  <c r="I1023" i="2"/>
  <c r="H1023" i="2"/>
  <c r="E1023" i="2"/>
  <c r="M1023" i="2" s="1"/>
  <c r="X1022" i="2"/>
  <c r="V1022" i="2"/>
  <c r="T1022" i="2"/>
  <c r="L1022" i="2"/>
  <c r="K1022" i="2"/>
  <c r="H1022" i="2"/>
  <c r="I1022" i="2" s="1"/>
  <c r="E1022" i="2"/>
  <c r="M1022" i="2" s="1"/>
  <c r="X1021" i="2"/>
  <c r="V1021" i="2"/>
  <c r="T1021" i="2"/>
  <c r="L1021" i="2"/>
  <c r="E1021" i="2" s="1"/>
  <c r="M1021" i="2" s="1"/>
  <c r="K1021" i="2"/>
  <c r="H1021" i="2"/>
  <c r="I1021" i="2" s="1"/>
  <c r="X1020" i="2"/>
  <c r="V1020" i="2"/>
  <c r="T1020" i="2"/>
  <c r="M1020" i="2"/>
  <c r="L1020" i="2"/>
  <c r="K1020" i="2"/>
  <c r="H1020" i="2"/>
  <c r="I1020" i="2" s="1"/>
  <c r="E1020" i="2"/>
  <c r="X1019" i="2"/>
  <c r="V1019" i="2"/>
  <c r="T1019" i="2"/>
  <c r="M1019" i="2"/>
  <c r="L1019" i="2"/>
  <c r="E1019" i="2" s="1"/>
  <c r="K1019" i="2"/>
  <c r="I1019" i="2"/>
  <c r="H1019" i="2"/>
  <c r="X1018" i="2"/>
  <c r="V1018" i="2"/>
  <c r="T1018" i="2"/>
  <c r="L1018" i="2"/>
  <c r="E1018" i="2" s="1"/>
  <c r="M1018" i="2" s="1"/>
  <c r="K1018" i="2"/>
  <c r="I1018" i="2"/>
  <c r="H1018" i="2"/>
  <c r="X1017" i="2"/>
  <c r="V1017" i="2"/>
  <c r="T1017" i="2"/>
  <c r="L1017" i="2"/>
  <c r="E1017" i="2" s="1"/>
  <c r="M1017" i="2" s="1"/>
  <c r="K1017" i="2"/>
  <c r="H1017" i="2"/>
  <c r="I1017" i="2" s="1"/>
  <c r="T1016" i="2"/>
  <c r="L1016" i="2"/>
  <c r="E1016" i="2" s="1"/>
  <c r="M1016" i="2" s="1"/>
  <c r="K1016" i="2"/>
  <c r="I1016" i="2"/>
  <c r="H1016" i="2"/>
  <c r="X1015" i="2"/>
  <c r="V1015" i="2"/>
  <c r="T1015" i="2"/>
  <c r="L1015" i="2"/>
  <c r="E1015" i="2" s="1"/>
  <c r="M1015" i="2" s="1"/>
  <c r="K1015" i="2"/>
  <c r="H1015" i="2"/>
  <c r="I1015" i="2" s="1"/>
  <c r="X1014" i="2"/>
  <c r="V1014" i="2"/>
  <c r="T1014" i="2"/>
  <c r="L1014" i="2"/>
  <c r="K1014" i="2"/>
  <c r="H1014" i="2"/>
  <c r="I1014" i="2" s="1"/>
  <c r="E1014" i="2"/>
  <c r="M1014" i="2" s="1"/>
  <c r="X1013" i="2"/>
  <c r="V1013" i="2"/>
  <c r="T1013" i="2"/>
  <c r="M1013" i="2"/>
  <c r="L1013" i="2"/>
  <c r="K1013" i="2"/>
  <c r="H1013" i="2"/>
  <c r="I1013" i="2" s="1"/>
  <c r="E1013" i="2"/>
  <c r="X1012" i="2"/>
  <c r="V1012" i="2"/>
  <c r="T1012" i="2"/>
  <c r="L1012" i="2"/>
  <c r="K1012" i="2"/>
  <c r="I1012" i="2"/>
  <c r="H1012" i="2"/>
  <c r="E1012" i="2"/>
  <c r="M1012" i="2" s="1"/>
  <c r="X1011" i="2"/>
  <c r="V1011" i="2"/>
  <c r="T1011" i="2"/>
  <c r="L1011" i="2"/>
  <c r="K1011" i="2"/>
  <c r="H1011" i="2"/>
  <c r="I1011" i="2" s="1"/>
  <c r="E1011" i="2"/>
  <c r="M1011" i="2" s="1"/>
  <c r="X1010" i="2"/>
  <c r="V1010" i="2"/>
  <c r="T1010" i="2"/>
  <c r="L1010" i="2"/>
  <c r="E1010" i="2" s="1"/>
  <c r="M1010" i="2" s="1"/>
  <c r="K1010" i="2"/>
  <c r="H1010" i="2"/>
  <c r="I1010" i="2" s="1"/>
  <c r="X1009" i="2"/>
  <c r="V1009" i="2"/>
  <c r="T1009" i="2"/>
  <c r="L1009" i="2"/>
  <c r="E1009" i="2" s="1"/>
  <c r="M1009" i="2" s="1"/>
  <c r="K1009" i="2"/>
  <c r="I1009" i="2"/>
  <c r="H1009" i="2"/>
  <c r="X1008" i="2"/>
  <c r="V1008" i="2"/>
  <c r="T1008" i="2"/>
  <c r="L1008" i="2"/>
  <c r="E1008" i="2" s="1"/>
  <c r="M1008" i="2" s="1"/>
  <c r="K1008" i="2"/>
  <c r="I1008" i="2"/>
  <c r="H1008" i="2"/>
  <c r="X1007" i="2"/>
  <c r="V1007" i="2"/>
  <c r="T1007" i="2"/>
  <c r="L1007" i="2"/>
  <c r="E1007" i="2" s="1"/>
  <c r="M1007" i="2" s="1"/>
  <c r="K1007" i="2"/>
  <c r="H1007" i="2"/>
  <c r="I1007" i="2" s="1"/>
  <c r="X1006" i="2"/>
  <c r="V1006" i="2"/>
  <c r="T1006" i="2"/>
  <c r="M1006" i="2"/>
  <c r="L1006" i="2"/>
  <c r="K1006" i="2"/>
  <c r="H1006" i="2"/>
  <c r="I1006" i="2" s="1"/>
  <c r="E1006" i="2"/>
  <c r="X1005" i="2"/>
  <c r="V1005" i="2"/>
  <c r="T1005" i="2"/>
  <c r="M1005" i="2"/>
  <c r="L1005" i="2"/>
  <c r="K1005" i="2"/>
  <c r="I1005" i="2"/>
  <c r="H1005" i="2"/>
  <c r="E1005" i="2"/>
  <c r="X1004" i="2"/>
  <c r="V1004" i="2"/>
  <c r="T1004" i="2"/>
  <c r="L1004" i="2"/>
  <c r="K1004" i="2"/>
  <c r="I1004" i="2"/>
  <c r="H1004" i="2"/>
  <c r="E1004" i="2"/>
  <c r="M1004" i="2" s="1"/>
  <c r="X1003" i="2"/>
  <c r="V1003" i="2"/>
  <c r="T1003" i="2"/>
  <c r="L1003" i="2"/>
  <c r="E1003" i="2" s="1"/>
  <c r="M1003" i="2" s="1"/>
  <c r="K1003" i="2"/>
  <c r="H1003" i="2"/>
  <c r="I1003" i="2" s="1"/>
  <c r="X1002" i="2"/>
  <c r="V1002" i="2"/>
  <c r="T1002" i="2"/>
  <c r="L1002" i="2"/>
  <c r="E1002" i="2" s="1"/>
  <c r="M1002" i="2" s="1"/>
  <c r="K1002" i="2"/>
  <c r="I1002" i="2"/>
  <c r="H1002" i="2"/>
  <c r="X1001" i="2"/>
  <c r="V1001" i="2"/>
  <c r="T1001" i="2"/>
  <c r="L1001" i="2"/>
  <c r="E1001" i="2" s="1"/>
  <c r="M1001" i="2" s="1"/>
  <c r="K1001" i="2"/>
  <c r="I1001" i="2"/>
  <c r="H1001" i="2"/>
  <c r="X1000" i="2"/>
  <c r="V1000" i="2"/>
  <c r="T1000" i="2"/>
  <c r="L1000" i="2"/>
  <c r="E1000" i="2" s="1"/>
  <c r="M1000" i="2" s="1"/>
  <c r="K1000" i="2"/>
  <c r="I1000" i="2"/>
  <c r="H1000" i="2"/>
  <c r="X999" i="2"/>
  <c r="V999" i="2"/>
  <c r="T999" i="2"/>
  <c r="L999" i="2"/>
  <c r="E999" i="2" s="1"/>
  <c r="M999" i="2" s="1"/>
  <c r="K999" i="2"/>
  <c r="H999" i="2"/>
  <c r="I999" i="2" s="1"/>
  <c r="X998" i="2"/>
  <c r="V998" i="2"/>
  <c r="T998" i="2"/>
  <c r="L998" i="2"/>
  <c r="K998" i="2"/>
  <c r="H998" i="2"/>
  <c r="I998" i="2" s="1"/>
  <c r="E998" i="2"/>
  <c r="M998" i="2" s="1"/>
  <c r="X997" i="2"/>
  <c r="V997" i="2"/>
  <c r="T997" i="2"/>
  <c r="M997" i="2"/>
  <c r="L997" i="2"/>
  <c r="K997" i="2"/>
  <c r="I997" i="2"/>
  <c r="H997" i="2"/>
  <c r="E997" i="2"/>
  <c r="X996" i="2"/>
  <c r="V996" i="2"/>
  <c r="T996" i="2"/>
  <c r="L996" i="2"/>
  <c r="K996" i="2"/>
  <c r="I996" i="2"/>
  <c r="H996" i="2"/>
  <c r="E996" i="2"/>
  <c r="M996" i="2" s="1"/>
  <c r="X995" i="2"/>
  <c r="V995" i="2"/>
  <c r="T995" i="2"/>
  <c r="L995" i="2"/>
  <c r="K995" i="2"/>
  <c r="H995" i="2"/>
  <c r="I995" i="2" s="1"/>
  <c r="E995" i="2"/>
  <c r="M995" i="2" s="1"/>
  <c r="X994" i="2"/>
  <c r="V994" i="2"/>
  <c r="T994" i="2"/>
  <c r="L994" i="2"/>
  <c r="E994" i="2" s="1"/>
  <c r="M994" i="2" s="1"/>
  <c r="K994" i="2"/>
  <c r="I994" i="2"/>
  <c r="H994" i="2"/>
  <c r="X993" i="2"/>
  <c r="V993" i="2"/>
  <c r="T993" i="2"/>
  <c r="L993" i="2"/>
  <c r="E993" i="2" s="1"/>
  <c r="M993" i="2" s="1"/>
  <c r="K993" i="2"/>
  <c r="I993" i="2"/>
  <c r="H993" i="2"/>
  <c r="X992" i="2"/>
  <c r="V992" i="2"/>
  <c r="T992" i="2"/>
  <c r="L992" i="2"/>
  <c r="E992" i="2" s="1"/>
  <c r="M992" i="2" s="1"/>
  <c r="K992" i="2"/>
  <c r="I992" i="2"/>
  <c r="H992" i="2"/>
  <c r="X991" i="2"/>
  <c r="V991" i="2"/>
  <c r="T991" i="2"/>
  <c r="L991" i="2"/>
  <c r="K991" i="2"/>
  <c r="H991" i="2"/>
  <c r="I991" i="2" s="1"/>
  <c r="E991" i="2"/>
  <c r="M991" i="2" s="1"/>
  <c r="X990" i="2"/>
  <c r="V990" i="2"/>
  <c r="T990" i="2"/>
  <c r="L990" i="2"/>
  <c r="K990" i="2"/>
  <c r="H990" i="2"/>
  <c r="I990" i="2" s="1"/>
  <c r="E990" i="2"/>
  <c r="M990" i="2" s="1"/>
  <c r="T989" i="2"/>
  <c r="L989" i="2"/>
  <c r="E989" i="2" s="1"/>
  <c r="M989" i="2" s="1"/>
  <c r="K989" i="2"/>
  <c r="H989" i="2"/>
  <c r="I989" i="2" s="1"/>
  <c r="X988" i="2"/>
  <c r="V988" i="2"/>
  <c r="T988" i="2"/>
  <c r="L988" i="2"/>
  <c r="K988" i="2"/>
  <c r="H988" i="2"/>
  <c r="I988" i="2" s="1"/>
  <c r="E988" i="2"/>
  <c r="M988" i="2" s="1"/>
  <c r="X987" i="2"/>
  <c r="V987" i="2"/>
  <c r="T987" i="2"/>
  <c r="M987" i="2"/>
  <c r="L987" i="2"/>
  <c r="K987" i="2"/>
  <c r="H987" i="2"/>
  <c r="I987" i="2" s="1"/>
  <c r="E987" i="2"/>
  <c r="X986" i="2"/>
  <c r="V986" i="2"/>
  <c r="T986" i="2"/>
  <c r="L986" i="2"/>
  <c r="K986" i="2"/>
  <c r="I986" i="2"/>
  <c r="H986" i="2"/>
  <c r="E986" i="2"/>
  <c r="M986" i="2" s="1"/>
  <c r="X985" i="2"/>
  <c r="V985" i="2"/>
  <c r="T985" i="2"/>
  <c r="L985" i="2"/>
  <c r="E985" i="2" s="1"/>
  <c r="M985" i="2" s="1"/>
  <c r="K985" i="2"/>
  <c r="H985" i="2"/>
  <c r="I985" i="2" s="1"/>
  <c r="X984" i="2"/>
  <c r="V984" i="2"/>
  <c r="T984" i="2"/>
  <c r="L984" i="2"/>
  <c r="E984" i="2" s="1"/>
  <c r="M984" i="2" s="1"/>
  <c r="K984" i="2"/>
  <c r="H984" i="2"/>
  <c r="I984" i="2" s="1"/>
  <c r="X983" i="2"/>
  <c r="V983" i="2"/>
  <c r="T983" i="2"/>
  <c r="L983" i="2"/>
  <c r="E983" i="2" s="1"/>
  <c r="M983" i="2" s="1"/>
  <c r="K983" i="2"/>
  <c r="I983" i="2"/>
  <c r="H983" i="2"/>
  <c r="X982" i="2"/>
  <c r="V982" i="2"/>
  <c r="T982" i="2"/>
  <c r="L982" i="2"/>
  <c r="E982" i="2" s="1"/>
  <c r="M982" i="2" s="1"/>
  <c r="K982" i="2"/>
  <c r="I982" i="2"/>
  <c r="H982" i="2"/>
  <c r="X981" i="2"/>
  <c r="V981" i="2"/>
  <c r="T981" i="2"/>
  <c r="L981" i="2"/>
  <c r="E981" i="2" s="1"/>
  <c r="M981" i="2" s="1"/>
  <c r="K981" i="2"/>
  <c r="H981" i="2"/>
  <c r="I981" i="2" s="1"/>
  <c r="X980" i="2"/>
  <c r="V980" i="2"/>
  <c r="T980" i="2"/>
  <c r="M980" i="2"/>
  <c r="L980" i="2"/>
  <c r="K980" i="2"/>
  <c r="H980" i="2"/>
  <c r="I980" i="2" s="1"/>
  <c r="E980" i="2"/>
  <c r="X979" i="2"/>
  <c r="V979" i="2"/>
  <c r="T979" i="2"/>
  <c r="M979" i="2"/>
  <c r="L979" i="2"/>
  <c r="K979" i="2"/>
  <c r="I979" i="2"/>
  <c r="H979" i="2"/>
  <c r="E979" i="2"/>
  <c r="X978" i="2"/>
  <c r="V978" i="2"/>
  <c r="T978" i="2"/>
  <c r="L978" i="2"/>
  <c r="K978" i="2"/>
  <c r="I978" i="2"/>
  <c r="H978" i="2"/>
  <c r="E978" i="2"/>
  <c r="M978" i="2" s="1"/>
  <c r="X977" i="2"/>
  <c r="V977" i="2"/>
  <c r="T977" i="2"/>
  <c r="L977" i="2"/>
  <c r="E977" i="2" s="1"/>
  <c r="M977" i="2" s="1"/>
  <c r="K977" i="2"/>
  <c r="H977" i="2"/>
  <c r="I977" i="2" s="1"/>
  <c r="X976" i="2"/>
  <c r="V976" i="2"/>
  <c r="T976" i="2"/>
  <c r="M976" i="2"/>
  <c r="L976" i="2"/>
  <c r="E976" i="2" s="1"/>
  <c r="K976" i="2"/>
  <c r="I976" i="2"/>
  <c r="H976" i="2"/>
  <c r="X975" i="2"/>
  <c r="V975" i="2"/>
  <c r="T975" i="2"/>
  <c r="M975" i="2"/>
  <c r="L975" i="2"/>
  <c r="E975" i="2" s="1"/>
  <c r="K975" i="2"/>
  <c r="I975" i="2"/>
  <c r="H975" i="2"/>
  <c r="X974" i="2"/>
  <c r="V974" i="2"/>
  <c r="T974" i="2"/>
  <c r="L974" i="2"/>
  <c r="E974" i="2" s="1"/>
  <c r="M974" i="2" s="1"/>
  <c r="K974" i="2"/>
  <c r="I974" i="2"/>
  <c r="H974" i="2"/>
  <c r="X973" i="2"/>
  <c r="V973" i="2"/>
  <c r="T973" i="2"/>
  <c r="L973" i="2"/>
  <c r="E973" i="2" s="1"/>
  <c r="M973" i="2" s="1"/>
  <c r="K973" i="2"/>
  <c r="H973" i="2"/>
  <c r="I973" i="2" s="1"/>
  <c r="X972" i="2"/>
  <c r="V972" i="2"/>
  <c r="T972" i="2"/>
  <c r="M972" i="2"/>
  <c r="L972" i="2"/>
  <c r="K972" i="2"/>
  <c r="H972" i="2"/>
  <c r="I972" i="2" s="1"/>
  <c r="E972" i="2"/>
  <c r="X971" i="2"/>
  <c r="V971" i="2"/>
  <c r="T971" i="2"/>
  <c r="M971" i="2"/>
  <c r="L971" i="2"/>
  <c r="K971" i="2"/>
  <c r="I971" i="2"/>
  <c r="H971" i="2"/>
  <c r="E971" i="2"/>
  <c r="X970" i="2"/>
  <c r="V970" i="2"/>
  <c r="T970" i="2"/>
  <c r="L970" i="2"/>
  <c r="K970" i="2"/>
  <c r="I970" i="2"/>
  <c r="H970" i="2"/>
  <c r="E970" i="2"/>
  <c r="M970" i="2" s="1"/>
  <c r="X969" i="2"/>
  <c r="V969" i="2"/>
  <c r="T969" i="2"/>
  <c r="L969" i="2"/>
  <c r="E969" i="2" s="1"/>
  <c r="M969" i="2" s="1"/>
  <c r="K969" i="2"/>
  <c r="H969" i="2"/>
  <c r="I969" i="2" s="1"/>
  <c r="X968" i="2"/>
  <c r="V968" i="2"/>
  <c r="T968" i="2"/>
  <c r="M968" i="2"/>
  <c r="L968" i="2"/>
  <c r="E968" i="2" s="1"/>
  <c r="K968" i="2"/>
  <c r="I968" i="2"/>
  <c r="H968" i="2"/>
  <c r="X967" i="2"/>
  <c r="V967" i="2"/>
  <c r="T967" i="2"/>
  <c r="M967" i="2"/>
  <c r="L967" i="2"/>
  <c r="E967" i="2" s="1"/>
  <c r="K967" i="2"/>
  <c r="I967" i="2"/>
  <c r="H967" i="2"/>
  <c r="X966" i="2"/>
  <c r="V966" i="2"/>
  <c r="T966" i="2"/>
  <c r="L966" i="2"/>
  <c r="E966" i="2" s="1"/>
  <c r="M966" i="2" s="1"/>
  <c r="K966" i="2"/>
  <c r="I966" i="2"/>
  <c r="H966" i="2"/>
  <c r="X965" i="2"/>
  <c r="V965" i="2"/>
  <c r="T965" i="2"/>
  <c r="L965" i="2"/>
  <c r="E965" i="2" s="1"/>
  <c r="M965" i="2" s="1"/>
  <c r="K965" i="2"/>
  <c r="H965" i="2"/>
  <c r="I965" i="2" s="1"/>
  <c r="X964" i="2"/>
  <c r="V964" i="2"/>
  <c r="T964" i="2"/>
  <c r="L964" i="2"/>
  <c r="E964" i="2" s="1"/>
  <c r="M964" i="2" s="1"/>
  <c r="K964" i="2"/>
  <c r="H964" i="2"/>
  <c r="I964" i="2" s="1"/>
  <c r="X963" i="2"/>
  <c r="V963" i="2"/>
  <c r="T963" i="2"/>
  <c r="M963" i="2"/>
  <c r="L963" i="2"/>
  <c r="K963" i="2"/>
  <c r="H963" i="2"/>
  <c r="I963" i="2" s="1"/>
  <c r="E963" i="2"/>
  <c r="X962" i="2"/>
  <c r="V962" i="2"/>
  <c r="T962" i="2"/>
  <c r="L962" i="2"/>
  <c r="K962" i="2"/>
  <c r="I962" i="2"/>
  <c r="H962" i="2"/>
  <c r="E962" i="2"/>
  <c r="M962" i="2" s="1"/>
  <c r="T961" i="2"/>
  <c r="M961" i="2"/>
  <c r="L961" i="2"/>
  <c r="K961" i="2"/>
  <c r="I961" i="2"/>
  <c r="H961" i="2"/>
  <c r="E961" i="2"/>
  <c r="X960" i="2"/>
  <c r="V960" i="2"/>
  <c r="T960" i="2"/>
  <c r="L960" i="2"/>
  <c r="K960" i="2"/>
  <c r="I960" i="2"/>
  <c r="H960" i="2"/>
  <c r="E960" i="2"/>
  <c r="M960" i="2" s="1"/>
  <c r="X959" i="2"/>
  <c r="V959" i="2"/>
  <c r="T959" i="2"/>
  <c r="L959" i="2"/>
  <c r="E959" i="2" s="1"/>
  <c r="M959" i="2" s="1"/>
  <c r="K959" i="2"/>
  <c r="H959" i="2"/>
  <c r="I959" i="2" s="1"/>
  <c r="T958" i="2"/>
  <c r="L958" i="2"/>
  <c r="K958" i="2"/>
  <c r="I958" i="2"/>
  <c r="H958" i="2"/>
  <c r="E958" i="2"/>
  <c r="M958" i="2" s="1"/>
  <c r="X957" i="2"/>
  <c r="V957" i="2"/>
  <c r="T957" i="2"/>
  <c r="L957" i="2"/>
  <c r="K957" i="2"/>
  <c r="H957" i="2"/>
  <c r="I957" i="2" s="1"/>
  <c r="E957" i="2"/>
  <c r="M957" i="2" s="1"/>
  <c r="X956" i="2"/>
  <c r="V956" i="2"/>
  <c r="T956" i="2"/>
  <c r="L956" i="2"/>
  <c r="K956" i="2"/>
  <c r="H956" i="2"/>
  <c r="I956" i="2" s="1"/>
  <c r="E956" i="2"/>
  <c r="M956" i="2" s="1"/>
  <c r="T955" i="2"/>
  <c r="L955" i="2"/>
  <c r="E955" i="2" s="1"/>
  <c r="M955" i="2" s="1"/>
  <c r="K955" i="2"/>
  <c r="H955" i="2"/>
  <c r="I955" i="2" s="1"/>
  <c r="T954" i="2"/>
  <c r="L954" i="2"/>
  <c r="K954" i="2"/>
  <c r="I954" i="2"/>
  <c r="H954" i="2"/>
  <c r="E954" i="2"/>
  <c r="M954" i="2" s="1"/>
  <c r="X953" i="2"/>
  <c r="V953" i="2"/>
  <c r="T953" i="2"/>
  <c r="L953" i="2"/>
  <c r="E953" i="2" s="1"/>
  <c r="M953" i="2" s="1"/>
  <c r="K953" i="2"/>
  <c r="H953" i="2"/>
  <c r="I953" i="2" s="1"/>
  <c r="X952" i="2"/>
  <c r="V952" i="2"/>
  <c r="T952" i="2"/>
  <c r="L952" i="2"/>
  <c r="K952" i="2"/>
  <c r="I952" i="2"/>
  <c r="H952" i="2"/>
  <c r="E952" i="2"/>
  <c r="M952" i="2" s="1"/>
  <c r="X951" i="2"/>
  <c r="V951" i="2"/>
  <c r="T951" i="2"/>
  <c r="L951" i="2"/>
  <c r="E951" i="2" s="1"/>
  <c r="M951" i="2" s="1"/>
  <c r="K951" i="2"/>
  <c r="H951" i="2"/>
  <c r="I951" i="2" s="1"/>
  <c r="X950" i="2"/>
  <c r="V950" i="2"/>
  <c r="T950" i="2"/>
  <c r="L950" i="2"/>
  <c r="E950" i="2" s="1"/>
  <c r="M950" i="2" s="1"/>
  <c r="K950" i="2"/>
  <c r="I950" i="2"/>
  <c r="H950" i="2"/>
  <c r="X949" i="2"/>
  <c r="V949" i="2"/>
  <c r="T949" i="2"/>
  <c r="L949" i="2"/>
  <c r="E949" i="2" s="1"/>
  <c r="M949" i="2" s="1"/>
  <c r="K949" i="2"/>
  <c r="H949" i="2"/>
  <c r="I949" i="2" s="1"/>
  <c r="X948" i="2"/>
  <c r="V948" i="2"/>
  <c r="T948" i="2"/>
  <c r="L948" i="2"/>
  <c r="E948" i="2" s="1"/>
  <c r="M948" i="2" s="1"/>
  <c r="K948" i="2"/>
  <c r="H948" i="2"/>
  <c r="I948" i="2" s="1"/>
  <c r="X947" i="2"/>
  <c r="V947" i="2"/>
  <c r="T947" i="2"/>
  <c r="M947" i="2"/>
  <c r="L947" i="2"/>
  <c r="K947" i="2"/>
  <c r="I947" i="2"/>
  <c r="H947" i="2"/>
  <c r="E947" i="2"/>
  <c r="X946" i="2"/>
  <c r="V946" i="2"/>
  <c r="T946" i="2"/>
  <c r="L946" i="2"/>
  <c r="K946" i="2"/>
  <c r="I946" i="2"/>
  <c r="H946" i="2"/>
  <c r="E946" i="2"/>
  <c r="M946" i="2" s="1"/>
  <c r="X945" i="2"/>
  <c r="V945" i="2"/>
  <c r="T945" i="2"/>
  <c r="L945" i="2"/>
  <c r="E945" i="2" s="1"/>
  <c r="M945" i="2" s="1"/>
  <c r="K945" i="2"/>
  <c r="H945" i="2"/>
  <c r="I945" i="2" s="1"/>
  <c r="X944" i="2"/>
  <c r="V944" i="2"/>
  <c r="T944" i="2"/>
  <c r="L944" i="2"/>
  <c r="K944" i="2"/>
  <c r="I944" i="2"/>
  <c r="H944" i="2"/>
  <c r="E944" i="2"/>
  <c r="M944" i="2" s="1"/>
  <c r="X943" i="2"/>
  <c r="V943" i="2"/>
  <c r="T943" i="2"/>
  <c r="L943" i="2"/>
  <c r="E943" i="2" s="1"/>
  <c r="M943" i="2" s="1"/>
  <c r="K943" i="2"/>
  <c r="H943" i="2"/>
  <c r="I943" i="2" s="1"/>
  <c r="X942" i="2"/>
  <c r="V942" i="2"/>
  <c r="T942" i="2"/>
  <c r="L942" i="2"/>
  <c r="E942" i="2" s="1"/>
  <c r="M942" i="2" s="1"/>
  <c r="K942" i="2"/>
  <c r="I942" i="2"/>
  <c r="H942" i="2"/>
  <c r="X941" i="2"/>
  <c r="V941" i="2"/>
  <c r="T941" i="2"/>
  <c r="L941" i="2"/>
  <c r="E941" i="2" s="1"/>
  <c r="M941" i="2" s="1"/>
  <c r="K941" i="2"/>
  <c r="H941" i="2"/>
  <c r="I941" i="2" s="1"/>
  <c r="X940" i="2"/>
  <c r="V940" i="2"/>
  <c r="T940" i="2"/>
  <c r="L940" i="2"/>
  <c r="E940" i="2" s="1"/>
  <c r="M940" i="2" s="1"/>
  <c r="K940" i="2"/>
  <c r="H940" i="2"/>
  <c r="I940" i="2" s="1"/>
  <c r="X939" i="2"/>
  <c r="V939" i="2"/>
  <c r="T939" i="2"/>
  <c r="M939" i="2"/>
  <c r="L939" i="2"/>
  <c r="K939" i="2"/>
  <c r="I939" i="2"/>
  <c r="H939" i="2"/>
  <c r="E939" i="2"/>
  <c r="T938" i="2"/>
  <c r="L938" i="2"/>
  <c r="K938" i="2"/>
  <c r="H938" i="2"/>
  <c r="I938" i="2" s="1"/>
  <c r="E938" i="2"/>
  <c r="M938" i="2" s="1"/>
  <c r="X937" i="2"/>
  <c r="V937" i="2"/>
  <c r="T937" i="2"/>
  <c r="M937" i="2"/>
  <c r="L937" i="2"/>
  <c r="K937" i="2"/>
  <c r="I937" i="2"/>
  <c r="H937" i="2"/>
  <c r="E937" i="2"/>
  <c r="X936" i="2"/>
  <c r="V936" i="2"/>
  <c r="T936" i="2"/>
  <c r="L936" i="2"/>
  <c r="K936" i="2"/>
  <c r="I936" i="2"/>
  <c r="H936" i="2"/>
  <c r="E936" i="2"/>
  <c r="M936" i="2" s="1"/>
  <c r="X935" i="2"/>
  <c r="V935" i="2"/>
  <c r="T935" i="2"/>
  <c r="L935" i="2"/>
  <c r="K935" i="2"/>
  <c r="H935" i="2"/>
  <c r="I935" i="2" s="1"/>
  <c r="E935" i="2"/>
  <c r="M935" i="2" s="1"/>
  <c r="X934" i="2"/>
  <c r="V934" i="2"/>
  <c r="T934" i="2"/>
  <c r="L934" i="2"/>
  <c r="E934" i="2" s="1"/>
  <c r="M934" i="2" s="1"/>
  <c r="K934" i="2"/>
  <c r="I934" i="2"/>
  <c r="H934" i="2"/>
  <c r="X933" i="2"/>
  <c r="V933" i="2"/>
  <c r="T933" i="2"/>
  <c r="L933" i="2"/>
  <c r="E933" i="2" s="1"/>
  <c r="M933" i="2" s="1"/>
  <c r="K933" i="2"/>
  <c r="I933" i="2"/>
  <c r="H933" i="2"/>
  <c r="X932" i="2"/>
  <c r="V932" i="2"/>
  <c r="T932" i="2"/>
  <c r="L932" i="2"/>
  <c r="E932" i="2" s="1"/>
  <c r="M932" i="2" s="1"/>
  <c r="K932" i="2"/>
  <c r="I932" i="2"/>
  <c r="H932" i="2"/>
  <c r="X931" i="2"/>
  <c r="V931" i="2"/>
  <c r="T931" i="2"/>
  <c r="L931" i="2"/>
  <c r="K931" i="2"/>
  <c r="H931" i="2"/>
  <c r="I931" i="2" s="1"/>
  <c r="E931" i="2"/>
  <c r="M931" i="2" s="1"/>
  <c r="X930" i="2"/>
  <c r="V930" i="2"/>
  <c r="T930" i="2"/>
  <c r="L930" i="2"/>
  <c r="K930" i="2"/>
  <c r="H930" i="2"/>
  <c r="I930" i="2" s="1"/>
  <c r="E930" i="2"/>
  <c r="M930" i="2" s="1"/>
  <c r="T929" i="2"/>
  <c r="M929" i="2"/>
  <c r="L929" i="2"/>
  <c r="K929" i="2"/>
  <c r="H929" i="2"/>
  <c r="I929" i="2" s="1"/>
  <c r="E929" i="2"/>
  <c r="X928" i="2"/>
  <c r="V928" i="2"/>
  <c r="T928" i="2"/>
  <c r="M928" i="2"/>
  <c r="L928" i="2"/>
  <c r="K928" i="2"/>
  <c r="H928" i="2"/>
  <c r="I928" i="2" s="1"/>
  <c r="E928" i="2"/>
  <c r="X927" i="2"/>
  <c r="V927" i="2"/>
  <c r="T927" i="2"/>
  <c r="M927" i="2"/>
  <c r="L927" i="2"/>
  <c r="K927" i="2"/>
  <c r="H927" i="2"/>
  <c r="I927" i="2" s="1"/>
  <c r="E927" i="2"/>
  <c r="X926" i="2"/>
  <c r="V926" i="2"/>
  <c r="T926" i="2"/>
  <c r="L926" i="2"/>
  <c r="K926" i="2"/>
  <c r="I926" i="2"/>
  <c r="H926" i="2"/>
  <c r="E926" i="2"/>
  <c r="M926" i="2" s="1"/>
  <c r="X925" i="2"/>
  <c r="V925" i="2"/>
  <c r="T925" i="2"/>
  <c r="L925" i="2"/>
  <c r="K925" i="2"/>
  <c r="H925" i="2"/>
  <c r="I925" i="2" s="1"/>
  <c r="E925" i="2"/>
  <c r="M925" i="2" s="1"/>
  <c r="X924" i="2"/>
  <c r="V924" i="2"/>
  <c r="T924" i="2"/>
  <c r="L924" i="2"/>
  <c r="K924" i="2"/>
  <c r="H924" i="2"/>
  <c r="I924" i="2" s="1"/>
  <c r="E924" i="2"/>
  <c r="M924" i="2" s="1"/>
  <c r="X923" i="2"/>
  <c r="V923" i="2"/>
  <c r="T923" i="2"/>
  <c r="M923" i="2"/>
  <c r="L923" i="2"/>
  <c r="E923" i="2" s="1"/>
  <c r="K923" i="2"/>
  <c r="H923" i="2"/>
  <c r="I923" i="2" s="1"/>
  <c r="X922" i="2"/>
  <c r="V922" i="2"/>
  <c r="T922" i="2"/>
  <c r="L922" i="2"/>
  <c r="E922" i="2" s="1"/>
  <c r="M922" i="2" s="1"/>
  <c r="K922" i="2"/>
  <c r="I922" i="2"/>
  <c r="H922" i="2"/>
  <c r="X921" i="2"/>
  <c r="V921" i="2"/>
  <c r="T921" i="2"/>
  <c r="M921" i="2"/>
  <c r="L921" i="2"/>
  <c r="K921" i="2"/>
  <c r="H921" i="2"/>
  <c r="I921" i="2" s="1"/>
  <c r="E921" i="2"/>
  <c r="X920" i="2"/>
  <c r="V920" i="2"/>
  <c r="T920" i="2"/>
  <c r="M920" i="2"/>
  <c r="L920" i="2"/>
  <c r="K920" i="2"/>
  <c r="H920" i="2"/>
  <c r="I920" i="2" s="1"/>
  <c r="E920" i="2"/>
  <c r="X919" i="2"/>
  <c r="V919" i="2"/>
  <c r="T919" i="2"/>
  <c r="M919" i="2"/>
  <c r="L919" i="2"/>
  <c r="K919" i="2"/>
  <c r="H919" i="2"/>
  <c r="I919" i="2" s="1"/>
  <c r="E919" i="2"/>
  <c r="X918" i="2"/>
  <c r="V918" i="2"/>
  <c r="T918" i="2"/>
  <c r="L918" i="2"/>
  <c r="K918" i="2"/>
  <c r="I918" i="2"/>
  <c r="H918" i="2"/>
  <c r="E918" i="2"/>
  <c r="M918" i="2" s="1"/>
  <c r="X917" i="2"/>
  <c r="V917" i="2"/>
  <c r="T917" i="2"/>
  <c r="L917" i="2"/>
  <c r="K917" i="2"/>
  <c r="H917" i="2"/>
  <c r="I917" i="2" s="1"/>
  <c r="E917" i="2"/>
  <c r="M917" i="2" s="1"/>
  <c r="X916" i="2"/>
  <c r="V916" i="2"/>
  <c r="T916" i="2"/>
  <c r="M916" i="2"/>
  <c r="L916" i="2"/>
  <c r="K916" i="2"/>
  <c r="H916" i="2"/>
  <c r="I916" i="2" s="1"/>
  <c r="E916" i="2"/>
  <c r="X915" i="2"/>
  <c r="V915" i="2"/>
  <c r="T915" i="2"/>
  <c r="M915" i="2"/>
  <c r="L915" i="2"/>
  <c r="E915" i="2" s="1"/>
  <c r="K915" i="2"/>
  <c r="H915" i="2"/>
  <c r="I915" i="2" s="1"/>
  <c r="X914" i="2"/>
  <c r="V914" i="2"/>
  <c r="T914" i="2"/>
  <c r="L914" i="2"/>
  <c r="E914" i="2" s="1"/>
  <c r="M914" i="2" s="1"/>
  <c r="K914" i="2"/>
  <c r="I914" i="2"/>
  <c r="H914" i="2"/>
  <c r="X913" i="2"/>
  <c r="V913" i="2"/>
  <c r="T913" i="2"/>
  <c r="M913" i="2"/>
  <c r="L913" i="2"/>
  <c r="K913" i="2"/>
  <c r="H913" i="2"/>
  <c r="I913" i="2" s="1"/>
  <c r="E913" i="2"/>
  <c r="X912" i="2"/>
  <c r="V912" i="2"/>
  <c r="T912" i="2"/>
  <c r="M912" i="2"/>
  <c r="L912" i="2"/>
  <c r="K912" i="2"/>
  <c r="H912" i="2"/>
  <c r="I912" i="2" s="1"/>
  <c r="E912" i="2"/>
  <c r="X911" i="2"/>
  <c r="V911" i="2"/>
  <c r="T911" i="2"/>
  <c r="M911" i="2"/>
  <c r="L911" i="2"/>
  <c r="K911" i="2"/>
  <c r="H911" i="2"/>
  <c r="I911" i="2" s="1"/>
  <c r="E911" i="2"/>
  <c r="X910" i="2"/>
  <c r="V910" i="2"/>
  <c r="T910" i="2"/>
  <c r="L910" i="2"/>
  <c r="K910" i="2"/>
  <c r="H910" i="2"/>
  <c r="I910" i="2" s="1"/>
  <c r="E910" i="2"/>
  <c r="M910" i="2" s="1"/>
  <c r="X909" i="2"/>
  <c r="V909" i="2"/>
  <c r="T909" i="2"/>
  <c r="L909" i="2"/>
  <c r="K909" i="2"/>
  <c r="H909" i="2"/>
  <c r="I909" i="2" s="1"/>
  <c r="E909" i="2"/>
  <c r="M909" i="2" s="1"/>
  <c r="X908" i="2"/>
  <c r="V908" i="2"/>
  <c r="T908" i="2"/>
  <c r="L908" i="2"/>
  <c r="E908" i="2" s="1"/>
  <c r="M908" i="2" s="1"/>
  <c r="K908" i="2"/>
  <c r="I908" i="2"/>
  <c r="H908" i="2"/>
  <c r="X907" i="2"/>
  <c r="V907" i="2"/>
  <c r="T907" i="2"/>
  <c r="L907" i="2"/>
  <c r="E907" i="2" s="1"/>
  <c r="M907" i="2" s="1"/>
  <c r="K907" i="2"/>
  <c r="I907" i="2"/>
  <c r="H907" i="2"/>
  <c r="X906" i="2"/>
  <c r="V906" i="2"/>
  <c r="T906" i="2"/>
  <c r="L906" i="2"/>
  <c r="K906" i="2"/>
  <c r="I906" i="2"/>
  <c r="H906" i="2"/>
  <c r="E906" i="2"/>
  <c r="M906" i="2" s="1"/>
  <c r="X905" i="2"/>
  <c r="V905" i="2"/>
  <c r="T905" i="2"/>
  <c r="L905" i="2"/>
  <c r="K905" i="2"/>
  <c r="H905" i="2"/>
  <c r="I905" i="2" s="1"/>
  <c r="E905" i="2"/>
  <c r="M905" i="2" s="1"/>
  <c r="X904" i="2"/>
  <c r="V904" i="2"/>
  <c r="T904" i="2"/>
  <c r="L904" i="2"/>
  <c r="E904" i="2" s="1"/>
  <c r="M904" i="2" s="1"/>
  <c r="K904" i="2"/>
  <c r="H904" i="2"/>
  <c r="I904" i="2" s="1"/>
  <c r="X903" i="2"/>
  <c r="V903" i="2"/>
  <c r="T903" i="2"/>
  <c r="M903" i="2"/>
  <c r="L903" i="2"/>
  <c r="K903" i="2"/>
  <c r="I903" i="2"/>
  <c r="H903" i="2"/>
  <c r="E903" i="2"/>
  <c r="X902" i="2"/>
  <c r="V902" i="2"/>
  <c r="T902" i="2"/>
  <c r="L902" i="2"/>
  <c r="E902" i="2" s="1"/>
  <c r="M902" i="2" s="1"/>
  <c r="K902" i="2"/>
  <c r="I902" i="2"/>
  <c r="H902" i="2"/>
  <c r="X901" i="2"/>
  <c r="V901" i="2"/>
  <c r="T901" i="2"/>
  <c r="M901" i="2"/>
  <c r="L901" i="2"/>
  <c r="K901" i="2"/>
  <c r="I901" i="2"/>
  <c r="H901" i="2"/>
  <c r="E901" i="2"/>
  <c r="X900" i="2"/>
  <c r="V900" i="2"/>
  <c r="T900" i="2"/>
  <c r="L900" i="2"/>
  <c r="E900" i="2" s="1"/>
  <c r="M900" i="2" s="1"/>
  <c r="K900" i="2"/>
  <c r="H900" i="2"/>
  <c r="I900" i="2" s="1"/>
  <c r="X899" i="2"/>
  <c r="V899" i="2"/>
  <c r="T899" i="2"/>
  <c r="M899" i="2"/>
  <c r="L899" i="2"/>
  <c r="E899" i="2" s="1"/>
  <c r="K899" i="2"/>
  <c r="H899" i="2"/>
  <c r="I899" i="2" s="1"/>
  <c r="X898" i="2"/>
  <c r="V898" i="2"/>
  <c r="T898" i="2"/>
  <c r="M898" i="2"/>
  <c r="L898" i="2"/>
  <c r="K898" i="2"/>
  <c r="I898" i="2"/>
  <c r="H898" i="2"/>
  <c r="E898" i="2"/>
  <c r="X897" i="2"/>
  <c r="V897" i="2"/>
  <c r="T897" i="2"/>
  <c r="L897" i="2"/>
  <c r="K897" i="2"/>
  <c r="H897" i="2"/>
  <c r="I897" i="2" s="1"/>
  <c r="E897" i="2"/>
  <c r="M897" i="2" s="1"/>
  <c r="X896" i="2"/>
  <c r="V896" i="2"/>
  <c r="T896" i="2"/>
  <c r="L896" i="2"/>
  <c r="K896" i="2"/>
  <c r="H896" i="2"/>
  <c r="I896" i="2" s="1"/>
  <c r="E896" i="2"/>
  <c r="M896" i="2" s="1"/>
  <c r="X895" i="2"/>
  <c r="V895" i="2"/>
  <c r="T895" i="2"/>
  <c r="L895" i="2"/>
  <c r="K895" i="2"/>
  <c r="I895" i="2"/>
  <c r="H895" i="2"/>
  <c r="E895" i="2"/>
  <c r="M895" i="2" s="1"/>
  <c r="X894" i="2"/>
  <c r="V894" i="2"/>
  <c r="T894" i="2"/>
  <c r="L894" i="2"/>
  <c r="E894" i="2" s="1"/>
  <c r="M894" i="2" s="1"/>
  <c r="K894" i="2"/>
  <c r="I894" i="2"/>
  <c r="H894" i="2"/>
  <c r="X893" i="2"/>
  <c r="V893" i="2"/>
  <c r="T893" i="2"/>
  <c r="L893" i="2"/>
  <c r="K893" i="2"/>
  <c r="I893" i="2"/>
  <c r="H893" i="2"/>
  <c r="E893" i="2"/>
  <c r="M893" i="2" s="1"/>
  <c r="X892" i="2"/>
  <c r="V892" i="2"/>
  <c r="T892" i="2"/>
  <c r="L892" i="2"/>
  <c r="E892" i="2" s="1"/>
  <c r="M892" i="2" s="1"/>
  <c r="K892" i="2"/>
  <c r="H892" i="2"/>
  <c r="I892" i="2" s="1"/>
  <c r="X891" i="2"/>
  <c r="V891" i="2"/>
  <c r="T891" i="2"/>
  <c r="M891" i="2"/>
  <c r="L891" i="2"/>
  <c r="E891" i="2" s="1"/>
  <c r="K891" i="2"/>
  <c r="I891" i="2"/>
  <c r="H891" i="2"/>
  <c r="X890" i="2"/>
  <c r="V890" i="2"/>
  <c r="T890" i="2"/>
  <c r="M890" i="2"/>
  <c r="L890" i="2"/>
  <c r="E890" i="2" s="1"/>
  <c r="K890" i="2"/>
  <c r="I890" i="2"/>
  <c r="H890" i="2"/>
  <c r="X889" i="2"/>
  <c r="V889" i="2"/>
  <c r="T889" i="2"/>
  <c r="L889" i="2"/>
  <c r="E889" i="2" s="1"/>
  <c r="M889" i="2" s="1"/>
  <c r="K889" i="2"/>
  <c r="H889" i="2"/>
  <c r="I889" i="2" s="1"/>
  <c r="X888" i="2"/>
  <c r="V888" i="2"/>
  <c r="T888" i="2"/>
  <c r="M888" i="2"/>
  <c r="L888" i="2"/>
  <c r="K888" i="2"/>
  <c r="I888" i="2"/>
  <c r="H888" i="2"/>
  <c r="E888" i="2"/>
  <c r="X887" i="2"/>
  <c r="V887" i="2"/>
  <c r="T887" i="2"/>
  <c r="L887" i="2"/>
  <c r="K887" i="2"/>
  <c r="H887" i="2"/>
  <c r="I887" i="2" s="1"/>
  <c r="E887" i="2"/>
  <c r="M887" i="2" s="1"/>
  <c r="X886" i="2"/>
  <c r="V886" i="2"/>
  <c r="T886" i="2"/>
  <c r="L886" i="2"/>
  <c r="E886" i="2" s="1"/>
  <c r="M886" i="2" s="1"/>
  <c r="K886" i="2"/>
  <c r="H886" i="2"/>
  <c r="I886" i="2" s="1"/>
  <c r="X885" i="2"/>
  <c r="V885" i="2"/>
  <c r="T885" i="2"/>
  <c r="M885" i="2"/>
  <c r="L885" i="2"/>
  <c r="K885" i="2"/>
  <c r="H885" i="2"/>
  <c r="I885" i="2" s="1"/>
  <c r="E885" i="2"/>
  <c r="X884" i="2"/>
  <c r="V884" i="2"/>
  <c r="T884" i="2"/>
  <c r="L884" i="2"/>
  <c r="K884" i="2"/>
  <c r="H884" i="2"/>
  <c r="I884" i="2" s="1"/>
  <c r="E884" i="2"/>
  <c r="M884" i="2" s="1"/>
  <c r="X883" i="2"/>
  <c r="V883" i="2"/>
  <c r="T883" i="2"/>
  <c r="L883" i="2"/>
  <c r="E883" i="2" s="1"/>
  <c r="M883" i="2" s="1"/>
  <c r="K883" i="2"/>
  <c r="I883" i="2"/>
  <c r="H883" i="2"/>
  <c r="X882" i="2"/>
  <c r="V882" i="2"/>
  <c r="T882" i="2"/>
  <c r="L882" i="2"/>
  <c r="E882" i="2" s="1"/>
  <c r="M882" i="2" s="1"/>
  <c r="K882" i="2"/>
  <c r="I882" i="2"/>
  <c r="H882" i="2"/>
  <c r="X881" i="2"/>
  <c r="V881" i="2"/>
  <c r="T881" i="2"/>
  <c r="L881" i="2"/>
  <c r="E881" i="2" s="1"/>
  <c r="M881" i="2" s="1"/>
  <c r="K881" i="2"/>
  <c r="H881" i="2"/>
  <c r="I881" i="2" s="1"/>
  <c r="X880" i="2"/>
  <c r="V880" i="2"/>
  <c r="T880" i="2"/>
  <c r="L880" i="2"/>
  <c r="K880" i="2"/>
  <c r="I880" i="2"/>
  <c r="H880" i="2"/>
  <c r="E880" i="2"/>
  <c r="M880" i="2" s="1"/>
  <c r="X879" i="2"/>
  <c r="V879" i="2"/>
  <c r="T879" i="2"/>
  <c r="M879" i="2"/>
  <c r="L879" i="2"/>
  <c r="K879" i="2"/>
  <c r="H879" i="2"/>
  <c r="I879" i="2" s="1"/>
  <c r="E879" i="2"/>
  <c r="X878" i="2"/>
  <c r="V878" i="2"/>
  <c r="T878" i="2"/>
  <c r="L878" i="2"/>
  <c r="E878" i="2" s="1"/>
  <c r="M878" i="2" s="1"/>
  <c r="K878" i="2"/>
  <c r="H878" i="2"/>
  <c r="I878" i="2" s="1"/>
  <c r="X877" i="2"/>
  <c r="V877" i="2"/>
  <c r="T877" i="2"/>
  <c r="L877" i="2"/>
  <c r="E877" i="2" s="1"/>
  <c r="M877" i="2" s="1"/>
  <c r="K877" i="2"/>
  <c r="I877" i="2"/>
  <c r="H877" i="2"/>
  <c r="X876" i="2"/>
  <c r="V876" i="2"/>
  <c r="T876" i="2"/>
  <c r="M876" i="2"/>
  <c r="L876" i="2"/>
  <c r="K876" i="2"/>
  <c r="I876" i="2"/>
  <c r="H876" i="2"/>
  <c r="E876" i="2"/>
  <c r="X875" i="2"/>
  <c r="V875" i="2"/>
  <c r="T875" i="2"/>
  <c r="L875" i="2"/>
  <c r="E875" i="2" s="1"/>
  <c r="M875" i="2" s="1"/>
  <c r="K875" i="2"/>
  <c r="H875" i="2"/>
  <c r="I875" i="2" s="1"/>
  <c r="X874" i="2"/>
  <c r="V874" i="2"/>
  <c r="T874" i="2"/>
  <c r="L874" i="2"/>
  <c r="E874" i="2" s="1"/>
  <c r="M874" i="2" s="1"/>
  <c r="K874" i="2"/>
  <c r="I874" i="2"/>
  <c r="H874" i="2"/>
  <c r="X873" i="2"/>
  <c r="V873" i="2"/>
  <c r="T873" i="2"/>
  <c r="M873" i="2"/>
  <c r="L873" i="2"/>
  <c r="K873" i="2"/>
  <c r="H873" i="2"/>
  <c r="I873" i="2" s="1"/>
  <c r="E873" i="2"/>
  <c r="X872" i="2"/>
  <c r="V872" i="2"/>
  <c r="T872" i="2"/>
  <c r="L872" i="2"/>
  <c r="K872" i="2"/>
  <c r="H872" i="2"/>
  <c r="I872" i="2" s="1"/>
  <c r="E872" i="2"/>
  <c r="M872" i="2" s="1"/>
  <c r="X871" i="2"/>
  <c r="V871" i="2"/>
  <c r="T871" i="2"/>
  <c r="L871" i="2"/>
  <c r="K871" i="2"/>
  <c r="H871" i="2"/>
  <c r="I871" i="2" s="1"/>
  <c r="E871" i="2"/>
  <c r="M871" i="2" s="1"/>
  <c r="X870" i="2"/>
  <c r="V870" i="2"/>
  <c r="T870" i="2"/>
  <c r="L870" i="2"/>
  <c r="K870" i="2"/>
  <c r="H870" i="2"/>
  <c r="I870" i="2" s="1"/>
  <c r="E870" i="2"/>
  <c r="M870" i="2" s="1"/>
  <c r="X869" i="2"/>
  <c r="V869" i="2"/>
  <c r="T869" i="2"/>
  <c r="L869" i="2"/>
  <c r="E869" i="2" s="1"/>
  <c r="M869" i="2" s="1"/>
  <c r="K869" i="2"/>
  <c r="I869" i="2"/>
  <c r="H869" i="2"/>
  <c r="X868" i="2"/>
  <c r="V868" i="2"/>
  <c r="T868" i="2"/>
  <c r="L868" i="2"/>
  <c r="K868" i="2"/>
  <c r="I868" i="2"/>
  <c r="H868" i="2"/>
  <c r="E868" i="2"/>
  <c r="M868" i="2" s="1"/>
  <c r="X867" i="2"/>
  <c r="V867" i="2"/>
  <c r="T867" i="2"/>
  <c r="L867" i="2"/>
  <c r="E867" i="2" s="1"/>
  <c r="M867" i="2" s="1"/>
  <c r="K867" i="2"/>
  <c r="H867" i="2"/>
  <c r="I867" i="2" s="1"/>
  <c r="X866" i="2"/>
  <c r="V866" i="2"/>
  <c r="T866" i="2"/>
  <c r="L866" i="2"/>
  <c r="E866" i="2" s="1"/>
  <c r="M866" i="2" s="1"/>
  <c r="K866" i="2"/>
  <c r="I866" i="2"/>
  <c r="H866" i="2"/>
  <c r="X865" i="2"/>
  <c r="V865" i="2"/>
  <c r="T865" i="2"/>
  <c r="L865" i="2"/>
  <c r="E865" i="2" s="1"/>
  <c r="M865" i="2" s="1"/>
  <c r="K865" i="2"/>
  <c r="H865" i="2"/>
  <c r="I865" i="2" s="1"/>
  <c r="X864" i="2"/>
  <c r="V864" i="2"/>
  <c r="T864" i="2"/>
  <c r="M864" i="2"/>
  <c r="L864" i="2"/>
  <c r="E864" i="2" s="1"/>
  <c r="K864" i="2"/>
  <c r="I864" i="2"/>
  <c r="H864" i="2"/>
  <c r="X863" i="2"/>
  <c r="V863" i="2"/>
  <c r="T863" i="2"/>
  <c r="M863" i="2"/>
  <c r="L863" i="2"/>
  <c r="K863" i="2"/>
  <c r="I863" i="2"/>
  <c r="H863" i="2"/>
  <c r="E863" i="2"/>
  <c r="X862" i="2"/>
  <c r="V862" i="2"/>
  <c r="T862" i="2"/>
  <c r="L862" i="2"/>
  <c r="K862" i="2"/>
  <c r="I862" i="2"/>
  <c r="H862" i="2"/>
  <c r="E862" i="2"/>
  <c r="M862" i="2" s="1"/>
  <c r="X861" i="2"/>
  <c r="V861" i="2"/>
  <c r="T861" i="2"/>
  <c r="L861" i="2"/>
  <c r="E861" i="2" s="1"/>
  <c r="M861" i="2" s="1"/>
  <c r="K861" i="2"/>
  <c r="H861" i="2"/>
  <c r="I861" i="2" s="1"/>
  <c r="X860" i="2"/>
  <c r="V860" i="2"/>
  <c r="T860" i="2"/>
  <c r="L860" i="2"/>
  <c r="K860" i="2"/>
  <c r="H860" i="2"/>
  <c r="I860" i="2" s="1"/>
  <c r="E860" i="2"/>
  <c r="M860" i="2" s="1"/>
  <c r="X859" i="2"/>
  <c r="V859" i="2"/>
  <c r="T859" i="2"/>
  <c r="M859" i="2"/>
  <c r="L859" i="2"/>
  <c r="E859" i="2" s="1"/>
  <c r="K859" i="2"/>
  <c r="H859" i="2"/>
  <c r="I859" i="2" s="1"/>
  <c r="X858" i="2"/>
  <c r="V858" i="2"/>
  <c r="T858" i="2"/>
  <c r="L858" i="2"/>
  <c r="K858" i="2"/>
  <c r="I858" i="2"/>
  <c r="H858" i="2"/>
  <c r="E858" i="2"/>
  <c r="M858" i="2" s="1"/>
  <c r="X857" i="2"/>
  <c r="V857" i="2"/>
  <c r="T857" i="2"/>
  <c r="L857" i="2"/>
  <c r="K857" i="2"/>
  <c r="H857" i="2"/>
  <c r="I857" i="2" s="1"/>
  <c r="E857" i="2"/>
  <c r="M857" i="2" s="1"/>
  <c r="X856" i="2"/>
  <c r="V856" i="2"/>
  <c r="T856" i="2"/>
  <c r="L856" i="2"/>
  <c r="E856" i="2" s="1"/>
  <c r="M856" i="2" s="1"/>
  <c r="K856" i="2"/>
  <c r="I856" i="2"/>
  <c r="H856" i="2"/>
  <c r="X855" i="2"/>
  <c r="V855" i="2"/>
  <c r="T855" i="2"/>
  <c r="L855" i="2"/>
  <c r="K855" i="2"/>
  <c r="I855" i="2"/>
  <c r="H855" i="2"/>
  <c r="E855" i="2"/>
  <c r="M855" i="2" s="1"/>
  <c r="X854" i="2"/>
  <c r="V854" i="2"/>
  <c r="T854" i="2"/>
  <c r="L854" i="2"/>
  <c r="K854" i="2"/>
  <c r="I854" i="2"/>
  <c r="H854" i="2"/>
  <c r="E854" i="2"/>
  <c r="M854" i="2" s="1"/>
  <c r="X853" i="2"/>
  <c r="V853" i="2"/>
  <c r="T853" i="2"/>
  <c r="L853" i="2"/>
  <c r="E853" i="2" s="1"/>
  <c r="M853" i="2" s="1"/>
  <c r="K853" i="2"/>
  <c r="H853" i="2"/>
  <c r="I853" i="2" s="1"/>
  <c r="X852" i="2"/>
  <c r="V852" i="2"/>
  <c r="T852" i="2"/>
  <c r="L852" i="2"/>
  <c r="E852" i="2" s="1"/>
  <c r="M852" i="2" s="1"/>
  <c r="K852" i="2"/>
  <c r="I852" i="2"/>
  <c r="H852" i="2"/>
  <c r="X851" i="2"/>
  <c r="V851" i="2"/>
  <c r="T851" i="2"/>
  <c r="M851" i="2"/>
  <c r="L851" i="2"/>
  <c r="E851" i="2" s="1"/>
  <c r="K851" i="2"/>
  <c r="I851" i="2"/>
  <c r="H851" i="2"/>
  <c r="X850" i="2"/>
  <c r="V850" i="2"/>
  <c r="T850" i="2"/>
  <c r="M850" i="2"/>
  <c r="L850" i="2"/>
  <c r="K850" i="2"/>
  <c r="I850" i="2"/>
  <c r="H850" i="2"/>
  <c r="E850" i="2"/>
  <c r="X849" i="2"/>
  <c r="V849" i="2"/>
  <c r="T849" i="2"/>
  <c r="L849" i="2"/>
  <c r="E849" i="2" s="1"/>
  <c r="M849" i="2" s="1"/>
  <c r="K849" i="2"/>
  <c r="H849" i="2"/>
  <c r="I849" i="2" s="1"/>
  <c r="X848" i="2"/>
  <c r="V848" i="2"/>
  <c r="T848" i="2"/>
  <c r="L848" i="2"/>
  <c r="E848" i="2" s="1"/>
  <c r="M848" i="2" s="1"/>
  <c r="K848" i="2"/>
  <c r="H848" i="2"/>
  <c r="I848" i="2" s="1"/>
  <c r="X847" i="2"/>
  <c r="V847" i="2"/>
  <c r="T847" i="2"/>
  <c r="L847" i="2"/>
  <c r="K847" i="2"/>
  <c r="H847" i="2"/>
  <c r="I847" i="2" s="1"/>
  <c r="E847" i="2"/>
  <c r="M847" i="2" s="1"/>
  <c r="X846" i="2"/>
  <c r="V846" i="2"/>
  <c r="T846" i="2"/>
  <c r="L846" i="2"/>
  <c r="K846" i="2"/>
  <c r="H846" i="2"/>
  <c r="I846" i="2" s="1"/>
  <c r="E846" i="2"/>
  <c r="M846" i="2" s="1"/>
  <c r="X845" i="2"/>
  <c r="V845" i="2"/>
  <c r="T845" i="2"/>
  <c r="L845" i="2"/>
  <c r="K845" i="2"/>
  <c r="H845" i="2"/>
  <c r="I845" i="2" s="1"/>
  <c r="E845" i="2"/>
  <c r="M845" i="2" s="1"/>
  <c r="X844" i="2"/>
  <c r="V844" i="2"/>
  <c r="T844" i="2"/>
  <c r="L844" i="2"/>
  <c r="E844" i="2" s="1"/>
  <c r="M844" i="2" s="1"/>
  <c r="K844" i="2"/>
  <c r="I844" i="2"/>
  <c r="H844" i="2"/>
  <c r="X843" i="2"/>
  <c r="V843" i="2"/>
  <c r="T843" i="2"/>
  <c r="L843" i="2"/>
  <c r="E843" i="2" s="1"/>
  <c r="M843" i="2" s="1"/>
  <c r="K843" i="2"/>
  <c r="I843" i="2"/>
  <c r="H843" i="2"/>
  <c r="X842" i="2"/>
  <c r="V842" i="2"/>
  <c r="T842" i="2"/>
  <c r="L842" i="2"/>
  <c r="K842" i="2"/>
  <c r="I842" i="2"/>
  <c r="H842" i="2"/>
  <c r="E842" i="2"/>
  <c r="M842" i="2" s="1"/>
  <c r="X841" i="2"/>
  <c r="V841" i="2"/>
  <c r="T841" i="2"/>
  <c r="L841" i="2"/>
  <c r="E841" i="2" s="1"/>
  <c r="M841" i="2" s="1"/>
  <c r="K841" i="2"/>
  <c r="H841" i="2"/>
  <c r="I841" i="2" s="1"/>
  <c r="X840" i="2"/>
  <c r="V840" i="2"/>
  <c r="T840" i="2"/>
  <c r="L840" i="2"/>
  <c r="E840" i="2" s="1"/>
  <c r="M840" i="2" s="1"/>
  <c r="K840" i="2"/>
  <c r="I840" i="2"/>
  <c r="H840" i="2"/>
  <c r="X839" i="2"/>
  <c r="V839" i="2"/>
  <c r="T839" i="2"/>
  <c r="M839" i="2"/>
  <c r="L839" i="2"/>
  <c r="K839" i="2"/>
  <c r="I839" i="2"/>
  <c r="H839" i="2"/>
  <c r="E839" i="2"/>
  <c r="X838" i="2"/>
  <c r="V838" i="2"/>
  <c r="T838" i="2"/>
  <c r="L838" i="2"/>
  <c r="E838" i="2" s="1"/>
  <c r="M838" i="2" s="1"/>
  <c r="K838" i="2"/>
  <c r="H838" i="2"/>
  <c r="I838" i="2" s="1"/>
  <c r="X837" i="2"/>
  <c r="V837" i="2"/>
  <c r="T837" i="2"/>
  <c r="M837" i="2"/>
  <c r="L837" i="2"/>
  <c r="K837" i="2"/>
  <c r="H837" i="2"/>
  <c r="I837" i="2" s="1"/>
  <c r="E837" i="2"/>
  <c r="X836" i="2"/>
  <c r="V836" i="2"/>
  <c r="T836" i="2"/>
  <c r="L836" i="2"/>
  <c r="K836" i="2"/>
  <c r="H836" i="2"/>
  <c r="I836" i="2" s="1"/>
  <c r="E836" i="2"/>
  <c r="M836" i="2" s="1"/>
  <c r="X835" i="2"/>
  <c r="V835" i="2"/>
  <c r="T835" i="2"/>
  <c r="L835" i="2"/>
  <c r="E835" i="2" s="1"/>
  <c r="M835" i="2" s="1"/>
  <c r="K835" i="2"/>
  <c r="I835" i="2"/>
  <c r="H835" i="2"/>
  <c r="X834" i="2"/>
  <c r="V834" i="2"/>
  <c r="T834" i="2"/>
  <c r="L834" i="2"/>
  <c r="K834" i="2"/>
  <c r="I834" i="2"/>
  <c r="H834" i="2"/>
  <c r="E834" i="2"/>
  <c r="M834" i="2" s="1"/>
  <c r="X833" i="2"/>
  <c r="V833" i="2"/>
  <c r="T833" i="2"/>
  <c r="L833" i="2"/>
  <c r="E833" i="2" s="1"/>
  <c r="M833" i="2" s="1"/>
  <c r="K833" i="2"/>
  <c r="H833" i="2"/>
  <c r="I833" i="2" s="1"/>
  <c r="X832" i="2"/>
  <c r="V832" i="2"/>
  <c r="T832" i="2"/>
  <c r="M832" i="2"/>
  <c r="L832" i="2"/>
  <c r="E832" i="2" s="1"/>
  <c r="K832" i="2"/>
  <c r="I832" i="2"/>
  <c r="H832" i="2"/>
  <c r="X831" i="2"/>
  <c r="V831" i="2"/>
  <c r="T831" i="2"/>
  <c r="M831" i="2"/>
  <c r="L831" i="2"/>
  <c r="K831" i="2"/>
  <c r="I831" i="2"/>
  <c r="H831" i="2"/>
  <c r="E831" i="2"/>
  <c r="X830" i="2"/>
  <c r="V830" i="2"/>
  <c r="T830" i="2"/>
  <c r="L830" i="2"/>
  <c r="E830" i="2" s="1"/>
  <c r="M830" i="2" s="1"/>
  <c r="K830" i="2"/>
  <c r="H830" i="2"/>
  <c r="I830" i="2" s="1"/>
  <c r="X829" i="2"/>
  <c r="V829" i="2"/>
  <c r="T829" i="2"/>
  <c r="M829" i="2"/>
  <c r="L829" i="2"/>
  <c r="K829" i="2"/>
  <c r="H829" i="2"/>
  <c r="I829" i="2" s="1"/>
  <c r="E829" i="2"/>
  <c r="X828" i="2"/>
  <c r="V828" i="2"/>
  <c r="T828" i="2"/>
  <c r="L828" i="2"/>
  <c r="K828" i="2"/>
  <c r="H828" i="2"/>
  <c r="I828" i="2" s="1"/>
  <c r="E828" i="2"/>
  <c r="M828" i="2" s="1"/>
  <c r="X827" i="2"/>
  <c r="V827" i="2"/>
  <c r="T827" i="2"/>
  <c r="L827" i="2"/>
  <c r="E827" i="2" s="1"/>
  <c r="M827" i="2" s="1"/>
  <c r="K827" i="2"/>
  <c r="I827" i="2"/>
  <c r="H827" i="2"/>
  <c r="X826" i="2"/>
  <c r="V826" i="2"/>
  <c r="T826" i="2"/>
  <c r="L826" i="2"/>
  <c r="K826" i="2"/>
  <c r="I826" i="2"/>
  <c r="H826" i="2"/>
  <c r="E826" i="2"/>
  <c r="M826" i="2" s="1"/>
  <c r="X825" i="2"/>
  <c r="V825" i="2"/>
  <c r="T825" i="2"/>
  <c r="L825" i="2"/>
  <c r="E825" i="2" s="1"/>
  <c r="M825" i="2" s="1"/>
  <c r="K825" i="2"/>
  <c r="H825" i="2"/>
  <c r="I825" i="2" s="1"/>
  <c r="X824" i="2"/>
  <c r="V824" i="2"/>
  <c r="T824" i="2"/>
  <c r="L824" i="2"/>
  <c r="E824" i="2" s="1"/>
  <c r="M824" i="2" s="1"/>
  <c r="K824" i="2"/>
  <c r="I824" i="2"/>
  <c r="H824" i="2"/>
  <c r="X823" i="2"/>
  <c r="V823" i="2"/>
  <c r="T823" i="2"/>
  <c r="M823" i="2"/>
  <c r="L823" i="2"/>
  <c r="K823" i="2"/>
  <c r="I823" i="2"/>
  <c r="H823" i="2"/>
  <c r="E823" i="2"/>
  <c r="X822" i="2"/>
  <c r="V822" i="2"/>
  <c r="T822" i="2"/>
  <c r="L822" i="2"/>
  <c r="E822" i="2" s="1"/>
  <c r="M822" i="2" s="1"/>
  <c r="K822" i="2"/>
  <c r="H822" i="2"/>
  <c r="I822" i="2" s="1"/>
  <c r="T821" i="2"/>
  <c r="M821" i="2"/>
  <c r="L821" i="2"/>
  <c r="K821" i="2"/>
  <c r="I821" i="2"/>
  <c r="H821" i="2"/>
  <c r="E821" i="2"/>
  <c r="X820" i="2"/>
  <c r="V820" i="2"/>
  <c r="T820" i="2"/>
  <c r="L820" i="2"/>
  <c r="E820" i="2" s="1"/>
  <c r="M820" i="2" s="1"/>
  <c r="K820" i="2"/>
  <c r="H820" i="2"/>
  <c r="I820" i="2" s="1"/>
  <c r="X819" i="2"/>
  <c r="V819" i="2"/>
  <c r="T819" i="2"/>
  <c r="M819" i="2"/>
  <c r="L819" i="2"/>
  <c r="K819" i="2"/>
  <c r="H819" i="2"/>
  <c r="I819" i="2" s="1"/>
  <c r="E819" i="2"/>
  <c r="T818" i="2"/>
  <c r="L818" i="2"/>
  <c r="E818" i="2" s="1"/>
  <c r="M818" i="2" s="1"/>
  <c r="K818" i="2"/>
  <c r="H818" i="2"/>
  <c r="I818" i="2" s="1"/>
  <c r="X817" i="2"/>
  <c r="V817" i="2"/>
  <c r="T817" i="2"/>
  <c r="L817" i="2"/>
  <c r="K817" i="2"/>
  <c r="H817" i="2"/>
  <c r="I817" i="2" s="1"/>
  <c r="E817" i="2"/>
  <c r="M817" i="2" s="1"/>
  <c r="X816" i="2"/>
  <c r="V816" i="2"/>
  <c r="T816" i="2"/>
  <c r="L816" i="2"/>
  <c r="K816" i="2"/>
  <c r="H816" i="2"/>
  <c r="I816" i="2" s="1"/>
  <c r="E816" i="2"/>
  <c r="M816" i="2" s="1"/>
  <c r="T815" i="2"/>
  <c r="L815" i="2"/>
  <c r="K815" i="2"/>
  <c r="H815" i="2"/>
  <c r="I815" i="2" s="1"/>
  <c r="E815" i="2"/>
  <c r="M815" i="2" s="1"/>
  <c r="X814" i="2"/>
  <c r="V814" i="2"/>
  <c r="T814" i="2"/>
  <c r="L814" i="2"/>
  <c r="K814" i="2"/>
  <c r="H814" i="2"/>
  <c r="I814" i="2" s="1"/>
  <c r="E814" i="2"/>
  <c r="M814" i="2" s="1"/>
  <c r="X813" i="2"/>
  <c r="V813" i="2"/>
  <c r="T813" i="2"/>
  <c r="L813" i="2"/>
  <c r="E813" i="2" s="1"/>
  <c r="M813" i="2" s="1"/>
  <c r="K813" i="2"/>
  <c r="I813" i="2"/>
  <c r="H813" i="2"/>
  <c r="X812" i="2"/>
  <c r="V812" i="2"/>
  <c r="T812" i="2"/>
  <c r="L812" i="2"/>
  <c r="K812" i="2"/>
  <c r="I812" i="2"/>
  <c r="H812" i="2"/>
  <c r="E812" i="2"/>
  <c r="M812" i="2" s="1"/>
  <c r="X811" i="2"/>
  <c r="V811" i="2"/>
  <c r="T811" i="2"/>
  <c r="L811" i="2"/>
  <c r="E811" i="2" s="1"/>
  <c r="M811" i="2" s="1"/>
  <c r="K811" i="2"/>
  <c r="H811" i="2"/>
  <c r="I811" i="2" s="1"/>
  <c r="X810" i="2"/>
  <c r="V810" i="2"/>
  <c r="T810" i="2"/>
  <c r="M810" i="2"/>
  <c r="L810" i="2"/>
  <c r="E810" i="2" s="1"/>
  <c r="K810" i="2"/>
  <c r="I810" i="2"/>
  <c r="H810" i="2"/>
  <c r="X809" i="2"/>
  <c r="V809" i="2"/>
  <c r="T809" i="2"/>
  <c r="M809" i="2"/>
  <c r="L809" i="2"/>
  <c r="K809" i="2"/>
  <c r="I809" i="2"/>
  <c r="H809" i="2"/>
  <c r="E809" i="2"/>
  <c r="X808" i="2"/>
  <c r="V808" i="2"/>
  <c r="T808" i="2"/>
  <c r="L808" i="2"/>
  <c r="E808" i="2" s="1"/>
  <c r="M808" i="2" s="1"/>
  <c r="K808" i="2"/>
  <c r="H808" i="2"/>
  <c r="I808" i="2" s="1"/>
  <c r="X807" i="2"/>
  <c r="V807" i="2"/>
  <c r="T807" i="2"/>
  <c r="L807" i="2"/>
  <c r="K807" i="2"/>
  <c r="H807" i="2"/>
  <c r="I807" i="2" s="1"/>
  <c r="E807" i="2"/>
  <c r="M807" i="2" s="1"/>
  <c r="X806" i="2"/>
  <c r="V806" i="2"/>
  <c r="T806" i="2"/>
  <c r="L806" i="2"/>
  <c r="K806" i="2"/>
  <c r="H806" i="2"/>
  <c r="I806" i="2" s="1"/>
  <c r="E806" i="2"/>
  <c r="M806" i="2" s="1"/>
  <c r="X805" i="2"/>
  <c r="V805" i="2"/>
  <c r="T805" i="2"/>
  <c r="L805" i="2"/>
  <c r="E805" i="2" s="1"/>
  <c r="M805" i="2" s="1"/>
  <c r="K805" i="2"/>
  <c r="H805" i="2"/>
  <c r="I805" i="2" s="1"/>
  <c r="X804" i="2"/>
  <c r="V804" i="2"/>
  <c r="T804" i="2"/>
  <c r="L804" i="2"/>
  <c r="K804" i="2"/>
  <c r="I804" i="2"/>
  <c r="H804" i="2"/>
  <c r="E804" i="2"/>
  <c r="M804" i="2" s="1"/>
  <c r="X803" i="2"/>
  <c r="V803" i="2"/>
  <c r="T803" i="2"/>
  <c r="L803" i="2"/>
  <c r="E803" i="2" s="1"/>
  <c r="M803" i="2" s="1"/>
  <c r="K803" i="2"/>
  <c r="H803" i="2"/>
  <c r="I803" i="2" s="1"/>
  <c r="X802" i="2"/>
  <c r="V802" i="2"/>
  <c r="T802" i="2"/>
  <c r="M802" i="2"/>
  <c r="L802" i="2"/>
  <c r="E802" i="2" s="1"/>
  <c r="K802" i="2"/>
  <c r="I802" i="2"/>
  <c r="H802" i="2"/>
  <c r="X801" i="2"/>
  <c r="V801" i="2"/>
  <c r="T801" i="2"/>
  <c r="M801" i="2"/>
  <c r="L801" i="2"/>
  <c r="K801" i="2"/>
  <c r="I801" i="2"/>
  <c r="H801" i="2"/>
  <c r="E801" i="2"/>
  <c r="X800" i="2"/>
  <c r="V800" i="2"/>
  <c r="T800" i="2"/>
  <c r="L800" i="2"/>
  <c r="K800" i="2"/>
  <c r="H800" i="2"/>
  <c r="I800" i="2" s="1"/>
  <c r="E800" i="2"/>
  <c r="M800" i="2" s="1"/>
  <c r="X799" i="2"/>
  <c r="V799" i="2"/>
  <c r="T799" i="2"/>
  <c r="L799" i="2"/>
  <c r="K799" i="2"/>
  <c r="H799" i="2"/>
  <c r="I799" i="2" s="1"/>
  <c r="E799" i="2"/>
  <c r="M799" i="2" s="1"/>
  <c r="X798" i="2"/>
  <c r="V798" i="2"/>
  <c r="T798" i="2"/>
  <c r="L798" i="2"/>
  <c r="K798" i="2"/>
  <c r="H798" i="2"/>
  <c r="I798" i="2" s="1"/>
  <c r="E798" i="2"/>
  <c r="M798" i="2" s="1"/>
  <c r="X797" i="2"/>
  <c r="V797" i="2"/>
  <c r="T797" i="2"/>
  <c r="L797" i="2"/>
  <c r="E797" i="2" s="1"/>
  <c r="M797" i="2" s="1"/>
  <c r="K797" i="2"/>
  <c r="H797" i="2"/>
  <c r="I797" i="2" s="1"/>
  <c r="X796" i="2"/>
  <c r="V796" i="2"/>
  <c r="T796" i="2"/>
  <c r="L796" i="2"/>
  <c r="K796" i="2"/>
  <c r="I796" i="2"/>
  <c r="H796" i="2"/>
  <c r="E796" i="2"/>
  <c r="M796" i="2" s="1"/>
  <c r="X795" i="2"/>
  <c r="V795" i="2"/>
  <c r="T795" i="2"/>
  <c r="M795" i="2"/>
  <c r="L795" i="2"/>
  <c r="E795" i="2" s="1"/>
  <c r="K795" i="2"/>
  <c r="H795" i="2"/>
  <c r="I795" i="2" s="1"/>
  <c r="X794" i="2"/>
  <c r="V794" i="2"/>
  <c r="T794" i="2"/>
  <c r="M794" i="2"/>
  <c r="L794" i="2"/>
  <c r="E794" i="2" s="1"/>
  <c r="K794" i="2"/>
  <c r="I794" i="2"/>
  <c r="H794" i="2"/>
  <c r="X793" i="2"/>
  <c r="V793" i="2"/>
  <c r="T793" i="2"/>
  <c r="M793" i="2"/>
  <c r="L793" i="2"/>
  <c r="K793" i="2"/>
  <c r="I793" i="2"/>
  <c r="H793" i="2"/>
  <c r="E793" i="2"/>
  <c r="X792" i="2"/>
  <c r="V792" i="2"/>
  <c r="T792" i="2"/>
  <c r="L792" i="2"/>
  <c r="E792" i="2" s="1"/>
  <c r="M792" i="2" s="1"/>
  <c r="K792" i="2"/>
  <c r="H792" i="2"/>
  <c r="I792" i="2" s="1"/>
  <c r="X791" i="2"/>
  <c r="V791" i="2"/>
  <c r="T791" i="2"/>
  <c r="M791" i="2"/>
  <c r="L791" i="2"/>
  <c r="K791" i="2"/>
  <c r="H791" i="2"/>
  <c r="I791" i="2" s="1"/>
  <c r="E791" i="2"/>
  <c r="T790" i="2"/>
  <c r="L790" i="2"/>
  <c r="K790" i="2"/>
  <c r="H790" i="2"/>
  <c r="I790" i="2" s="1"/>
  <c r="E790" i="2"/>
  <c r="M790" i="2" s="1"/>
  <c r="X789" i="2"/>
  <c r="V789" i="2"/>
  <c r="T789" i="2"/>
  <c r="M789" i="2"/>
  <c r="L789" i="2"/>
  <c r="K789" i="2"/>
  <c r="H789" i="2"/>
  <c r="I789" i="2" s="1"/>
  <c r="E789" i="2"/>
  <c r="X788" i="2"/>
  <c r="V788" i="2"/>
  <c r="T788" i="2"/>
  <c r="L788" i="2"/>
  <c r="K788" i="2"/>
  <c r="H788" i="2"/>
  <c r="I788" i="2" s="1"/>
  <c r="E788" i="2"/>
  <c r="M788" i="2" s="1"/>
  <c r="T787" i="2"/>
  <c r="L787" i="2"/>
  <c r="K787" i="2"/>
  <c r="H787" i="2"/>
  <c r="I787" i="2" s="1"/>
  <c r="E787" i="2"/>
  <c r="M787" i="2" s="1"/>
  <c r="X786" i="2"/>
  <c r="V786" i="2"/>
  <c r="T786" i="2"/>
  <c r="L786" i="2"/>
  <c r="K786" i="2"/>
  <c r="I786" i="2"/>
  <c r="H786" i="2"/>
  <c r="E786" i="2"/>
  <c r="M786" i="2" s="1"/>
  <c r="X785" i="2"/>
  <c r="V785" i="2"/>
  <c r="T785" i="2"/>
  <c r="L785" i="2"/>
  <c r="E785" i="2" s="1"/>
  <c r="M785" i="2" s="1"/>
  <c r="K785" i="2"/>
  <c r="I785" i="2"/>
  <c r="H785" i="2"/>
  <c r="X784" i="2"/>
  <c r="V784" i="2"/>
  <c r="T784" i="2"/>
  <c r="L784" i="2"/>
  <c r="K784" i="2"/>
  <c r="I784" i="2"/>
  <c r="H784" i="2"/>
  <c r="E784" i="2"/>
  <c r="M784" i="2" s="1"/>
  <c r="X783" i="2"/>
  <c r="V783" i="2"/>
  <c r="T783" i="2"/>
  <c r="M783" i="2"/>
  <c r="L783" i="2"/>
  <c r="E783" i="2" s="1"/>
  <c r="K783" i="2"/>
  <c r="H783" i="2"/>
  <c r="I783" i="2" s="1"/>
  <c r="X782" i="2"/>
  <c r="V782" i="2"/>
  <c r="T782" i="2"/>
  <c r="M782" i="2"/>
  <c r="L782" i="2"/>
  <c r="E782" i="2" s="1"/>
  <c r="K782" i="2"/>
  <c r="I782" i="2"/>
  <c r="H782" i="2"/>
  <c r="X781" i="2"/>
  <c r="V781" i="2"/>
  <c r="T781" i="2"/>
  <c r="M781" i="2"/>
  <c r="L781" i="2"/>
  <c r="K781" i="2"/>
  <c r="I781" i="2"/>
  <c r="H781" i="2"/>
  <c r="E781" i="2"/>
  <c r="X780" i="2"/>
  <c r="V780" i="2"/>
  <c r="T780" i="2"/>
  <c r="L780" i="2"/>
  <c r="K780" i="2"/>
  <c r="H780" i="2"/>
  <c r="I780" i="2" s="1"/>
  <c r="E780" i="2"/>
  <c r="M780" i="2" s="1"/>
  <c r="X779" i="2"/>
  <c r="V779" i="2"/>
  <c r="T779" i="2"/>
  <c r="L779" i="2"/>
  <c r="K779" i="2"/>
  <c r="H779" i="2"/>
  <c r="I779" i="2" s="1"/>
  <c r="E779" i="2"/>
  <c r="M779" i="2" s="1"/>
  <c r="X778" i="2"/>
  <c r="V778" i="2"/>
  <c r="T778" i="2"/>
  <c r="L778" i="2"/>
  <c r="K778" i="2"/>
  <c r="H778" i="2"/>
  <c r="I778" i="2" s="1"/>
  <c r="E778" i="2"/>
  <c r="M778" i="2" s="1"/>
  <c r="X777" i="2"/>
  <c r="V777" i="2"/>
  <c r="T777" i="2"/>
  <c r="L777" i="2"/>
  <c r="E777" i="2" s="1"/>
  <c r="M777" i="2" s="1"/>
  <c r="K777" i="2"/>
  <c r="H777" i="2"/>
  <c r="I777" i="2" s="1"/>
  <c r="X776" i="2"/>
  <c r="V776" i="2"/>
  <c r="T776" i="2"/>
  <c r="L776" i="2"/>
  <c r="E776" i="2" s="1"/>
  <c r="M776" i="2" s="1"/>
  <c r="K776" i="2"/>
  <c r="I776" i="2"/>
  <c r="H776" i="2"/>
  <c r="X775" i="2"/>
  <c r="V775" i="2"/>
  <c r="T775" i="2"/>
  <c r="M775" i="2"/>
  <c r="L775" i="2"/>
  <c r="E775" i="2" s="1"/>
  <c r="K775" i="2"/>
  <c r="H775" i="2"/>
  <c r="I775" i="2" s="1"/>
  <c r="X774" i="2"/>
  <c r="V774" i="2"/>
  <c r="T774" i="2"/>
  <c r="L774" i="2"/>
  <c r="E774" i="2" s="1"/>
  <c r="M774" i="2" s="1"/>
  <c r="K774" i="2"/>
  <c r="I774" i="2"/>
  <c r="H774" i="2"/>
  <c r="X773" i="2"/>
  <c r="V773" i="2"/>
  <c r="T773" i="2"/>
  <c r="M773" i="2"/>
  <c r="L773" i="2"/>
  <c r="K773" i="2"/>
  <c r="I773" i="2"/>
  <c r="H773" i="2"/>
  <c r="E773" i="2"/>
  <c r="X772" i="2"/>
  <c r="V772" i="2"/>
  <c r="T772" i="2"/>
  <c r="L772" i="2"/>
  <c r="E772" i="2" s="1"/>
  <c r="M772" i="2" s="1"/>
  <c r="K772" i="2"/>
  <c r="H772" i="2"/>
  <c r="I772" i="2" s="1"/>
  <c r="X771" i="2"/>
  <c r="V771" i="2"/>
  <c r="T771" i="2"/>
  <c r="L771" i="2"/>
  <c r="E771" i="2" s="1"/>
  <c r="M771" i="2" s="1"/>
  <c r="K771" i="2"/>
  <c r="H771" i="2"/>
  <c r="I771" i="2" s="1"/>
  <c r="X770" i="2"/>
  <c r="V770" i="2"/>
  <c r="T770" i="2"/>
  <c r="M770" i="2"/>
  <c r="L770" i="2"/>
  <c r="K770" i="2"/>
  <c r="I770" i="2"/>
  <c r="H770" i="2"/>
  <c r="E770" i="2"/>
  <c r="X769" i="2"/>
  <c r="V769" i="2"/>
  <c r="T769" i="2"/>
  <c r="L769" i="2"/>
  <c r="E769" i="2" s="1"/>
  <c r="M769" i="2" s="1"/>
  <c r="K769" i="2"/>
  <c r="I769" i="2"/>
  <c r="H769" i="2"/>
  <c r="X768" i="2"/>
  <c r="V768" i="2"/>
  <c r="T768" i="2"/>
  <c r="L768" i="2"/>
  <c r="E768" i="2" s="1"/>
  <c r="M768" i="2" s="1"/>
  <c r="K768" i="2"/>
  <c r="I768" i="2"/>
  <c r="H768" i="2"/>
  <c r="X767" i="2"/>
  <c r="V767" i="2"/>
  <c r="T767" i="2"/>
  <c r="L767" i="2"/>
  <c r="E767" i="2" s="1"/>
  <c r="M767" i="2" s="1"/>
  <c r="K767" i="2"/>
  <c r="H767" i="2"/>
  <c r="I767" i="2" s="1"/>
  <c r="X766" i="2"/>
  <c r="V766" i="2"/>
  <c r="T766" i="2"/>
  <c r="L766" i="2"/>
  <c r="E766" i="2" s="1"/>
  <c r="M766" i="2" s="1"/>
  <c r="K766" i="2"/>
  <c r="I766" i="2"/>
  <c r="H766" i="2"/>
  <c r="X765" i="2"/>
  <c r="V765" i="2"/>
  <c r="T765" i="2"/>
  <c r="M765" i="2"/>
  <c r="L765" i="2"/>
  <c r="K765" i="2"/>
  <c r="I765" i="2"/>
  <c r="H765" i="2"/>
  <c r="E765" i="2"/>
  <c r="X764" i="2"/>
  <c r="V764" i="2"/>
  <c r="T764" i="2"/>
  <c r="L764" i="2"/>
  <c r="E764" i="2" s="1"/>
  <c r="M764" i="2" s="1"/>
  <c r="K764" i="2"/>
  <c r="H764" i="2"/>
  <c r="I764" i="2" s="1"/>
  <c r="X763" i="2"/>
  <c r="V763" i="2"/>
  <c r="T763" i="2"/>
  <c r="L763" i="2"/>
  <c r="E763" i="2" s="1"/>
  <c r="M763" i="2" s="1"/>
  <c r="K763" i="2"/>
  <c r="H763" i="2"/>
  <c r="I763" i="2" s="1"/>
  <c r="X762" i="2"/>
  <c r="V762" i="2"/>
  <c r="T762" i="2"/>
  <c r="M762" i="2"/>
  <c r="L762" i="2"/>
  <c r="K762" i="2"/>
  <c r="I762" i="2"/>
  <c r="H762" i="2"/>
  <c r="E762" i="2"/>
  <c r="X761" i="2"/>
  <c r="V761" i="2"/>
  <c r="T761" i="2"/>
  <c r="L761" i="2"/>
  <c r="E761" i="2" s="1"/>
  <c r="M761" i="2" s="1"/>
  <c r="K761" i="2"/>
  <c r="I761" i="2"/>
  <c r="H761" i="2"/>
  <c r="X760" i="2"/>
  <c r="V760" i="2"/>
  <c r="T760" i="2"/>
  <c r="L760" i="2"/>
  <c r="E760" i="2" s="1"/>
  <c r="M760" i="2" s="1"/>
  <c r="K760" i="2"/>
  <c r="I760" i="2"/>
  <c r="H760" i="2"/>
  <c r="X759" i="2"/>
  <c r="V759" i="2"/>
  <c r="T759" i="2"/>
  <c r="L759" i="2"/>
  <c r="E759" i="2" s="1"/>
  <c r="M759" i="2" s="1"/>
  <c r="K759" i="2"/>
  <c r="H759" i="2"/>
  <c r="I759" i="2" s="1"/>
  <c r="X758" i="2"/>
  <c r="V758" i="2"/>
  <c r="T758" i="2"/>
  <c r="L758" i="2"/>
  <c r="E758" i="2" s="1"/>
  <c r="M758" i="2" s="1"/>
  <c r="K758" i="2"/>
  <c r="I758" i="2"/>
  <c r="H758" i="2"/>
  <c r="X757" i="2"/>
  <c r="V757" i="2"/>
  <c r="T757" i="2"/>
  <c r="M757" i="2"/>
  <c r="L757" i="2"/>
  <c r="K757" i="2"/>
  <c r="I757" i="2"/>
  <c r="H757" i="2"/>
  <c r="E757" i="2"/>
  <c r="X756" i="2"/>
  <c r="V756" i="2"/>
  <c r="T756" i="2"/>
  <c r="L756" i="2"/>
  <c r="E756" i="2" s="1"/>
  <c r="M756" i="2" s="1"/>
  <c r="K756" i="2"/>
  <c r="H756" i="2"/>
  <c r="I756" i="2" s="1"/>
  <c r="X755" i="2"/>
  <c r="V755" i="2"/>
  <c r="T755" i="2"/>
  <c r="L755" i="2"/>
  <c r="E755" i="2" s="1"/>
  <c r="M755" i="2" s="1"/>
  <c r="K755" i="2"/>
  <c r="H755" i="2"/>
  <c r="I755" i="2" s="1"/>
  <c r="X754" i="2"/>
  <c r="V754" i="2"/>
  <c r="T754" i="2"/>
  <c r="M754" i="2"/>
  <c r="L754" i="2"/>
  <c r="K754" i="2"/>
  <c r="I754" i="2"/>
  <c r="H754" i="2"/>
  <c r="E754" i="2"/>
  <c r="X753" i="2"/>
  <c r="V753" i="2"/>
  <c r="T753" i="2"/>
  <c r="L753" i="2"/>
  <c r="E753" i="2" s="1"/>
  <c r="M753" i="2" s="1"/>
  <c r="K753" i="2"/>
  <c r="I753" i="2"/>
  <c r="H753" i="2"/>
  <c r="X752" i="2"/>
  <c r="V752" i="2"/>
  <c r="T752" i="2"/>
  <c r="L752" i="2"/>
  <c r="E752" i="2" s="1"/>
  <c r="M752" i="2" s="1"/>
  <c r="K752" i="2"/>
  <c r="I752" i="2"/>
  <c r="H752" i="2"/>
  <c r="X751" i="2"/>
  <c r="V751" i="2"/>
  <c r="T751" i="2"/>
  <c r="L751" i="2"/>
  <c r="E751" i="2" s="1"/>
  <c r="M751" i="2" s="1"/>
  <c r="K751" i="2"/>
  <c r="H751" i="2"/>
  <c r="I751" i="2" s="1"/>
  <c r="X750" i="2"/>
  <c r="V750" i="2"/>
  <c r="T750" i="2"/>
  <c r="L750" i="2"/>
  <c r="E750" i="2" s="1"/>
  <c r="M750" i="2" s="1"/>
  <c r="K750" i="2"/>
  <c r="I750" i="2"/>
  <c r="H750" i="2"/>
  <c r="X749" i="2"/>
  <c r="V749" i="2"/>
  <c r="T749" i="2"/>
  <c r="M749" i="2"/>
  <c r="L749" i="2"/>
  <c r="K749" i="2"/>
  <c r="I749" i="2"/>
  <c r="H749" i="2"/>
  <c r="E749" i="2"/>
  <c r="X748" i="2"/>
  <c r="V748" i="2"/>
  <c r="T748" i="2"/>
  <c r="L748" i="2"/>
  <c r="E748" i="2" s="1"/>
  <c r="M748" i="2" s="1"/>
  <c r="K748" i="2"/>
  <c r="H748" i="2"/>
  <c r="I748" i="2" s="1"/>
  <c r="X747" i="2"/>
  <c r="V747" i="2"/>
  <c r="T747" i="2"/>
  <c r="L747" i="2"/>
  <c r="E747" i="2" s="1"/>
  <c r="M747" i="2" s="1"/>
  <c r="K747" i="2"/>
  <c r="H747" i="2"/>
  <c r="I747" i="2" s="1"/>
  <c r="X746" i="2"/>
  <c r="V746" i="2"/>
  <c r="T746" i="2"/>
  <c r="M746" i="2"/>
  <c r="L746" i="2"/>
  <c r="K746" i="2"/>
  <c r="I746" i="2"/>
  <c r="H746" i="2"/>
  <c r="E746" i="2"/>
  <c r="X745" i="2"/>
  <c r="V745" i="2"/>
  <c r="T745" i="2"/>
  <c r="L745" i="2"/>
  <c r="E745" i="2" s="1"/>
  <c r="M745" i="2" s="1"/>
  <c r="K745" i="2"/>
  <c r="I745" i="2"/>
  <c r="H745" i="2"/>
  <c r="X744" i="2"/>
  <c r="V744" i="2"/>
  <c r="T744" i="2"/>
  <c r="L744" i="2"/>
  <c r="E744" i="2" s="1"/>
  <c r="M744" i="2" s="1"/>
  <c r="K744" i="2"/>
  <c r="I744" i="2"/>
  <c r="H744" i="2"/>
  <c r="X743" i="2"/>
  <c r="V743" i="2"/>
  <c r="T743" i="2"/>
  <c r="M743" i="2"/>
  <c r="L743" i="2"/>
  <c r="K743" i="2"/>
  <c r="H743" i="2"/>
  <c r="I743" i="2" s="1"/>
  <c r="E743" i="2"/>
  <c r="X742" i="2"/>
  <c r="V742" i="2"/>
  <c r="T742" i="2"/>
  <c r="M742" i="2"/>
  <c r="L742" i="2"/>
  <c r="E742" i="2" s="1"/>
  <c r="K742" i="2"/>
  <c r="H742" i="2"/>
  <c r="I742" i="2" s="1"/>
  <c r="X741" i="2"/>
  <c r="V741" i="2"/>
  <c r="T741" i="2"/>
  <c r="M741" i="2"/>
  <c r="L741" i="2"/>
  <c r="K741" i="2"/>
  <c r="I741" i="2"/>
  <c r="H741" i="2"/>
  <c r="E741" i="2"/>
  <c r="X740" i="2"/>
  <c r="V740" i="2"/>
  <c r="T740" i="2"/>
  <c r="L740" i="2"/>
  <c r="K740" i="2"/>
  <c r="H740" i="2"/>
  <c r="I740" i="2" s="1"/>
  <c r="E740" i="2"/>
  <c r="M740" i="2" s="1"/>
  <c r="X739" i="2"/>
  <c r="V739" i="2"/>
  <c r="T739" i="2"/>
  <c r="M739" i="2"/>
  <c r="L739" i="2"/>
  <c r="K739" i="2"/>
  <c r="H739" i="2"/>
  <c r="I739" i="2" s="1"/>
  <c r="E739" i="2"/>
  <c r="X738" i="2"/>
  <c r="V738" i="2"/>
  <c r="T738" i="2"/>
  <c r="M738" i="2"/>
  <c r="L738" i="2"/>
  <c r="K738" i="2"/>
  <c r="H738" i="2"/>
  <c r="I738" i="2" s="1"/>
  <c r="E738" i="2"/>
  <c r="X737" i="2"/>
  <c r="V737" i="2"/>
  <c r="T737" i="2"/>
  <c r="L737" i="2"/>
  <c r="E737" i="2" s="1"/>
  <c r="M737" i="2" s="1"/>
  <c r="K737" i="2"/>
  <c r="H737" i="2"/>
  <c r="I737" i="2" s="1"/>
  <c r="X736" i="2"/>
  <c r="V736" i="2"/>
  <c r="T736" i="2"/>
  <c r="L736" i="2"/>
  <c r="E736" i="2" s="1"/>
  <c r="M736" i="2" s="1"/>
  <c r="K736" i="2"/>
  <c r="I736" i="2"/>
  <c r="H736" i="2"/>
  <c r="X735" i="2"/>
  <c r="V735" i="2"/>
  <c r="T735" i="2"/>
  <c r="M735" i="2"/>
  <c r="L735" i="2"/>
  <c r="K735" i="2"/>
  <c r="H735" i="2"/>
  <c r="I735" i="2" s="1"/>
  <c r="E735" i="2"/>
  <c r="X734" i="2"/>
  <c r="V734" i="2"/>
  <c r="T734" i="2"/>
  <c r="M734" i="2"/>
  <c r="L734" i="2"/>
  <c r="E734" i="2" s="1"/>
  <c r="K734" i="2"/>
  <c r="I734" i="2"/>
  <c r="H734" i="2"/>
  <c r="X733" i="2"/>
  <c r="V733" i="2"/>
  <c r="T733" i="2"/>
  <c r="L733" i="2"/>
  <c r="K733" i="2"/>
  <c r="I733" i="2"/>
  <c r="H733" i="2"/>
  <c r="E733" i="2"/>
  <c r="M733" i="2" s="1"/>
  <c r="X732" i="2"/>
  <c r="V732" i="2"/>
  <c r="T732" i="2"/>
  <c r="L732" i="2"/>
  <c r="K732" i="2"/>
  <c r="H732" i="2"/>
  <c r="I732" i="2" s="1"/>
  <c r="E732" i="2"/>
  <c r="M732" i="2" s="1"/>
  <c r="X731" i="2"/>
  <c r="V731" i="2"/>
  <c r="T731" i="2"/>
  <c r="L731" i="2"/>
  <c r="K731" i="2"/>
  <c r="I731" i="2"/>
  <c r="H731" i="2"/>
  <c r="E731" i="2"/>
  <c r="M731" i="2" s="1"/>
  <c r="X730" i="2"/>
  <c r="V730" i="2"/>
  <c r="T730" i="2"/>
  <c r="L730" i="2"/>
  <c r="K730" i="2"/>
  <c r="H730" i="2"/>
  <c r="I730" i="2" s="1"/>
  <c r="E730" i="2"/>
  <c r="M730" i="2" s="1"/>
  <c r="X729" i="2"/>
  <c r="V729" i="2"/>
  <c r="T729" i="2"/>
  <c r="L729" i="2"/>
  <c r="E729" i="2" s="1"/>
  <c r="M729" i="2" s="1"/>
  <c r="K729" i="2"/>
  <c r="H729" i="2"/>
  <c r="I729" i="2" s="1"/>
  <c r="X728" i="2"/>
  <c r="V728" i="2"/>
  <c r="T728" i="2"/>
  <c r="L728" i="2"/>
  <c r="K728" i="2"/>
  <c r="I728" i="2"/>
  <c r="H728" i="2"/>
  <c r="E728" i="2"/>
  <c r="M728" i="2" s="1"/>
  <c r="X727" i="2"/>
  <c r="V727" i="2"/>
  <c r="T727" i="2"/>
  <c r="L727" i="2"/>
  <c r="K727" i="2"/>
  <c r="H727" i="2"/>
  <c r="I727" i="2" s="1"/>
  <c r="E727" i="2"/>
  <c r="M727" i="2" s="1"/>
  <c r="X726" i="2"/>
  <c r="V726" i="2"/>
  <c r="T726" i="2"/>
  <c r="L726" i="2"/>
  <c r="E726" i="2" s="1"/>
  <c r="M726" i="2" s="1"/>
  <c r="K726" i="2"/>
  <c r="H726" i="2"/>
  <c r="I726" i="2" s="1"/>
  <c r="X725" i="2"/>
  <c r="V725" i="2"/>
  <c r="T725" i="2"/>
  <c r="M725" i="2"/>
  <c r="L725" i="2"/>
  <c r="K725" i="2"/>
  <c r="I725" i="2"/>
  <c r="H725" i="2"/>
  <c r="E725" i="2"/>
  <c r="X724" i="2"/>
  <c r="V724" i="2"/>
  <c r="T724" i="2"/>
  <c r="L724" i="2"/>
  <c r="K724" i="2"/>
  <c r="H724" i="2"/>
  <c r="I724" i="2" s="1"/>
  <c r="E724" i="2"/>
  <c r="M724" i="2" s="1"/>
  <c r="X723" i="2"/>
  <c r="V723" i="2"/>
  <c r="T723" i="2"/>
  <c r="L723" i="2"/>
  <c r="E723" i="2" s="1"/>
  <c r="M723" i="2" s="1"/>
  <c r="K723" i="2"/>
  <c r="H723" i="2"/>
  <c r="I723" i="2" s="1"/>
  <c r="X722" i="2"/>
  <c r="V722" i="2"/>
  <c r="T722" i="2"/>
  <c r="M722" i="2"/>
  <c r="L722" i="2"/>
  <c r="K722" i="2"/>
  <c r="I722" i="2"/>
  <c r="H722" i="2"/>
  <c r="E722" i="2"/>
  <c r="X721" i="2"/>
  <c r="V721" i="2"/>
  <c r="T721" i="2"/>
  <c r="L721" i="2"/>
  <c r="E721" i="2" s="1"/>
  <c r="M721" i="2" s="1"/>
  <c r="K721" i="2"/>
  <c r="I721" i="2"/>
  <c r="H721" i="2"/>
  <c r="X720" i="2"/>
  <c r="V720" i="2"/>
  <c r="T720" i="2"/>
  <c r="M720" i="2"/>
  <c r="L720" i="2"/>
  <c r="K720" i="2"/>
  <c r="I720" i="2"/>
  <c r="H720" i="2"/>
  <c r="E720" i="2"/>
  <c r="X719" i="2"/>
  <c r="V719" i="2"/>
  <c r="T719" i="2"/>
  <c r="L719" i="2"/>
  <c r="E719" i="2" s="1"/>
  <c r="M719" i="2" s="1"/>
  <c r="K719" i="2"/>
  <c r="I719" i="2"/>
  <c r="H719" i="2"/>
  <c r="X718" i="2"/>
  <c r="V718" i="2"/>
  <c r="T718" i="2"/>
  <c r="L718" i="2"/>
  <c r="E718" i="2" s="1"/>
  <c r="M718" i="2" s="1"/>
  <c r="K718" i="2"/>
  <c r="I718" i="2"/>
  <c r="H718" i="2"/>
  <c r="X717" i="2"/>
  <c r="V717" i="2"/>
  <c r="T717" i="2"/>
  <c r="L717" i="2"/>
  <c r="K717" i="2"/>
  <c r="H717" i="2"/>
  <c r="I717" i="2" s="1"/>
  <c r="E717" i="2"/>
  <c r="M717" i="2" s="1"/>
  <c r="X716" i="2"/>
  <c r="V716" i="2"/>
  <c r="T716" i="2"/>
  <c r="L716" i="2"/>
  <c r="E716" i="2" s="1"/>
  <c r="M716" i="2" s="1"/>
  <c r="K716" i="2"/>
  <c r="H716" i="2"/>
  <c r="I716" i="2" s="1"/>
  <c r="X715" i="2"/>
  <c r="V715" i="2"/>
  <c r="T715" i="2"/>
  <c r="L715" i="2"/>
  <c r="K715" i="2"/>
  <c r="I715" i="2"/>
  <c r="H715" i="2"/>
  <c r="E715" i="2"/>
  <c r="M715" i="2" s="1"/>
  <c r="X714" i="2"/>
  <c r="V714" i="2"/>
  <c r="T714" i="2"/>
  <c r="L714" i="2"/>
  <c r="K714" i="2"/>
  <c r="H714" i="2"/>
  <c r="I714" i="2" s="1"/>
  <c r="E714" i="2"/>
  <c r="M714" i="2" s="1"/>
  <c r="X713" i="2"/>
  <c r="V713" i="2"/>
  <c r="T713" i="2"/>
  <c r="L713" i="2"/>
  <c r="E713" i="2" s="1"/>
  <c r="M713" i="2" s="1"/>
  <c r="K713" i="2"/>
  <c r="H713" i="2"/>
  <c r="I713" i="2" s="1"/>
  <c r="X712" i="2"/>
  <c r="V712" i="2"/>
  <c r="T712" i="2"/>
  <c r="M712" i="2"/>
  <c r="L712" i="2"/>
  <c r="K712" i="2"/>
  <c r="I712" i="2"/>
  <c r="H712" i="2"/>
  <c r="E712" i="2"/>
  <c r="X711" i="2"/>
  <c r="V711" i="2"/>
  <c r="T711" i="2"/>
  <c r="L711" i="2"/>
  <c r="E711" i="2" s="1"/>
  <c r="M711" i="2" s="1"/>
  <c r="K711" i="2"/>
  <c r="I711" i="2"/>
  <c r="H711" i="2"/>
  <c r="X710" i="2"/>
  <c r="V710" i="2"/>
  <c r="T710" i="2"/>
  <c r="L710" i="2"/>
  <c r="E710" i="2" s="1"/>
  <c r="M710" i="2" s="1"/>
  <c r="K710" i="2"/>
  <c r="I710" i="2"/>
  <c r="H710" i="2"/>
  <c r="X709" i="2"/>
  <c r="V709" i="2"/>
  <c r="T709" i="2"/>
  <c r="M709" i="2"/>
  <c r="L709" i="2"/>
  <c r="K709" i="2"/>
  <c r="H709" i="2"/>
  <c r="I709" i="2" s="1"/>
  <c r="E709" i="2"/>
  <c r="X708" i="2"/>
  <c r="V708" i="2"/>
  <c r="T708" i="2"/>
  <c r="L708" i="2"/>
  <c r="E708" i="2" s="1"/>
  <c r="M708" i="2" s="1"/>
  <c r="K708" i="2"/>
  <c r="H708" i="2"/>
  <c r="I708" i="2" s="1"/>
  <c r="X707" i="2"/>
  <c r="V707" i="2"/>
  <c r="T707" i="2"/>
  <c r="L707" i="2"/>
  <c r="K707" i="2"/>
  <c r="I707" i="2"/>
  <c r="H707" i="2"/>
  <c r="E707" i="2"/>
  <c r="M707" i="2" s="1"/>
  <c r="X706" i="2"/>
  <c r="V706" i="2"/>
  <c r="T706" i="2"/>
  <c r="L706" i="2"/>
  <c r="K706" i="2"/>
  <c r="H706" i="2"/>
  <c r="I706" i="2" s="1"/>
  <c r="E706" i="2"/>
  <c r="M706" i="2" s="1"/>
  <c r="X705" i="2"/>
  <c r="V705" i="2"/>
  <c r="T705" i="2"/>
  <c r="L705" i="2"/>
  <c r="E705" i="2" s="1"/>
  <c r="M705" i="2" s="1"/>
  <c r="K705" i="2"/>
  <c r="H705" i="2"/>
  <c r="I705" i="2" s="1"/>
  <c r="X704" i="2"/>
  <c r="V704" i="2"/>
  <c r="T704" i="2"/>
  <c r="M704" i="2"/>
  <c r="L704" i="2"/>
  <c r="K704" i="2"/>
  <c r="I704" i="2"/>
  <c r="H704" i="2"/>
  <c r="E704" i="2"/>
  <c r="X703" i="2"/>
  <c r="V703" i="2"/>
  <c r="T703" i="2"/>
  <c r="L703" i="2"/>
  <c r="E703" i="2" s="1"/>
  <c r="M703" i="2" s="1"/>
  <c r="K703" i="2"/>
  <c r="I703" i="2"/>
  <c r="H703" i="2"/>
  <c r="X702" i="2"/>
  <c r="V702" i="2"/>
  <c r="T702" i="2"/>
  <c r="L702" i="2"/>
  <c r="E702" i="2" s="1"/>
  <c r="M702" i="2" s="1"/>
  <c r="K702" i="2"/>
  <c r="I702" i="2"/>
  <c r="H702" i="2"/>
  <c r="X701" i="2"/>
  <c r="V701" i="2"/>
  <c r="T701" i="2"/>
  <c r="M701" i="2"/>
  <c r="L701" i="2"/>
  <c r="K701" i="2"/>
  <c r="H701" i="2"/>
  <c r="I701" i="2" s="1"/>
  <c r="E701" i="2"/>
  <c r="X700" i="2"/>
  <c r="V700" i="2"/>
  <c r="T700" i="2"/>
  <c r="L700" i="2"/>
  <c r="E700" i="2" s="1"/>
  <c r="M700" i="2" s="1"/>
  <c r="K700" i="2"/>
  <c r="H700" i="2"/>
  <c r="I700" i="2" s="1"/>
  <c r="X699" i="2"/>
  <c r="V699" i="2"/>
  <c r="T699" i="2"/>
  <c r="L699" i="2"/>
  <c r="K699" i="2"/>
  <c r="I699" i="2"/>
  <c r="H699" i="2"/>
  <c r="E699" i="2"/>
  <c r="M699" i="2" s="1"/>
  <c r="X698" i="2"/>
  <c r="V698" i="2"/>
  <c r="T698" i="2"/>
  <c r="L698" i="2"/>
  <c r="K698" i="2"/>
  <c r="H698" i="2"/>
  <c r="I698" i="2" s="1"/>
  <c r="E698" i="2"/>
  <c r="M698" i="2" s="1"/>
  <c r="X697" i="2"/>
  <c r="V697" i="2"/>
  <c r="T697" i="2"/>
  <c r="L697" i="2"/>
  <c r="E697" i="2" s="1"/>
  <c r="M697" i="2" s="1"/>
  <c r="K697" i="2"/>
  <c r="H697" i="2"/>
  <c r="I697" i="2" s="1"/>
  <c r="X696" i="2"/>
  <c r="V696" i="2"/>
  <c r="T696" i="2"/>
  <c r="M696" i="2"/>
  <c r="L696" i="2"/>
  <c r="K696" i="2"/>
  <c r="I696" i="2"/>
  <c r="H696" i="2"/>
  <c r="E696" i="2"/>
  <c r="T695" i="2"/>
  <c r="L695" i="2"/>
  <c r="E695" i="2" s="1"/>
  <c r="M695" i="2" s="1"/>
  <c r="K695" i="2"/>
  <c r="H695" i="2"/>
  <c r="I695" i="2" s="1"/>
  <c r="X694" i="2"/>
  <c r="V694" i="2"/>
  <c r="T694" i="2"/>
  <c r="M694" i="2"/>
  <c r="L694" i="2"/>
  <c r="K694" i="2"/>
  <c r="I694" i="2"/>
  <c r="H694" i="2"/>
  <c r="E694" i="2"/>
  <c r="X693" i="2"/>
  <c r="V693" i="2"/>
  <c r="T693" i="2"/>
  <c r="L693" i="2"/>
  <c r="E693" i="2" s="1"/>
  <c r="M693" i="2" s="1"/>
  <c r="K693" i="2"/>
  <c r="I693" i="2"/>
  <c r="H693" i="2"/>
  <c r="X692" i="2"/>
  <c r="V692" i="2"/>
  <c r="T692" i="2"/>
  <c r="L692" i="2"/>
  <c r="E692" i="2" s="1"/>
  <c r="M692" i="2" s="1"/>
  <c r="K692" i="2"/>
  <c r="I692" i="2"/>
  <c r="H692" i="2"/>
  <c r="X691" i="2"/>
  <c r="V691" i="2"/>
  <c r="T691" i="2"/>
  <c r="L691" i="2"/>
  <c r="K691" i="2"/>
  <c r="H691" i="2"/>
  <c r="I691" i="2" s="1"/>
  <c r="E691" i="2"/>
  <c r="M691" i="2" s="1"/>
  <c r="X690" i="2"/>
  <c r="V690" i="2"/>
  <c r="T690" i="2"/>
  <c r="L690" i="2"/>
  <c r="E690" i="2" s="1"/>
  <c r="M690" i="2" s="1"/>
  <c r="K690" i="2"/>
  <c r="H690" i="2"/>
  <c r="I690" i="2" s="1"/>
  <c r="X689" i="2"/>
  <c r="V689" i="2"/>
  <c r="T689" i="2"/>
  <c r="L689" i="2"/>
  <c r="K689" i="2"/>
  <c r="I689" i="2"/>
  <c r="H689" i="2"/>
  <c r="E689" i="2"/>
  <c r="M689" i="2" s="1"/>
  <c r="X688" i="2"/>
  <c r="V688" i="2"/>
  <c r="T688" i="2"/>
  <c r="L688" i="2"/>
  <c r="K688" i="2"/>
  <c r="H688" i="2"/>
  <c r="I688" i="2" s="1"/>
  <c r="E688" i="2"/>
  <c r="M688" i="2" s="1"/>
  <c r="X687" i="2"/>
  <c r="V687" i="2"/>
  <c r="T687" i="2"/>
  <c r="L687" i="2"/>
  <c r="E687" i="2" s="1"/>
  <c r="M687" i="2" s="1"/>
  <c r="K687" i="2"/>
  <c r="H687" i="2"/>
  <c r="I687" i="2" s="1"/>
  <c r="T686" i="2"/>
  <c r="L686" i="2"/>
  <c r="K686" i="2"/>
  <c r="H686" i="2"/>
  <c r="I686" i="2" s="1"/>
  <c r="E686" i="2"/>
  <c r="M686" i="2" s="1"/>
  <c r="X685" i="2"/>
  <c r="V685" i="2"/>
  <c r="T685" i="2"/>
  <c r="L685" i="2"/>
  <c r="E685" i="2" s="1"/>
  <c r="M685" i="2" s="1"/>
  <c r="K685" i="2"/>
  <c r="H685" i="2"/>
  <c r="I685" i="2" s="1"/>
  <c r="X684" i="2"/>
  <c r="V684" i="2"/>
  <c r="T684" i="2"/>
  <c r="M684" i="2"/>
  <c r="L684" i="2"/>
  <c r="K684" i="2"/>
  <c r="I684" i="2"/>
  <c r="H684" i="2"/>
  <c r="E684" i="2"/>
  <c r="X683" i="2"/>
  <c r="V683" i="2"/>
  <c r="T683" i="2"/>
  <c r="L683" i="2"/>
  <c r="E683" i="2" s="1"/>
  <c r="M683" i="2" s="1"/>
  <c r="K683" i="2"/>
  <c r="I683" i="2"/>
  <c r="H683" i="2"/>
  <c r="X682" i="2"/>
  <c r="V682" i="2"/>
  <c r="T682" i="2"/>
  <c r="L682" i="2"/>
  <c r="E682" i="2" s="1"/>
  <c r="M682" i="2" s="1"/>
  <c r="K682" i="2"/>
  <c r="I682" i="2"/>
  <c r="H682" i="2"/>
  <c r="X681" i="2"/>
  <c r="V681" i="2"/>
  <c r="T681" i="2"/>
  <c r="L681" i="2"/>
  <c r="K681" i="2"/>
  <c r="H681" i="2"/>
  <c r="I681" i="2" s="1"/>
  <c r="E681" i="2"/>
  <c r="M681" i="2" s="1"/>
  <c r="X680" i="2"/>
  <c r="V680" i="2"/>
  <c r="T680" i="2"/>
  <c r="L680" i="2"/>
  <c r="E680" i="2" s="1"/>
  <c r="M680" i="2" s="1"/>
  <c r="K680" i="2"/>
  <c r="H680" i="2"/>
  <c r="I680" i="2" s="1"/>
  <c r="X679" i="2"/>
  <c r="V679" i="2"/>
  <c r="T679" i="2"/>
  <c r="L679" i="2"/>
  <c r="K679" i="2"/>
  <c r="I679" i="2"/>
  <c r="H679" i="2"/>
  <c r="E679" i="2"/>
  <c r="M679" i="2" s="1"/>
  <c r="X678" i="2"/>
  <c r="V678" i="2"/>
  <c r="T678" i="2"/>
  <c r="L678" i="2"/>
  <c r="K678" i="2"/>
  <c r="H678" i="2"/>
  <c r="I678" i="2" s="1"/>
  <c r="E678" i="2"/>
  <c r="M678" i="2" s="1"/>
  <c r="X677" i="2"/>
  <c r="V677" i="2"/>
  <c r="T677" i="2"/>
  <c r="L677" i="2"/>
  <c r="E677" i="2" s="1"/>
  <c r="M677" i="2" s="1"/>
  <c r="K677" i="2"/>
  <c r="H677" i="2"/>
  <c r="I677" i="2" s="1"/>
  <c r="X676" i="2"/>
  <c r="V676" i="2"/>
  <c r="T676" i="2"/>
  <c r="M676" i="2"/>
  <c r="L676" i="2"/>
  <c r="K676" i="2"/>
  <c r="I676" i="2"/>
  <c r="H676" i="2"/>
  <c r="E676" i="2"/>
  <c r="X675" i="2"/>
  <c r="V675" i="2"/>
  <c r="T675" i="2"/>
  <c r="L675" i="2"/>
  <c r="E675" i="2" s="1"/>
  <c r="M675" i="2" s="1"/>
  <c r="K675" i="2"/>
  <c r="I675" i="2"/>
  <c r="H675" i="2"/>
  <c r="X674" i="2"/>
  <c r="V674" i="2"/>
  <c r="T674" i="2"/>
  <c r="L674" i="2"/>
  <c r="E674" i="2" s="1"/>
  <c r="M674" i="2" s="1"/>
  <c r="K674" i="2"/>
  <c r="I674" i="2"/>
  <c r="H674" i="2"/>
  <c r="X673" i="2"/>
  <c r="V673" i="2"/>
  <c r="T673" i="2"/>
  <c r="M673" i="2"/>
  <c r="L673" i="2"/>
  <c r="K673" i="2"/>
  <c r="H673" i="2"/>
  <c r="I673" i="2" s="1"/>
  <c r="E673" i="2"/>
  <c r="X672" i="2"/>
  <c r="V672" i="2"/>
  <c r="T672" i="2"/>
  <c r="L672" i="2"/>
  <c r="E672" i="2" s="1"/>
  <c r="M672" i="2" s="1"/>
  <c r="K672" i="2"/>
  <c r="H672" i="2"/>
  <c r="I672" i="2" s="1"/>
  <c r="X671" i="2"/>
  <c r="V671" i="2"/>
  <c r="T671" i="2"/>
  <c r="L671" i="2"/>
  <c r="K671" i="2"/>
  <c r="I671" i="2"/>
  <c r="H671" i="2"/>
  <c r="E671" i="2"/>
  <c r="M671" i="2" s="1"/>
  <c r="X670" i="2"/>
  <c r="V670" i="2"/>
  <c r="T670" i="2"/>
  <c r="L670" i="2"/>
  <c r="K670" i="2"/>
  <c r="H670" i="2"/>
  <c r="I670" i="2" s="1"/>
  <c r="E670" i="2"/>
  <c r="M670" i="2" s="1"/>
  <c r="X669" i="2"/>
  <c r="V669" i="2"/>
  <c r="T669" i="2"/>
  <c r="L669" i="2"/>
  <c r="E669" i="2" s="1"/>
  <c r="M669" i="2" s="1"/>
  <c r="K669" i="2"/>
  <c r="H669" i="2"/>
  <c r="I669" i="2" s="1"/>
  <c r="X668" i="2"/>
  <c r="V668" i="2"/>
  <c r="T668" i="2"/>
  <c r="M668" i="2"/>
  <c r="L668" i="2"/>
  <c r="K668" i="2"/>
  <c r="I668" i="2"/>
  <c r="H668" i="2"/>
  <c r="E668" i="2"/>
  <c r="X667" i="2"/>
  <c r="V667" i="2"/>
  <c r="T667" i="2"/>
  <c r="L667" i="2"/>
  <c r="E667" i="2" s="1"/>
  <c r="M667" i="2" s="1"/>
  <c r="K667" i="2"/>
  <c r="I667" i="2"/>
  <c r="H667" i="2"/>
  <c r="X666" i="2"/>
  <c r="V666" i="2"/>
  <c r="T666" i="2"/>
  <c r="L666" i="2"/>
  <c r="E666" i="2" s="1"/>
  <c r="M666" i="2" s="1"/>
  <c r="K666" i="2"/>
  <c r="I666" i="2"/>
  <c r="H666" i="2"/>
  <c r="X665" i="2"/>
  <c r="V665" i="2"/>
  <c r="T665" i="2"/>
  <c r="M665" i="2"/>
  <c r="L665" i="2"/>
  <c r="K665" i="2"/>
  <c r="H665" i="2"/>
  <c r="I665" i="2" s="1"/>
  <c r="E665" i="2"/>
  <c r="X664" i="2"/>
  <c r="V664" i="2"/>
  <c r="T664" i="2"/>
  <c r="L664" i="2"/>
  <c r="E664" i="2" s="1"/>
  <c r="M664" i="2" s="1"/>
  <c r="K664" i="2"/>
  <c r="H664" i="2"/>
  <c r="I664" i="2" s="1"/>
  <c r="X663" i="2"/>
  <c r="V663" i="2"/>
  <c r="T663" i="2"/>
  <c r="L663" i="2"/>
  <c r="K663" i="2"/>
  <c r="I663" i="2"/>
  <c r="H663" i="2"/>
  <c r="E663" i="2"/>
  <c r="M663" i="2" s="1"/>
  <c r="X662" i="2"/>
  <c r="V662" i="2"/>
  <c r="T662" i="2"/>
  <c r="L662" i="2"/>
  <c r="K662" i="2"/>
  <c r="H662" i="2"/>
  <c r="I662" i="2" s="1"/>
  <c r="E662" i="2"/>
  <c r="M662" i="2" s="1"/>
  <c r="X661" i="2"/>
  <c r="V661" i="2"/>
  <c r="T661" i="2"/>
  <c r="L661" i="2"/>
  <c r="E661" i="2" s="1"/>
  <c r="M661" i="2" s="1"/>
  <c r="K661" i="2"/>
  <c r="H661" i="2"/>
  <c r="I661" i="2" s="1"/>
  <c r="X660" i="2"/>
  <c r="V660" i="2"/>
  <c r="T660" i="2"/>
  <c r="M660" i="2"/>
  <c r="L660" i="2"/>
  <c r="K660" i="2"/>
  <c r="I660" i="2"/>
  <c r="H660" i="2"/>
  <c r="E660" i="2"/>
  <c r="X659" i="2"/>
  <c r="V659" i="2"/>
  <c r="T659" i="2"/>
  <c r="L659" i="2"/>
  <c r="E659" i="2" s="1"/>
  <c r="M659" i="2" s="1"/>
  <c r="K659" i="2"/>
  <c r="I659" i="2"/>
  <c r="H659" i="2"/>
  <c r="X658" i="2"/>
  <c r="V658" i="2"/>
  <c r="T658" i="2"/>
  <c r="L658" i="2"/>
  <c r="E658" i="2" s="1"/>
  <c r="M658" i="2" s="1"/>
  <c r="K658" i="2"/>
  <c r="I658" i="2"/>
  <c r="H658" i="2"/>
  <c r="X657" i="2"/>
  <c r="V657" i="2"/>
  <c r="T657" i="2"/>
  <c r="L657" i="2"/>
  <c r="K657" i="2"/>
  <c r="H657" i="2"/>
  <c r="I657" i="2" s="1"/>
  <c r="E657" i="2"/>
  <c r="M657" i="2" s="1"/>
  <c r="X656" i="2"/>
  <c r="V656" i="2"/>
  <c r="T656" i="2"/>
  <c r="L656" i="2"/>
  <c r="E656" i="2" s="1"/>
  <c r="M656" i="2" s="1"/>
  <c r="K656" i="2"/>
  <c r="H656" i="2"/>
  <c r="I656" i="2" s="1"/>
  <c r="X655" i="2"/>
  <c r="V655" i="2"/>
  <c r="T655" i="2"/>
  <c r="L655" i="2"/>
  <c r="K655" i="2"/>
  <c r="I655" i="2"/>
  <c r="H655" i="2"/>
  <c r="E655" i="2"/>
  <c r="M655" i="2" s="1"/>
  <c r="X654" i="2"/>
  <c r="V654" i="2"/>
  <c r="T654" i="2"/>
  <c r="L654" i="2"/>
  <c r="K654" i="2"/>
  <c r="H654" i="2"/>
  <c r="I654" i="2" s="1"/>
  <c r="E654" i="2"/>
  <c r="M654" i="2" s="1"/>
  <c r="X653" i="2"/>
  <c r="V653" i="2"/>
  <c r="T653" i="2"/>
  <c r="L653" i="2"/>
  <c r="E653" i="2" s="1"/>
  <c r="M653" i="2" s="1"/>
  <c r="K653" i="2"/>
  <c r="H653" i="2"/>
  <c r="I653" i="2" s="1"/>
  <c r="X652" i="2"/>
  <c r="V652" i="2"/>
  <c r="T652" i="2"/>
  <c r="M652" i="2"/>
  <c r="L652" i="2"/>
  <c r="K652" i="2"/>
  <c r="I652" i="2"/>
  <c r="H652" i="2"/>
  <c r="E652" i="2"/>
  <c r="X651" i="2"/>
  <c r="V651" i="2"/>
  <c r="T651" i="2"/>
  <c r="L651" i="2"/>
  <c r="E651" i="2" s="1"/>
  <c r="M651" i="2" s="1"/>
  <c r="K651" i="2"/>
  <c r="I651" i="2"/>
  <c r="H651" i="2"/>
  <c r="X650" i="2"/>
  <c r="V650" i="2"/>
  <c r="T650" i="2"/>
  <c r="L650" i="2"/>
  <c r="E650" i="2" s="1"/>
  <c r="M650" i="2" s="1"/>
  <c r="K650" i="2"/>
  <c r="I650" i="2"/>
  <c r="H650" i="2"/>
  <c r="X649" i="2"/>
  <c r="V649" i="2"/>
  <c r="T649" i="2"/>
  <c r="L649" i="2"/>
  <c r="K649" i="2"/>
  <c r="H649" i="2"/>
  <c r="I649" i="2" s="1"/>
  <c r="E649" i="2"/>
  <c r="M649" i="2" s="1"/>
  <c r="X648" i="2"/>
  <c r="V648" i="2"/>
  <c r="T648" i="2"/>
  <c r="L648" i="2"/>
  <c r="E648" i="2" s="1"/>
  <c r="M648" i="2" s="1"/>
  <c r="K648" i="2"/>
  <c r="H648" i="2"/>
  <c r="I648" i="2" s="1"/>
  <c r="X647" i="2"/>
  <c r="V647" i="2"/>
  <c r="T647" i="2"/>
  <c r="L647" i="2"/>
  <c r="K647" i="2"/>
  <c r="I647" i="2"/>
  <c r="H647" i="2"/>
  <c r="E647" i="2"/>
  <c r="M647" i="2" s="1"/>
  <c r="X646" i="2"/>
  <c r="V646" i="2"/>
  <c r="T646" i="2"/>
  <c r="L646" i="2"/>
  <c r="K646" i="2"/>
  <c r="H646" i="2"/>
  <c r="I646" i="2" s="1"/>
  <c r="E646" i="2"/>
  <c r="M646" i="2" s="1"/>
  <c r="X645" i="2"/>
  <c r="V645" i="2"/>
  <c r="T645" i="2"/>
  <c r="L645" i="2"/>
  <c r="E645" i="2" s="1"/>
  <c r="M645" i="2" s="1"/>
  <c r="K645" i="2"/>
  <c r="H645" i="2"/>
  <c r="I645" i="2" s="1"/>
  <c r="X644" i="2"/>
  <c r="V644" i="2"/>
  <c r="T644" i="2"/>
  <c r="M644" i="2"/>
  <c r="L644" i="2"/>
  <c r="K644" i="2"/>
  <c r="I644" i="2"/>
  <c r="H644" i="2"/>
  <c r="E644" i="2"/>
  <c r="X643" i="2"/>
  <c r="V643" i="2"/>
  <c r="T643" i="2"/>
  <c r="L643" i="2"/>
  <c r="E643" i="2" s="1"/>
  <c r="M643" i="2" s="1"/>
  <c r="K643" i="2"/>
  <c r="I643" i="2"/>
  <c r="H643" i="2"/>
  <c r="X642" i="2"/>
  <c r="V642" i="2"/>
  <c r="T642" i="2"/>
  <c r="L642" i="2"/>
  <c r="E642" i="2" s="1"/>
  <c r="M642" i="2" s="1"/>
  <c r="K642" i="2"/>
  <c r="I642" i="2"/>
  <c r="H642" i="2"/>
  <c r="X641" i="2"/>
  <c r="V641" i="2"/>
  <c r="T641" i="2"/>
  <c r="M641" i="2"/>
  <c r="L641" i="2"/>
  <c r="K641" i="2"/>
  <c r="H641" i="2"/>
  <c r="I641" i="2" s="1"/>
  <c r="E641" i="2"/>
  <c r="T640" i="2"/>
  <c r="L640" i="2"/>
  <c r="E640" i="2" s="1"/>
  <c r="M640" i="2" s="1"/>
  <c r="K640" i="2"/>
  <c r="I640" i="2"/>
  <c r="H640" i="2"/>
  <c r="T639" i="2"/>
  <c r="L639" i="2"/>
  <c r="E639" i="2" s="1"/>
  <c r="M639" i="2" s="1"/>
  <c r="K639" i="2"/>
  <c r="I639" i="2"/>
  <c r="H639" i="2"/>
  <c r="X638" i="2"/>
  <c r="V638" i="2"/>
  <c r="T638" i="2"/>
  <c r="L638" i="2"/>
  <c r="E638" i="2" s="1"/>
  <c r="M638" i="2" s="1"/>
  <c r="K638" i="2"/>
  <c r="I638" i="2"/>
  <c r="H638" i="2"/>
  <c r="X637" i="2"/>
  <c r="V637" i="2"/>
  <c r="T637" i="2"/>
  <c r="L637" i="2"/>
  <c r="K637" i="2"/>
  <c r="H637" i="2"/>
  <c r="I637" i="2" s="1"/>
  <c r="E637" i="2"/>
  <c r="M637" i="2" s="1"/>
  <c r="X636" i="2"/>
  <c r="V636" i="2"/>
  <c r="T636" i="2"/>
  <c r="L636" i="2"/>
  <c r="E636" i="2" s="1"/>
  <c r="M636" i="2" s="1"/>
  <c r="K636" i="2"/>
  <c r="H636" i="2"/>
  <c r="I636" i="2" s="1"/>
  <c r="X635" i="2"/>
  <c r="V635" i="2"/>
  <c r="T635" i="2"/>
  <c r="L635" i="2"/>
  <c r="K635" i="2"/>
  <c r="I635" i="2"/>
  <c r="H635" i="2"/>
  <c r="E635" i="2"/>
  <c r="M635" i="2" s="1"/>
  <c r="X634" i="2"/>
  <c r="V634" i="2"/>
  <c r="T634" i="2"/>
  <c r="L634" i="2"/>
  <c r="K634" i="2"/>
  <c r="H634" i="2"/>
  <c r="I634" i="2" s="1"/>
  <c r="E634" i="2"/>
  <c r="M634" i="2" s="1"/>
  <c r="X633" i="2"/>
  <c r="V633" i="2"/>
  <c r="T633" i="2"/>
  <c r="L633" i="2"/>
  <c r="E633" i="2" s="1"/>
  <c r="M633" i="2" s="1"/>
  <c r="K633" i="2"/>
  <c r="H633" i="2"/>
  <c r="I633" i="2" s="1"/>
  <c r="X632" i="2"/>
  <c r="V632" i="2"/>
  <c r="T632" i="2"/>
  <c r="M632" i="2"/>
  <c r="L632" i="2"/>
  <c r="K632" i="2"/>
  <c r="I632" i="2"/>
  <c r="H632" i="2"/>
  <c r="E632" i="2"/>
  <c r="X631" i="2"/>
  <c r="V631" i="2"/>
  <c r="T631" i="2"/>
  <c r="L631" i="2"/>
  <c r="E631" i="2" s="1"/>
  <c r="M631" i="2" s="1"/>
  <c r="K631" i="2"/>
  <c r="I631" i="2"/>
  <c r="H631" i="2"/>
  <c r="X630" i="2"/>
  <c r="V630" i="2"/>
  <c r="T630" i="2"/>
  <c r="L630" i="2"/>
  <c r="E630" i="2" s="1"/>
  <c r="M630" i="2" s="1"/>
  <c r="K630" i="2"/>
  <c r="I630" i="2"/>
  <c r="H630" i="2"/>
  <c r="X629" i="2"/>
  <c r="V629" i="2"/>
  <c r="T629" i="2"/>
  <c r="M629" i="2"/>
  <c r="L629" i="2"/>
  <c r="K629" i="2"/>
  <c r="H629" i="2"/>
  <c r="I629" i="2" s="1"/>
  <c r="E629" i="2"/>
  <c r="X628" i="2"/>
  <c r="V628" i="2"/>
  <c r="T628" i="2"/>
  <c r="L628" i="2"/>
  <c r="E628" i="2" s="1"/>
  <c r="M628" i="2" s="1"/>
  <c r="K628" i="2"/>
  <c r="H628" i="2"/>
  <c r="I628" i="2" s="1"/>
  <c r="X627" i="2"/>
  <c r="V627" i="2"/>
  <c r="T627" i="2"/>
  <c r="L627" i="2"/>
  <c r="K627" i="2"/>
  <c r="I627" i="2"/>
  <c r="H627" i="2"/>
  <c r="E627" i="2"/>
  <c r="M627" i="2" s="1"/>
  <c r="X626" i="2"/>
  <c r="V626" i="2"/>
  <c r="T626" i="2"/>
  <c r="L626" i="2"/>
  <c r="K626" i="2"/>
  <c r="H626" i="2"/>
  <c r="I626" i="2" s="1"/>
  <c r="E626" i="2"/>
  <c r="M626" i="2" s="1"/>
  <c r="X625" i="2"/>
  <c r="V625" i="2"/>
  <c r="T625" i="2"/>
  <c r="L625" i="2"/>
  <c r="E625" i="2" s="1"/>
  <c r="M625" i="2" s="1"/>
  <c r="K625" i="2"/>
  <c r="H625" i="2"/>
  <c r="I625" i="2" s="1"/>
  <c r="T624" i="2"/>
  <c r="L624" i="2"/>
  <c r="K624" i="2"/>
  <c r="H624" i="2"/>
  <c r="I624" i="2" s="1"/>
  <c r="E624" i="2"/>
  <c r="M624" i="2" s="1"/>
  <c r="X623" i="2"/>
  <c r="V623" i="2"/>
  <c r="T623" i="2"/>
  <c r="L623" i="2"/>
  <c r="E623" i="2" s="1"/>
  <c r="M623" i="2" s="1"/>
  <c r="K623" i="2"/>
  <c r="H623" i="2"/>
  <c r="I623" i="2" s="1"/>
  <c r="X622" i="2"/>
  <c r="V622" i="2"/>
  <c r="T622" i="2"/>
  <c r="M622" i="2"/>
  <c r="L622" i="2"/>
  <c r="K622" i="2"/>
  <c r="I622" i="2"/>
  <c r="H622" i="2"/>
  <c r="E622" i="2"/>
  <c r="X621" i="2"/>
  <c r="V621" i="2"/>
  <c r="T621" i="2"/>
  <c r="L621" i="2"/>
  <c r="E621" i="2" s="1"/>
  <c r="M621" i="2" s="1"/>
  <c r="K621" i="2"/>
  <c r="I621" i="2"/>
  <c r="H621" i="2"/>
  <c r="X620" i="2"/>
  <c r="V620" i="2"/>
  <c r="T620" i="2"/>
  <c r="L620" i="2"/>
  <c r="E620" i="2" s="1"/>
  <c r="M620" i="2" s="1"/>
  <c r="K620" i="2"/>
  <c r="I620" i="2"/>
  <c r="H620" i="2"/>
  <c r="X619" i="2"/>
  <c r="V619" i="2"/>
  <c r="T619" i="2"/>
  <c r="M619" i="2"/>
  <c r="L619" i="2"/>
  <c r="K619" i="2"/>
  <c r="H619" i="2"/>
  <c r="I619" i="2" s="1"/>
  <c r="E619" i="2"/>
  <c r="X618" i="2"/>
  <c r="V618" i="2"/>
  <c r="T618" i="2"/>
  <c r="L618" i="2"/>
  <c r="E618" i="2" s="1"/>
  <c r="M618" i="2" s="1"/>
  <c r="K618" i="2"/>
  <c r="H618" i="2"/>
  <c r="I618" i="2" s="1"/>
  <c r="X617" i="2"/>
  <c r="V617" i="2"/>
  <c r="T617" i="2"/>
  <c r="L617" i="2"/>
  <c r="K617" i="2"/>
  <c r="I617" i="2"/>
  <c r="H617" i="2"/>
  <c r="E617" i="2"/>
  <c r="M617" i="2" s="1"/>
  <c r="X616" i="2"/>
  <c r="V616" i="2"/>
  <c r="T616" i="2"/>
  <c r="L616" i="2"/>
  <c r="K616" i="2"/>
  <c r="H616" i="2"/>
  <c r="I616" i="2" s="1"/>
  <c r="E616" i="2"/>
  <c r="M616" i="2" s="1"/>
  <c r="X615" i="2"/>
  <c r="V615" i="2"/>
  <c r="T615" i="2"/>
  <c r="L615" i="2"/>
  <c r="E615" i="2" s="1"/>
  <c r="M615" i="2" s="1"/>
  <c r="K615" i="2"/>
  <c r="H615" i="2"/>
  <c r="I615" i="2" s="1"/>
  <c r="X614" i="2"/>
  <c r="V614" i="2"/>
  <c r="T614" i="2"/>
  <c r="M614" i="2"/>
  <c r="L614" i="2"/>
  <c r="K614" i="2"/>
  <c r="I614" i="2"/>
  <c r="H614" i="2"/>
  <c r="E614" i="2"/>
  <c r="X613" i="2"/>
  <c r="V613" i="2"/>
  <c r="T613" i="2"/>
  <c r="L613" i="2"/>
  <c r="E613" i="2" s="1"/>
  <c r="M613" i="2" s="1"/>
  <c r="K613" i="2"/>
  <c r="I613" i="2"/>
  <c r="H613" i="2"/>
  <c r="X612" i="2"/>
  <c r="V612" i="2"/>
  <c r="T612" i="2"/>
  <c r="L612" i="2"/>
  <c r="E612" i="2" s="1"/>
  <c r="M612" i="2" s="1"/>
  <c r="K612" i="2"/>
  <c r="I612" i="2"/>
  <c r="H612" i="2"/>
  <c r="X611" i="2"/>
  <c r="V611" i="2"/>
  <c r="T611" i="2"/>
  <c r="M611" i="2"/>
  <c r="L611" i="2"/>
  <c r="K611" i="2"/>
  <c r="H611" i="2"/>
  <c r="I611" i="2" s="1"/>
  <c r="E611" i="2"/>
  <c r="X610" i="2"/>
  <c r="V610" i="2"/>
  <c r="T610" i="2"/>
  <c r="L610" i="2"/>
  <c r="E610" i="2" s="1"/>
  <c r="M610" i="2" s="1"/>
  <c r="K610" i="2"/>
  <c r="H610" i="2"/>
  <c r="I610" i="2" s="1"/>
  <c r="X609" i="2"/>
  <c r="V609" i="2"/>
  <c r="T609" i="2"/>
  <c r="L609" i="2"/>
  <c r="K609" i="2"/>
  <c r="I609" i="2"/>
  <c r="H609" i="2"/>
  <c r="E609" i="2"/>
  <c r="M609" i="2" s="1"/>
  <c r="X608" i="2"/>
  <c r="V608" i="2"/>
  <c r="T608" i="2"/>
  <c r="L608" i="2"/>
  <c r="K608" i="2"/>
  <c r="H608" i="2"/>
  <c r="I608" i="2" s="1"/>
  <c r="E608" i="2"/>
  <c r="M608" i="2" s="1"/>
  <c r="X607" i="2"/>
  <c r="V607" i="2"/>
  <c r="T607" i="2"/>
  <c r="L607" i="2"/>
  <c r="E607" i="2" s="1"/>
  <c r="M607" i="2" s="1"/>
  <c r="K607" i="2"/>
  <c r="H607" i="2"/>
  <c r="I607" i="2" s="1"/>
  <c r="X606" i="2"/>
  <c r="V606" i="2"/>
  <c r="T606" i="2"/>
  <c r="M606" i="2"/>
  <c r="L606" i="2"/>
  <c r="K606" i="2"/>
  <c r="I606" i="2"/>
  <c r="H606" i="2"/>
  <c r="E606" i="2"/>
  <c r="X605" i="2"/>
  <c r="V605" i="2"/>
  <c r="T605" i="2"/>
  <c r="L605" i="2"/>
  <c r="E605" i="2" s="1"/>
  <c r="M605" i="2" s="1"/>
  <c r="K605" i="2"/>
  <c r="I605" i="2"/>
  <c r="H605" i="2"/>
  <c r="T604" i="2"/>
  <c r="M604" i="2"/>
  <c r="L604" i="2"/>
  <c r="K604" i="2"/>
  <c r="I604" i="2"/>
  <c r="H604" i="2"/>
  <c r="E604" i="2"/>
  <c r="X603" i="2"/>
  <c r="V603" i="2"/>
  <c r="T603" i="2"/>
  <c r="L603" i="2"/>
  <c r="E603" i="2" s="1"/>
  <c r="M603" i="2" s="1"/>
  <c r="K603" i="2"/>
  <c r="I603" i="2"/>
  <c r="H603" i="2"/>
  <c r="X602" i="2"/>
  <c r="V602" i="2"/>
  <c r="T602" i="2"/>
  <c r="L602" i="2"/>
  <c r="E602" i="2" s="1"/>
  <c r="M602" i="2" s="1"/>
  <c r="K602" i="2"/>
  <c r="I602" i="2"/>
  <c r="H602" i="2"/>
  <c r="X601" i="2"/>
  <c r="V601" i="2"/>
  <c r="T601" i="2"/>
  <c r="M601" i="2"/>
  <c r="L601" i="2"/>
  <c r="K601" i="2"/>
  <c r="H601" i="2"/>
  <c r="I601" i="2" s="1"/>
  <c r="E601" i="2"/>
  <c r="X600" i="2"/>
  <c r="V600" i="2"/>
  <c r="T600" i="2"/>
  <c r="L600" i="2"/>
  <c r="E600" i="2" s="1"/>
  <c r="M600" i="2" s="1"/>
  <c r="K600" i="2"/>
  <c r="H600" i="2"/>
  <c r="I600" i="2" s="1"/>
  <c r="X599" i="2"/>
  <c r="V599" i="2"/>
  <c r="T599" i="2"/>
  <c r="L599" i="2"/>
  <c r="K599" i="2"/>
  <c r="I599" i="2"/>
  <c r="H599" i="2"/>
  <c r="E599" i="2"/>
  <c r="M599" i="2" s="1"/>
  <c r="X598" i="2"/>
  <c r="V598" i="2"/>
  <c r="T598" i="2"/>
  <c r="L598" i="2"/>
  <c r="K598" i="2"/>
  <c r="H598" i="2"/>
  <c r="I598" i="2" s="1"/>
  <c r="E598" i="2"/>
  <c r="M598" i="2" s="1"/>
  <c r="X597" i="2"/>
  <c r="V597" i="2"/>
  <c r="T597" i="2"/>
  <c r="L597" i="2"/>
  <c r="E597" i="2" s="1"/>
  <c r="M597" i="2" s="1"/>
  <c r="K597" i="2"/>
  <c r="H597" i="2"/>
  <c r="I597" i="2" s="1"/>
  <c r="X596" i="2"/>
  <c r="V596" i="2"/>
  <c r="T596" i="2"/>
  <c r="M596" i="2"/>
  <c r="L596" i="2"/>
  <c r="K596" i="2"/>
  <c r="I596" i="2"/>
  <c r="H596" i="2"/>
  <c r="E596" i="2"/>
  <c r="X595" i="2"/>
  <c r="V595" i="2"/>
  <c r="T595" i="2"/>
  <c r="L595" i="2"/>
  <c r="E595" i="2" s="1"/>
  <c r="M595" i="2" s="1"/>
  <c r="K595" i="2"/>
  <c r="I595" i="2"/>
  <c r="H595" i="2"/>
  <c r="X594" i="2"/>
  <c r="V594" i="2"/>
  <c r="T594" i="2"/>
  <c r="L594" i="2"/>
  <c r="E594" i="2" s="1"/>
  <c r="M594" i="2" s="1"/>
  <c r="K594" i="2"/>
  <c r="I594" i="2"/>
  <c r="H594" i="2"/>
  <c r="X593" i="2"/>
  <c r="V593" i="2"/>
  <c r="T593" i="2"/>
  <c r="L593" i="2"/>
  <c r="K593" i="2"/>
  <c r="H593" i="2"/>
  <c r="I593" i="2" s="1"/>
  <c r="E593" i="2"/>
  <c r="M593" i="2" s="1"/>
  <c r="X592" i="2"/>
  <c r="V592" i="2"/>
  <c r="T592" i="2"/>
  <c r="L592" i="2"/>
  <c r="E592" i="2" s="1"/>
  <c r="M592" i="2" s="1"/>
  <c r="K592" i="2"/>
  <c r="H592" i="2"/>
  <c r="I592" i="2" s="1"/>
  <c r="X591" i="2"/>
  <c r="V591" i="2"/>
  <c r="T591" i="2"/>
  <c r="L591" i="2"/>
  <c r="K591" i="2"/>
  <c r="I591" i="2"/>
  <c r="H591" i="2"/>
  <c r="E591" i="2"/>
  <c r="M591" i="2" s="1"/>
  <c r="X590" i="2"/>
  <c r="V590" i="2"/>
  <c r="T590" i="2"/>
  <c r="L590" i="2"/>
  <c r="K590" i="2"/>
  <c r="H590" i="2"/>
  <c r="I590" i="2" s="1"/>
  <c r="E590" i="2"/>
  <c r="M590" i="2" s="1"/>
  <c r="X589" i="2"/>
  <c r="V589" i="2"/>
  <c r="T589" i="2"/>
  <c r="L589" i="2"/>
  <c r="E589" i="2" s="1"/>
  <c r="M589" i="2" s="1"/>
  <c r="K589" i="2"/>
  <c r="H589" i="2"/>
  <c r="I589" i="2" s="1"/>
  <c r="X588" i="2"/>
  <c r="V588" i="2"/>
  <c r="T588" i="2"/>
  <c r="M588" i="2"/>
  <c r="L588" i="2"/>
  <c r="K588" i="2"/>
  <c r="I588" i="2"/>
  <c r="H588" i="2"/>
  <c r="E588" i="2"/>
  <c r="X587" i="2"/>
  <c r="V587" i="2"/>
  <c r="T587" i="2"/>
  <c r="L587" i="2"/>
  <c r="E587" i="2" s="1"/>
  <c r="M587" i="2" s="1"/>
  <c r="K587" i="2"/>
  <c r="I587" i="2"/>
  <c r="H587" i="2"/>
  <c r="X586" i="2"/>
  <c r="V586" i="2"/>
  <c r="T586" i="2"/>
  <c r="L586" i="2"/>
  <c r="E586" i="2" s="1"/>
  <c r="M586" i="2" s="1"/>
  <c r="K586" i="2"/>
  <c r="I586" i="2"/>
  <c r="H586" i="2"/>
  <c r="X585" i="2"/>
  <c r="V585" i="2"/>
  <c r="T585" i="2"/>
  <c r="L585" i="2"/>
  <c r="K585" i="2"/>
  <c r="H585" i="2"/>
  <c r="I585" i="2" s="1"/>
  <c r="E585" i="2"/>
  <c r="M585" i="2" s="1"/>
  <c r="X584" i="2"/>
  <c r="V584" i="2"/>
  <c r="T584" i="2"/>
  <c r="L584" i="2"/>
  <c r="E584" i="2" s="1"/>
  <c r="M584" i="2" s="1"/>
  <c r="K584" i="2"/>
  <c r="H584" i="2"/>
  <c r="I584" i="2" s="1"/>
  <c r="X583" i="2"/>
  <c r="V583" i="2"/>
  <c r="T583" i="2"/>
  <c r="L583" i="2"/>
  <c r="K583" i="2"/>
  <c r="I583" i="2"/>
  <c r="H583" i="2"/>
  <c r="E583" i="2"/>
  <c r="M583" i="2" s="1"/>
  <c r="X582" i="2"/>
  <c r="V582" i="2"/>
  <c r="T582" i="2"/>
  <c r="L582" i="2"/>
  <c r="K582" i="2"/>
  <c r="H582" i="2"/>
  <c r="I582" i="2" s="1"/>
  <c r="E582" i="2"/>
  <c r="M582" i="2" s="1"/>
  <c r="X581" i="2"/>
  <c r="V581" i="2"/>
  <c r="T581" i="2"/>
  <c r="L581" i="2"/>
  <c r="E581" i="2" s="1"/>
  <c r="M581" i="2" s="1"/>
  <c r="K581" i="2"/>
  <c r="H581" i="2"/>
  <c r="I581" i="2" s="1"/>
  <c r="X580" i="2"/>
  <c r="V580" i="2"/>
  <c r="T580" i="2"/>
  <c r="M580" i="2"/>
  <c r="L580" i="2"/>
  <c r="K580" i="2"/>
  <c r="I580" i="2"/>
  <c r="H580" i="2"/>
  <c r="E580" i="2"/>
  <c r="X579" i="2"/>
  <c r="V579" i="2"/>
  <c r="T579" i="2"/>
  <c r="L579" i="2"/>
  <c r="E579" i="2" s="1"/>
  <c r="M579" i="2" s="1"/>
  <c r="K579" i="2"/>
  <c r="I579" i="2"/>
  <c r="H579" i="2"/>
  <c r="X578" i="2"/>
  <c r="V578" i="2"/>
  <c r="T578" i="2"/>
  <c r="L578" i="2"/>
  <c r="E578" i="2" s="1"/>
  <c r="M578" i="2" s="1"/>
  <c r="K578" i="2"/>
  <c r="I578" i="2"/>
  <c r="H578" i="2"/>
  <c r="X577" i="2"/>
  <c r="V577" i="2"/>
  <c r="T577" i="2"/>
  <c r="M577" i="2"/>
  <c r="L577" i="2"/>
  <c r="K577" i="2"/>
  <c r="H577" i="2"/>
  <c r="I577" i="2" s="1"/>
  <c r="E577" i="2"/>
  <c r="X576" i="2"/>
  <c r="V576" i="2"/>
  <c r="T576" i="2"/>
  <c r="L576" i="2"/>
  <c r="E576" i="2" s="1"/>
  <c r="M576" i="2" s="1"/>
  <c r="K576" i="2"/>
  <c r="H576" i="2"/>
  <c r="I576" i="2" s="1"/>
  <c r="X575" i="2"/>
  <c r="V575" i="2"/>
  <c r="T575" i="2"/>
  <c r="L575" i="2"/>
  <c r="K575" i="2"/>
  <c r="I575" i="2"/>
  <c r="H575" i="2"/>
  <c r="E575" i="2"/>
  <c r="M575" i="2" s="1"/>
  <c r="X574" i="2"/>
  <c r="V574" i="2"/>
  <c r="T574" i="2"/>
  <c r="L574" i="2"/>
  <c r="K574" i="2"/>
  <c r="H574" i="2"/>
  <c r="I574" i="2" s="1"/>
  <c r="E574" i="2"/>
  <c r="M574" i="2" s="1"/>
  <c r="X573" i="2"/>
  <c r="V573" i="2"/>
  <c r="T573" i="2"/>
  <c r="L573" i="2"/>
  <c r="E573" i="2" s="1"/>
  <c r="M573" i="2" s="1"/>
  <c r="K573" i="2"/>
  <c r="H573" i="2"/>
  <c r="I573" i="2" s="1"/>
  <c r="X572" i="2"/>
  <c r="V572" i="2"/>
  <c r="T572" i="2"/>
  <c r="M572" i="2"/>
  <c r="L572" i="2"/>
  <c r="K572" i="2"/>
  <c r="I572" i="2"/>
  <c r="H572" i="2"/>
  <c r="E572" i="2"/>
  <c r="X571" i="2"/>
  <c r="V571" i="2"/>
  <c r="T571" i="2"/>
  <c r="L571" i="2"/>
  <c r="E571" i="2" s="1"/>
  <c r="M571" i="2" s="1"/>
  <c r="K571" i="2"/>
  <c r="I571" i="2"/>
  <c r="H571" i="2"/>
  <c r="X570" i="2"/>
  <c r="V570" i="2"/>
  <c r="T570" i="2"/>
  <c r="L570" i="2"/>
  <c r="E570" i="2" s="1"/>
  <c r="M570" i="2" s="1"/>
  <c r="K570" i="2"/>
  <c r="I570" i="2"/>
  <c r="H570" i="2"/>
  <c r="X569" i="2"/>
  <c r="V569" i="2"/>
  <c r="T569" i="2"/>
  <c r="M569" i="2"/>
  <c r="L569" i="2"/>
  <c r="K569" i="2"/>
  <c r="H569" i="2"/>
  <c r="I569" i="2" s="1"/>
  <c r="E569" i="2"/>
  <c r="X568" i="2"/>
  <c r="V568" i="2"/>
  <c r="T568" i="2"/>
  <c r="L568" i="2"/>
  <c r="E568" i="2" s="1"/>
  <c r="M568" i="2" s="1"/>
  <c r="K568" i="2"/>
  <c r="H568" i="2"/>
  <c r="I568" i="2" s="1"/>
  <c r="X567" i="2"/>
  <c r="V567" i="2"/>
  <c r="T567" i="2"/>
  <c r="L567" i="2"/>
  <c r="K567" i="2"/>
  <c r="I567" i="2"/>
  <c r="H567" i="2"/>
  <c r="E567" i="2"/>
  <c r="M567" i="2" s="1"/>
  <c r="X566" i="2"/>
  <c r="V566" i="2"/>
  <c r="T566" i="2"/>
  <c r="L566" i="2"/>
  <c r="K566" i="2"/>
  <c r="H566" i="2"/>
  <c r="I566" i="2" s="1"/>
  <c r="E566" i="2"/>
  <c r="M566" i="2" s="1"/>
  <c r="X565" i="2"/>
  <c r="V565" i="2"/>
  <c r="T565" i="2"/>
  <c r="L565" i="2"/>
  <c r="E565" i="2" s="1"/>
  <c r="M565" i="2" s="1"/>
  <c r="K565" i="2"/>
  <c r="H565" i="2"/>
  <c r="I565" i="2" s="1"/>
  <c r="X564" i="2"/>
  <c r="V564" i="2"/>
  <c r="T564" i="2"/>
  <c r="M564" i="2"/>
  <c r="L564" i="2"/>
  <c r="K564" i="2"/>
  <c r="I564" i="2"/>
  <c r="H564" i="2"/>
  <c r="E564" i="2"/>
  <c r="X563" i="2"/>
  <c r="V563" i="2"/>
  <c r="T563" i="2"/>
  <c r="L563" i="2"/>
  <c r="E563" i="2" s="1"/>
  <c r="M563" i="2" s="1"/>
  <c r="K563" i="2"/>
  <c r="I563" i="2"/>
  <c r="H563" i="2"/>
  <c r="X562" i="2"/>
  <c r="V562" i="2"/>
  <c r="T562" i="2"/>
  <c r="L562" i="2"/>
  <c r="E562" i="2" s="1"/>
  <c r="M562" i="2" s="1"/>
  <c r="K562" i="2"/>
  <c r="I562" i="2"/>
  <c r="H562" i="2"/>
  <c r="X561" i="2"/>
  <c r="V561" i="2"/>
  <c r="T561" i="2"/>
  <c r="M561" i="2"/>
  <c r="L561" i="2"/>
  <c r="K561" i="2"/>
  <c r="H561" i="2"/>
  <c r="I561" i="2" s="1"/>
  <c r="E561" i="2"/>
  <c r="X560" i="2"/>
  <c r="V560" i="2"/>
  <c r="T560" i="2"/>
  <c r="L560" i="2"/>
  <c r="E560" i="2" s="1"/>
  <c r="M560" i="2" s="1"/>
  <c r="K560" i="2"/>
  <c r="H560" i="2"/>
  <c r="I560" i="2" s="1"/>
  <c r="X559" i="2"/>
  <c r="V559" i="2"/>
  <c r="T559" i="2"/>
  <c r="L559" i="2"/>
  <c r="K559" i="2"/>
  <c r="I559" i="2"/>
  <c r="H559" i="2"/>
  <c r="E559" i="2"/>
  <c r="M559" i="2" s="1"/>
  <c r="X558" i="2"/>
  <c r="V558" i="2"/>
  <c r="T558" i="2"/>
  <c r="L558" i="2"/>
  <c r="K558" i="2"/>
  <c r="H558" i="2"/>
  <c r="I558" i="2" s="1"/>
  <c r="E558" i="2"/>
  <c r="M558" i="2" s="1"/>
  <c r="X557" i="2"/>
  <c r="V557" i="2"/>
  <c r="T557" i="2"/>
  <c r="L557" i="2"/>
  <c r="E557" i="2" s="1"/>
  <c r="M557" i="2" s="1"/>
  <c r="K557" i="2"/>
  <c r="H557" i="2"/>
  <c r="I557" i="2" s="1"/>
  <c r="X556" i="2"/>
  <c r="V556" i="2"/>
  <c r="T556" i="2"/>
  <c r="M556" i="2"/>
  <c r="L556" i="2"/>
  <c r="K556" i="2"/>
  <c r="I556" i="2"/>
  <c r="H556" i="2"/>
  <c r="E556" i="2"/>
  <c r="X555" i="2"/>
  <c r="V555" i="2"/>
  <c r="T555" i="2"/>
  <c r="L555" i="2"/>
  <c r="E555" i="2" s="1"/>
  <c r="M555" i="2" s="1"/>
  <c r="K555" i="2"/>
  <c r="I555" i="2"/>
  <c r="H555" i="2"/>
  <c r="X554" i="2"/>
  <c r="V554" i="2"/>
  <c r="T554" i="2"/>
  <c r="L554" i="2"/>
  <c r="E554" i="2" s="1"/>
  <c r="M554" i="2" s="1"/>
  <c r="K554" i="2"/>
  <c r="I554" i="2"/>
  <c r="H554" i="2"/>
  <c r="X553" i="2"/>
  <c r="V553" i="2"/>
  <c r="T553" i="2"/>
  <c r="L553" i="2"/>
  <c r="K553" i="2"/>
  <c r="H553" i="2"/>
  <c r="I553" i="2" s="1"/>
  <c r="E553" i="2"/>
  <c r="M553" i="2" s="1"/>
  <c r="X552" i="2"/>
  <c r="V552" i="2"/>
  <c r="T552" i="2"/>
  <c r="L552" i="2"/>
  <c r="E552" i="2" s="1"/>
  <c r="M552" i="2" s="1"/>
  <c r="K552" i="2"/>
  <c r="H552" i="2"/>
  <c r="I552" i="2" s="1"/>
  <c r="X551" i="2"/>
  <c r="V551" i="2"/>
  <c r="T551" i="2"/>
  <c r="L551" i="2"/>
  <c r="K551" i="2"/>
  <c r="I551" i="2"/>
  <c r="H551" i="2"/>
  <c r="E551" i="2"/>
  <c r="M551" i="2" s="1"/>
  <c r="X550" i="2"/>
  <c r="V550" i="2"/>
  <c r="T550" i="2"/>
  <c r="L550" i="2"/>
  <c r="K550" i="2"/>
  <c r="H550" i="2"/>
  <c r="I550" i="2" s="1"/>
  <c r="E550" i="2"/>
  <c r="M550" i="2" s="1"/>
  <c r="X549" i="2"/>
  <c r="V549" i="2"/>
  <c r="T549" i="2"/>
  <c r="L549" i="2"/>
  <c r="E549" i="2" s="1"/>
  <c r="M549" i="2" s="1"/>
  <c r="K549" i="2"/>
  <c r="H549" i="2"/>
  <c r="I549" i="2" s="1"/>
  <c r="X548" i="2"/>
  <c r="V548" i="2"/>
  <c r="T548" i="2"/>
  <c r="M548" i="2"/>
  <c r="L548" i="2"/>
  <c r="K548" i="2"/>
  <c r="I548" i="2"/>
  <c r="H548" i="2"/>
  <c r="E548" i="2"/>
  <c r="T547" i="2"/>
  <c r="L547" i="2"/>
  <c r="E547" i="2" s="1"/>
  <c r="M547" i="2" s="1"/>
  <c r="K547" i="2"/>
  <c r="H547" i="2"/>
  <c r="I547" i="2" s="1"/>
  <c r="X546" i="2"/>
  <c r="V546" i="2"/>
  <c r="T546" i="2"/>
  <c r="M546" i="2"/>
  <c r="L546" i="2"/>
  <c r="K546" i="2"/>
  <c r="I546" i="2"/>
  <c r="H546" i="2"/>
  <c r="E546" i="2"/>
  <c r="X545" i="2"/>
  <c r="V545" i="2"/>
  <c r="T545" i="2"/>
  <c r="L545" i="2"/>
  <c r="E545" i="2" s="1"/>
  <c r="M545" i="2" s="1"/>
  <c r="K545" i="2"/>
  <c r="I545" i="2"/>
  <c r="H545" i="2"/>
  <c r="X544" i="2"/>
  <c r="V544" i="2"/>
  <c r="T544" i="2"/>
  <c r="L544" i="2"/>
  <c r="E544" i="2" s="1"/>
  <c r="M544" i="2" s="1"/>
  <c r="K544" i="2"/>
  <c r="I544" i="2"/>
  <c r="H544" i="2"/>
  <c r="X543" i="2"/>
  <c r="V543" i="2"/>
  <c r="T543" i="2"/>
  <c r="M543" i="2"/>
  <c r="L543" i="2"/>
  <c r="K543" i="2"/>
  <c r="H543" i="2"/>
  <c r="I543" i="2" s="1"/>
  <c r="E543" i="2"/>
  <c r="X542" i="2"/>
  <c r="V542" i="2"/>
  <c r="T542" i="2"/>
  <c r="L542" i="2"/>
  <c r="E542" i="2" s="1"/>
  <c r="M542" i="2" s="1"/>
  <c r="K542" i="2"/>
  <c r="H542" i="2"/>
  <c r="I542" i="2" s="1"/>
  <c r="X541" i="2"/>
  <c r="V541" i="2"/>
  <c r="T541" i="2"/>
  <c r="L541" i="2"/>
  <c r="K541" i="2"/>
  <c r="I541" i="2"/>
  <c r="H541" i="2"/>
  <c r="E541" i="2"/>
  <c r="M541" i="2" s="1"/>
  <c r="X540" i="2"/>
  <c r="V540" i="2"/>
  <c r="T540" i="2"/>
  <c r="L540" i="2"/>
  <c r="E540" i="2" s="1"/>
  <c r="M540" i="2" s="1"/>
  <c r="K540" i="2"/>
  <c r="H540" i="2"/>
  <c r="I540" i="2" s="1"/>
  <c r="X539" i="2"/>
  <c r="V539" i="2"/>
  <c r="T539" i="2"/>
  <c r="L539" i="2"/>
  <c r="E539" i="2" s="1"/>
  <c r="M539" i="2" s="1"/>
  <c r="K539" i="2"/>
  <c r="H539" i="2"/>
  <c r="I539" i="2" s="1"/>
  <c r="X538" i="2"/>
  <c r="V538" i="2"/>
  <c r="T538" i="2"/>
  <c r="M538" i="2"/>
  <c r="L538" i="2"/>
  <c r="K538" i="2"/>
  <c r="I538" i="2"/>
  <c r="H538" i="2"/>
  <c r="E538" i="2"/>
  <c r="X537" i="2"/>
  <c r="V537" i="2"/>
  <c r="T537" i="2"/>
  <c r="L537" i="2"/>
  <c r="E537" i="2" s="1"/>
  <c r="M537" i="2" s="1"/>
  <c r="K537" i="2"/>
  <c r="I537" i="2"/>
  <c r="H537" i="2"/>
  <c r="X536" i="2"/>
  <c r="V536" i="2"/>
  <c r="T536" i="2"/>
  <c r="L536" i="2"/>
  <c r="K536" i="2"/>
  <c r="I536" i="2"/>
  <c r="H536" i="2"/>
  <c r="E536" i="2"/>
  <c r="M536" i="2" s="1"/>
  <c r="X535" i="2"/>
  <c r="V535" i="2"/>
  <c r="T535" i="2"/>
  <c r="L535" i="2"/>
  <c r="K535" i="2"/>
  <c r="H535" i="2"/>
  <c r="I535" i="2" s="1"/>
  <c r="E535" i="2"/>
  <c r="M535" i="2" s="1"/>
  <c r="X534" i="2"/>
  <c r="V534" i="2"/>
  <c r="T534" i="2"/>
  <c r="L534" i="2"/>
  <c r="E534" i="2" s="1"/>
  <c r="M534" i="2" s="1"/>
  <c r="K534" i="2"/>
  <c r="I534" i="2"/>
  <c r="H534" i="2"/>
  <c r="X533" i="2"/>
  <c r="V533" i="2"/>
  <c r="T533" i="2"/>
  <c r="L533" i="2"/>
  <c r="K533" i="2"/>
  <c r="I533" i="2"/>
  <c r="H533" i="2"/>
  <c r="E533" i="2"/>
  <c r="M533" i="2" s="1"/>
  <c r="X532" i="2"/>
  <c r="V532" i="2"/>
  <c r="T532" i="2"/>
  <c r="L532" i="2"/>
  <c r="K532" i="2"/>
  <c r="H532" i="2"/>
  <c r="I532" i="2" s="1"/>
  <c r="E532" i="2"/>
  <c r="M532" i="2" s="1"/>
  <c r="X531" i="2"/>
  <c r="V531" i="2"/>
  <c r="T531" i="2"/>
  <c r="M531" i="2"/>
  <c r="L531" i="2"/>
  <c r="E531" i="2" s="1"/>
  <c r="K531" i="2"/>
  <c r="H531" i="2"/>
  <c r="I531" i="2" s="1"/>
  <c r="X530" i="2"/>
  <c r="V530" i="2"/>
  <c r="T530" i="2"/>
  <c r="M530" i="2"/>
  <c r="L530" i="2"/>
  <c r="K530" i="2"/>
  <c r="I530" i="2"/>
  <c r="H530" i="2"/>
  <c r="E530" i="2"/>
  <c r="T529" i="2"/>
  <c r="M529" i="2"/>
  <c r="L529" i="2"/>
  <c r="E529" i="2" s="1"/>
  <c r="K529" i="2"/>
  <c r="H529" i="2"/>
  <c r="I529" i="2" s="1"/>
  <c r="X528" i="2"/>
  <c r="V528" i="2"/>
  <c r="T528" i="2"/>
  <c r="M528" i="2"/>
  <c r="L528" i="2"/>
  <c r="K528" i="2"/>
  <c r="I528" i="2"/>
  <c r="H528" i="2"/>
  <c r="E528" i="2"/>
  <c r="X527" i="2"/>
  <c r="V527" i="2"/>
  <c r="T527" i="2"/>
  <c r="L527" i="2"/>
  <c r="E527" i="2" s="1"/>
  <c r="M527" i="2" s="1"/>
  <c r="K527" i="2"/>
  <c r="I527" i="2"/>
  <c r="H527" i="2"/>
  <c r="X526" i="2"/>
  <c r="V526" i="2"/>
  <c r="T526" i="2"/>
  <c r="L526" i="2"/>
  <c r="K526" i="2"/>
  <c r="I526" i="2"/>
  <c r="H526" i="2"/>
  <c r="E526" i="2"/>
  <c r="M526" i="2" s="1"/>
  <c r="X525" i="2"/>
  <c r="V525" i="2"/>
  <c r="T525" i="2"/>
  <c r="L525" i="2"/>
  <c r="K525" i="2"/>
  <c r="H525" i="2"/>
  <c r="I525" i="2" s="1"/>
  <c r="E525" i="2"/>
  <c r="M525" i="2" s="1"/>
  <c r="X524" i="2"/>
  <c r="V524" i="2"/>
  <c r="T524" i="2"/>
  <c r="L524" i="2"/>
  <c r="E524" i="2" s="1"/>
  <c r="M524" i="2" s="1"/>
  <c r="K524" i="2"/>
  <c r="H524" i="2"/>
  <c r="I524" i="2" s="1"/>
  <c r="X523" i="2"/>
  <c r="V523" i="2"/>
  <c r="T523" i="2"/>
  <c r="L523" i="2"/>
  <c r="K523" i="2"/>
  <c r="I523" i="2"/>
  <c r="H523" i="2"/>
  <c r="E523" i="2"/>
  <c r="M523" i="2" s="1"/>
  <c r="X522" i="2"/>
  <c r="V522" i="2"/>
  <c r="T522" i="2"/>
  <c r="L522" i="2"/>
  <c r="E522" i="2" s="1"/>
  <c r="M522" i="2" s="1"/>
  <c r="K522" i="2"/>
  <c r="H522" i="2"/>
  <c r="I522" i="2" s="1"/>
  <c r="X521" i="2"/>
  <c r="V521" i="2"/>
  <c r="T521" i="2"/>
  <c r="L521" i="2"/>
  <c r="E521" i="2" s="1"/>
  <c r="M521" i="2" s="1"/>
  <c r="K521" i="2"/>
  <c r="H521" i="2"/>
  <c r="I521" i="2" s="1"/>
  <c r="X520" i="2"/>
  <c r="V520" i="2"/>
  <c r="T520" i="2"/>
  <c r="M520" i="2"/>
  <c r="L520" i="2"/>
  <c r="K520" i="2"/>
  <c r="I520" i="2"/>
  <c r="H520" i="2"/>
  <c r="E520" i="2"/>
  <c r="X519" i="2"/>
  <c r="V519" i="2"/>
  <c r="T519" i="2"/>
  <c r="L519" i="2"/>
  <c r="E519" i="2" s="1"/>
  <c r="M519" i="2" s="1"/>
  <c r="K519" i="2"/>
  <c r="I519" i="2"/>
  <c r="H519" i="2"/>
  <c r="X518" i="2"/>
  <c r="V518" i="2"/>
  <c r="T518" i="2"/>
  <c r="L518" i="2"/>
  <c r="K518" i="2"/>
  <c r="I518" i="2"/>
  <c r="H518" i="2"/>
  <c r="E518" i="2"/>
  <c r="M518" i="2" s="1"/>
  <c r="X517" i="2"/>
  <c r="V517" i="2"/>
  <c r="T517" i="2"/>
  <c r="L517" i="2"/>
  <c r="K517" i="2"/>
  <c r="H517" i="2"/>
  <c r="I517" i="2" s="1"/>
  <c r="E517" i="2"/>
  <c r="M517" i="2" s="1"/>
  <c r="X516" i="2"/>
  <c r="V516" i="2"/>
  <c r="T516" i="2"/>
  <c r="L516" i="2"/>
  <c r="E516" i="2" s="1"/>
  <c r="M516" i="2" s="1"/>
  <c r="K516" i="2"/>
  <c r="I516" i="2"/>
  <c r="H516" i="2"/>
  <c r="X515" i="2"/>
  <c r="V515" i="2"/>
  <c r="T515" i="2"/>
  <c r="L515" i="2"/>
  <c r="K515" i="2"/>
  <c r="I515" i="2"/>
  <c r="H515" i="2"/>
  <c r="E515" i="2"/>
  <c r="M515" i="2" s="1"/>
  <c r="T514" i="2"/>
  <c r="L514" i="2"/>
  <c r="E514" i="2" s="1"/>
  <c r="M514" i="2" s="1"/>
  <c r="K514" i="2"/>
  <c r="H514" i="2"/>
  <c r="I514" i="2" s="1"/>
  <c r="X513" i="2"/>
  <c r="V513" i="2"/>
  <c r="T513" i="2"/>
  <c r="L513" i="2"/>
  <c r="K513" i="2"/>
  <c r="I513" i="2"/>
  <c r="H513" i="2"/>
  <c r="E513" i="2"/>
  <c r="M513" i="2" s="1"/>
  <c r="X512" i="2"/>
  <c r="V512" i="2"/>
  <c r="T512" i="2"/>
  <c r="L512" i="2"/>
  <c r="E512" i="2" s="1"/>
  <c r="M512" i="2" s="1"/>
  <c r="K512" i="2"/>
  <c r="H512" i="2"/>
  <c r="I512" i="2" s="1"/>
  <c r="X511" i="2"/>
  <c r="V511" i="2"/>
  <c r="T511" i="2"/>
  <c r="L511" i="2"/>
  <c r="E511" i="2" s="1"/>
  <c r="M511" i="2" s="1"/>
  <c r="K511" i="2"/>
  <c r="H511" i="2"/>
  <c r="I511" i="2" s="1"/>
  <c r="X510" i="2"/>
  <c r="V510" i="2"/>
  <c r="T510" i="2"/>
  <c r="M510" i="2"/>
  <c r="L510" i="2"/>
  <c r="K510" i="2"/>
  <c r="H510" i="2"/>
  <c r="I510" i="2" s="1"/>
  <c r="E510" i="2"/>
  <c r="X509" i="2"/>
  <c r="V509" i="2"/>
  <c r="T509" i="2"/>
  <c r="L509" i="2"/>
  <c r="E509" i="2" s="1"/>
  <c r="M509" i="2" s="1"/>
  <c r="K509" i="2"/>
  <c r="I509" i="2"/>
  <c r="H509" i="2"/>
  <c r="X508" i="2"/>
  <c r="V508" i="2"/>
  <c r="T508" i="2"/>
  <c r="L508" i="2"/>
  <c r="E508" i="2" s="1"/>
  <c r="M508" i="2" s="1"/>
  <c r="K508" i="2"/>
  <c r="I508" i="2"/>
  <c r="H508" i="2"/>
  <c r="X507" i="2"/>
  <c r="V507" i="2"/>
  <c r="T507" i="2"/>
  <c r="M507" i="2"/>
  <c r="L507" i="2"/>
  <c r="K507" i="2"/>
  <c r="H507" i="2"/>
  <c r="I507" i="2" s="1"/>
  <c r="E507" i="2"/>
  <c r="X506" i="2"/>
  <c r="V506" i="2"/>
  <c r="T506" i="2"/>
  <c r="M506" i="2"/>
  <c r="L506" i="2"/>
  <c r="E506" i="2" s="1"/>
  <c r="K506" i="2"/>
  <c r="H506" i="2"/>
  <c r="I506" i="2" s="1"/>
  <c r="X505" i="2"/>
  <c r="V505" i="2"/>
  <c r="T505" i="2"/>
  <c r="L505" i="2"/>
  <c r="K505" i="2"/>
  <c r="I505" i="2"/>
  <c r="H505" i="2"/>
  <c r="E505" i="2"/>
  <c r="M505" i="2" s="1"/>
  <c r="X504" i="2"/>
  <c r="V504" i="2"/>
  <c r="T504" i="2"/>
  <c r="L504" i="2"/>
  <c r="E504" i="2" s="1"/>
  <c r="M504" i="2" s="1"/>
  <c r="K504" i="2"/>
  <c r="H504" i="2"/>
  <c r="I504" i="2" s="1"/>
  <c r="X503" i="2"/>
  <c r="V503" i="2"/>
  <c r="T503" i="2"/>
  <c r="L503" i="2"/>
  <c r="E503" i="2" s="1"/>
  <c r="M503" i="2" s="1"/>
  <c r="K503" i="2"/>
  <c r="H503" i="2"/>
  <c r="I503" i="2" s="1"/>
  <c r="X502" i="2"/>
  <c r="V502" i="2"/>
  <c r="T502" i="2"/>
  <c r="M502" i="2"/>
  <c r="L502" i="2"/>
  <c r="K502" i="2"/>
  <c r="I502" i="2"/>
  <c r="H502" i="2"/>
  <c r="E502" i="2"/>
  <c r="X501" i="2"/>
  <c r="V501" i="2"/>
  <c r="T501" i="2"/>
  <c r="L501" i="2"/>
  <c r="E501" i="2" s="1"/>
  <c r="M501" i="2" s="1"/>
  <c r="K501" i="2"/>
  <c r="I501" i="2"/>
  <c r="H501" i="2"/>
  <c r="X500" i="2"/>
  <c r="V500" i="2"/>
  <c r="T500" i="2"/>
  <c r="L500" i="2"/>
  <c r="E500" i="2" s="1"/>
  <c r="M500" i="2" s="1"/>
  <c r="K500" i="2"/>
  <c r="I500" i="2"/>
  <c r="H500" i="2"/>
  <c r="T499" i="2"/>
  <c r="L499" i="2"/>
  <c r="E499" i="2" s="1"/>
  <c r="M499" i="2" s="1"/>
  <c r="K499" i="2"/>
  <c r="I499" i="2"/>
  <c r="H499" i="2"/>
  <c r="X498" i="2"/>
  <c r="V498" i="2"/>
  <c r="T498" i="2"/>
  <c r="L498" i="2"/>
  <c r="K498" i="2"/>
  <c r="I498" i="2"/>
  <c r="H498" i="2"/>
  <c r="E498" i="2"/>
  <c r="M498" i="2" s="1"/>
  <c r="T497" i="2"/>
  <c r="L497" i="2"/>
  <c r="E497" i="2" s="1"/>
  <c r="M497" i="2" s="1"/>
  <c r="K497" i="2"/>
  <c r="I497" i="2"/>
  <c r="H497" i="2"/>
  <c r="X496" i="2"/>
  <c r="V496" i="2"/>
  <c r="T496" i="2"/>
  <c r="L496" i="2"/>
  <c r="E496" i="2" s="1"/>
  <c r="M496" i="2" s="1"/>
  <c r="K496" i="2"/>
  <c r="I496" i="2"/>
  <c r="H496" i="2"/>
  <c r="X495" i="2"/>
  <c r="V495" i="2"/>
  <c r="T495" i="2"/>
  <c r="M495" i="2"/>
  <c r="L495" i="2"/>
  <c r="K495" i="2"/>
  <c r="H495" i="2"/>
  <c r="I495" i="2" s="1"/>
  <c r="E495" i="2"/>
  <c r="X494" i="2"/>
  <c r="V494" i="2"/>
  <c r="T494" i="2"/>
  <c r="M494" i="2"/>
  <c r="L494" i="2"/>
  <c r="E494" i="2" s="1"/>
  <c r="K494" i="2"/>
  <c r="H494" i="2"/>
  <c r="I494" i="2" s="1"/>
  <c r="X493" i="2"/>
  <c r="V493" i="2"/>
  <c r="T493" i="2"/>
  <c r="L493" i="2"/>
  <c r="K493" i="2"/>
  <c r="I493" i="2"/>
  <c r="H493" i="2"/>
  <c r="E493" i="2"/>
  <c r="M493" i="2" s="1"/>
  <c r="X492" i="2"/>
  <c r="V492" i="2"/>
  <c r="T492" i="2"/>
  <c r="L492" i="2"/>
  <c r="E492" i="2" s="1"/>
  <c r="M492" i="2" s="1"/>
  <c r="K492" i="2"/>
  <c r="H492" i="2"/>
  <c r="I492" i="2" s="1"/>
  <c r="X491" i="2"/>
  <c r="V491" i="2"/>
  <c r="T491" i="2"/>
  <c r="L491" i="2"/>
  <c r="E491" i="2" s="1"/>
  <c r="M491" i="2" s="1"/>
  <c r="K491" i="2"/>
  <c r="I491" i="2"/>
  <c r="H491" i="2"/>
  <c r="X490" i="2"/>
  <c r="V490" i="2"/>
  <c r="T490" i="2"/>
  <c r="M490" i="2"/>
  <c r="L490" i="2"/>
  <c r="K490" i="2"/>
  <c r="H490" i="2"/>
  <c r="I490" i="2" s="1"/>
  <c r="E490" i="2"/>
  <c r="X489" i="2"/>
  <c r="V489" i="2"/>
  <c r="T489" i="2"/>
  <c r="L489" i="2"/>
  <c r="E489" i="2" s="1"/>
  <c r="M489" i="2" s="1"/>
  <c r="K489" i="2"/>
  <c r="I489" i="2"/>
  <c r="H489" i="2"/>
  <c r="X488" i="2"/>
  <c r="V488" i="2"/>
  <c r="T488" i="2"/>
  <c r="M488" i="2"/>
  <c r="L488" i="2"/>
  <c r="K488" i="2"/>
  <c r="I488" i="2"/>
  <c r="H488" i="2"/>
  <c r="E488" i="2"/>
  <c r="X487" i="2"/>
  <c r="V487" i="2"/>
  <c r="T487" i="2"/>
  <c r="L487" i="2"/>
  <c r="E487" i="2" s="1"/>
  <c r="M487" i="2" s="1"/>
  <c r="K487" i="2"/>
  <c r="H487" i="2"/>
  <c r="I487" i="2" s="1"/>
  <c r="X486" i="2"/>
  <c r="V486" i="2"/>
  <c r="T486" i="2"/>
  <c r="L486" i="2"/>
  <c r="E486" i="2" s="1"/>
  <c r="M486" i="2" s="1"/>
  <c r="K486" i="2"/>
  <c r="I486" i="2"/>
  <c r="H486" i="2"/>
  <c r="X485" i="2"/>
  <c r="V485" i="2"/>
  <c r="T485" i="2"/>
  <c r="L485" i="2"/>
  <c r="K485" i="2"/>
  <c r="I485" i="2"/>
  <c r="H485" i="2"/>
  <c r="E485" i="2"/>
  <c r="M485" i="2" s="1"/>
  <c r="X484" i="2"/>
  <c r="V484" i="2"/>
  <c r="T484" i="2"/>
  <c r="L484" i="2"/>
  <c r="K484" i="2"/>
  <c r="H484" i="2"/>
  <c r="I484" i="2" s="1"/>
  <c r="E484" i="2"/>
  <c r="M484" i="2" s="1"/>
  <c r="X483" i="2"/>
  <c r="V483" i="2"/>
  <c r="T483" i="2"/>
  <c r="M483" i="2"/>
  <c r="L483" i="2"/>
  <c r="K483" i="2"/>
  <c r="H483" i="2"/>
  <c r="I483" i="2" s="1"/>
  <c r="E483" i="2"/>
  <c r="X482" i="2"/>
  <c r="V482" i="2"/>
  <c r="T482" i="2"/>
  <c r="L482" i="2"/>
  <c r="K482" i="2"/>
  <c r="I482" i="2"/>
  <c r="H482" i="2"/>
  <c r="E482" i="2"/>
  <c r="M482" i="2" s="1"/>
  <c r="X481" i="2"/>
  <c r="V481" i="2"/>
  <c r="T481" i="2"/>
  <c r="L481" i="2"/>
  <c r="E481" i="2" s="1"/>
  <c r="M481" i="2" s="1"/>
  <c r="K481" i="2"/>
  <c r="I481" i="2"/>
  <c r="H481" i="2"/>
  <c r="X480" i="2"/>
  <c r="V480" i="2"/>
  <c r="T480" i="2"/>
  <c r="L480" i="2"/>
  <c r="K480" i="2"/>
  <c r="I480" i="2"/>
  <c r="H480" i="2"/>
  <c r="E480" i="2"/>
  <c r="M480" i="2" s="1"/>
  <c r="T479" i="2"/>
  <c r="L479" i="2"/>
  <c r="E479" i="2" s="1"/>
  <c r="M479" i="2" s="1"/>
  <c r="K479" i="2"/>
  <c r="I479" i="2"/>
  <c r="H479" i="2"/>
  <c r="X478" i="2"/>
  <c r="V478" i="2"/>
  <c r="T478" i="2"/>
  <c r="L478" i="2"/>
  <c r="E478" i="2" s="1"/>
  <c r="M478" i="2" s="1"/>
  <c r="K478" i="2"/>
  <c r="I478" i="2"/>
  <c r="H478" i="2"/>
  <c r="X477" i="2"/>
  <c r="V477" i="2"/>
  <c r="T477" i="2"/>
  <c r="M477" i="2"/>
  <c r="L477" i="2"/>
  <c r="K477" i="2"/>
  <c r="H477" i="2"/>
  <c r="I477" i="2" s="1"/>
  <c r="E477" i="2"/>
  <c r="X476" i="2"/>
  <c r="V476" i="2"/>
  <c r="T476" i="2"/>
  <c r="M476" i="2"/>
  <c r="L476" i="2"/>
  <c r="E476" i="2" s="1"/>
  <c r="K476" i="2"/>
  <c r="H476" i="2"/>
  <c r="I476" i="2" s="1"/>
  <c r="X475" i="2"/>
  <c r="V475" i="2"/>
  <c r="T475" i="2"/>
  <c r="M475" i="2"/>
  <c r="L475" i="2"/>
  <c r="K475" i="2"/>
  <c r="I475" i="2"/>
  <c r="H475" i="2"/>
  <c r="E475" i="2"/>
  <c r="X474" i="2"/>
  <c r="V474" i="2"/>
  <c r="T474" i="2"/>
  <c r="L474" i="2"/>
  <c r="K474" i="2"/>
  <c r="H474" i="2"/>
  <c r="I474" i="2" s="1"/>
  <c r="E474" i="2"/>
  <c r="M474" i="2" s="1"/>
  <c r="X473" i="2"/>
  <c r="V473" i="2"/>
  <c r="T473" i="2"/>
  <c r="M473" i="2"/>
  <c r="L473" i="2"/>
  <c r="K473" i="2"/>
  <c r="H473" i="2"/>
  <c r="I473" i="2" s="1"/>
  <c r="E473" i="2"/>
  <c r="X472" i="2"/>
  <c r="V472" i="2"/>
  <c r="T472" i="2"/>
  <c r="L472" i="2"/>
  <c r="K472" i="2"/>
  <c r="I472" i="2"/>
  <c r="H472" i="2"/>
  <c r="E472" i="2"/>
  <c r="M472" i="2" s="1"/>
  <c r="X471" i="2"/>
  <c r="V471" i="2"/>
  <c r="T471" i="2"/>
  <c r="L471" i="2"/>
  <c r="E471" i="2" s="1"/>
  <c r="M471" i="2" s="1"/>
  <c r="K471" i="2"/>
  <c r="I471" i="2"/>
  <c r="H471" i="2"/>
  <c r="X470" i="2"/>
  <c r="V470" i="2"/>
  <c r="T470" i="2"/>
  <c r="L470" i="2"/>
  <c r="K470" i="2"/>
  <c r="I470" i="2"/>
  <c r="H470" i="2"/>
  <c r="E470" i="2"/>
  <c r="M470" i="2" s="1"/>
  <c r="X469" i="2"/>
  <c r="V469" i="2"/>
  <c r="T469" i="2"/>
  <c r="L469" i="2"/>
  <c r="K469" i="2"/>
  <c r="H469" i="2"/>
  <c r="I469" i="2" s="1"/>
  <c r="E469" i="2"/>
  <c r="M469" i="2" s="1"/>
  <c r="X468" i="2"/>
  <c r="V468" i="2"/>
  <c r="T468" i="2"/>
  <c r="M468" i="2"/>
  <c r="L468" i="2"/>
  <c r="E468" i="2" s="1"/>
  <c r="K468" i="2"/>
  <c r="H468" i="2"/>
  <c r="I468" i="2" s="1"/>
  <c r="X467" i="2"/>
  <c r="V467" i="2"/>
  <c r="T467" i="2"/>
  <c r="M467" i="2"/>
  <c r="L467" i="2"/>
  <c r="K467" i="2"/>
  <c r="I467" i="2"/>
  <c r="H467" i="2"/>
  <c r="E467" i="2"/>
  <c r="X466" i="2"/>
  <c r="V466" i="2"/>
  <c r="T466" i="2"/>
  <c r="L466" i="2"/>
  <c r="K466" i="2"/>
  <c r="H466" i="2"/>
  <c r="I466" i="2" s="1"/>
  <c r="E466" i="2"/>
  <c r="M466" i="2" s="1"/>
  <c r="X465" i="2"/>
  <c r="V465" i="2"/>
  <c r="T465" i="2"/>
  <c r="L465" i="2"/>
  <c r="E465" i="2" s="1"/>
  <c r="M465" i="2" s="1"/>
  <c r="K465" i="2"/>
  <c r="H465" i="2"/>
  <c r="I465" i="2" s="1"/>
  <c r="X464" i="2"/>
  <c r="V464" i="2"/>
  <c r="T464" i="2"/>
  <c r="L464" i="2"/>
  <c r="K464" i="2"/>
  <c r="I464" i="2"/>
  <c r="H464" i="2"/>
  <c r="E464" i="2"/>
  <c r="M464" i="2" s="1"/>
  <c r="X463" i="2"/>
  <c r="V463" i="2"/>
  <c r="T463" i="2"/>
  <c r="L463" i="2"/>
  <c r="E463" i="2" s="1"/>
  <c r="M463" i="2" s="1"/>
  <c r="K463" i="2"/>
  <c r="I463" i="2"/>
  <c r="H463" i="2"/>
  <c r="X462" i="2"/>
  <c r="V462" i="2"/>
  <c r="T462" i="2"/>
  <c r="L462" i="2"/>
  <c r="K462" i="2"/>
  <c r="I462" i="2"/>
  <c r="H462" i="2"/>
  <c r="E462" i="2"/>
  <c r="M462" i="2" s="1"/>
  <c r="X461" i="2"/>
  <c r="V461" i="2"/>
  <c r="T461" i="2"/>
  <c r="L461" i="2"/>
  <c r="K461" i="2"/>
  <c r="H461" i="2"/>
  <c r="I461" i="2" s="1"/>
  <c r="E461" i="2"/>
  <c r="M461" i="2" s="1"/>
  <c r="X460" i="2"/>
  <c r="V460" i="2"/>
  <c r="T460" i="2"/>
  <c r="M460" i="2"/>
  <c r="L460" i="2"/>
  <c r="E460" i="2" s="1"/>
  <c r="K460" i="2"/>
  <c r="H460" i="2"/>
  <c r="I460" i="2" s="1"/>
  <c r="X459" i="2"/>
  <c r="V459" i="2"/>
  <c r="T459" i="2"/>
  <c r="M459" i="2"/>
  <c r="L459" i="2"/>
  <c r="K459" i="2"/>
  <c r="I459" i="2"/>
  <c r="H459" i="2"/>
  <c r="E459" i="2"/>
  <c r="T458" i="2"/>
  <c r="L458" i="2"/>
  <c r="E458" i="2" s="1"/>
  <c r="M458" i="2" s="1"/>
  <c r="K458" i="2"/>
  <c r="I458" i="2"/>
  <c r="H458" i="2"/>
  <c r="T457" i="2"/>
  <c r="L457" i="2"/>
  <c r="E457" i="2" s="1"/>
  <c r="M457" i="2" s="1"/>
  <c r="K457" i="2"/>
  <c r="H457" i="2"/>
  <c r="I457" i="2" s="1"/>
  <c r="X456" i="2"/>
  <c r="V456" i="2"/>
  <c r="T456" i="2"/>
  <c r="L456" i="2"/>
  <c r="E456" i="2" s="1"/>
  <c r="M456" i="2" s="1"/>
  <c r="K456" i="2"/>
  <c r="I456" i="2"/>
  <c r="H456" i="2"/>
  <c r="T455" i="2"/>
  <c r="L455" i="2"/>
  <c r="E455" i="2" s="1"/>
  <c r="M455" i="2" s="1"/>
  <c r="K455" i="2"/>
  <c r="H455" i="2"/>
  <c r="I455" i="2" s="1"/>
  <c r="T454" i="2"/>
  <c r="L454" i="2"/>
  <c r="E454" i="2" s="1"/>
  <c r="M454" i="2" s="1"/>
  <c r="K454" i="2"/>
  <c r="I454" i="2"/>
  <c r="H454" i="2"/>
  <c r="X453" i="2"/>
  <c r="V453" i="2"/>
  <c r="T453" i="2"/>
  <c r="M453" i="2"/>
  <c r="L453" i="2"/>
  <c r="K453" i="2"/>
  <c r="H453" i="2"/>
  <c r="I453" i="2" s="1"/>
  <c r="E453" i="2"/>
  <c r="T452" i="2"/>
  <c r="L452" i="2"/>
  <c r="E452" i="2" s="1"/>
  <c r="M452" i="2" s="1"/>
  <c r="K452" i="2"/>
  <c r="I452" i="2"/>
  <c r="H452" i="2"/>
  <c r="T451" i="2"/>
  <c r="L451" i="2"/>
  <c r="E451" i="2" s="1"/>
  <c r="M451" i="2" s="1"/>
  <c r="K451" i="2"/>
  <c r="I451" i="2"/>
  <c r="H451" i="2"/>
  <c r="X450" i="2"/>
  <c r="V450" i="2"/>
  <c r="T450" i="2"/>
  <c r="L450" i="2"/>
  <c r="K450" i="2"/>
  <c r="I450" i="2"/>
  <c r="H450" i="2"/>
  <c r="E450" i="2"/>
  <c r="M450" i="2" s="1"/>
  <c r="X449" i="2"/>
  <c r="V449" i="2"/>
  <c r="T449" i="2"/>
  <c r="L449" i="2"/>
  <c r="K449" i="2"/>
  <c r="H449" i="2"/>
  <c r="I449" i="2" s="1"/>
  <c r="E449" i="2"/>
  <c r="M449" i="2" s="1"/>
  <c r="T448" i="2"/>
  <c r="M448" i="2"/>
  <c r="L448" i="2"/>
  <c r="K448" i="2"/>
  <c r="I448" i="2"/>
  <c r="H448" i="2"/>
  <c r="E448" i="2"/>
  <c r="T447" i="2"/>
  <c r="L447" i="2"/>
  <c r="E447" i="2" s="1"/>
  <c r="M447" i="2" s="1"/>
  <c r="K447" i="2"/>
  <c r="I447" i="2"/>
  <c r="H447" i="2"/>
  <c r="T446" i="2"/>
  <c r="L446" i="2"/>
  <c r="E446" i="2" s="1"/>
  <c r="M446" i="2" s="1"/>
  <c r="K446" i="2"/>
  <c r="I446" i="2"/>
  <c r="H446" i="2"/>
  <c r="T445" i="2"/>
  <c r="L445" i="2"/>
  <c r="E445" i="2" s="1"/>
  <c r="M445" i="2" s="1"/>
  <c r="K445" i="2"/>
  <c r="H445" i="2"/>
  <c r="I445" i="2" s="1"/>
  <c r="X444" i="2"/>
  <c r="V444" i="2"/>
  <c r="T444" i="2"/>
  <c r="L444" i="2"/>
  <c r="E444" i="2" s="1"/>
  <c r="M444" i="2" s="1"/>
  <c r="K444" i="2"/>
  <c r="I444" i="2"/>
  <c r="H444" i="2"/>
  <c r="T443" i="2"/>
  <c r="L443" i="2"/>
  <c r="E443" i="2" s="1"/>
  <c r="M443" i="2" s="1"/>
  <c r="K443" i="2"/>
  <c r="H443" i="2"/>
  <c r="I443" i="2" s="1"/>
  <c r="T442" i="2"/>
  <c r="L442" i="2"/>
  <c r="E442" i="2" s="1"/>
  <c r="M442" i="2" s="1"/>
  <c r="K442" i="2"/>
  <c r="H442" i="2"/>
  <c r="I442" i="2" s="1"/>
  <c r="T441" i="2"/>
  <c r="L441" i="2"/>
  <c r="K441" i="2"/>
  <c r="I441" i="2"/>
  <c r="H441" i="2"/>
  <c r="E441" i="2"/>
  <c r="M441" i="2" s="1"/>
  <c r="X440" i="2"/>
  <c r="V440" i="2"/>
  <c r="T440" i="2"/>
  <c r="L440" i="2"/>
  <c r="K440" i="2"/>
  <c r="I440" i="2"/>
  <c r="H440" i="2"/>
  <c r="E440" i="2"/>
  <c r="M440" i="2" s="1"/>
  <c r="X439" i="2"/>
  <c r="V439" i="2"/>
  <c r="T439" i="2"/>
  <c r="L439" i="2"/>
  <c r="E439" i="2" s="1"/>
  <c r="M439" i="2" s="1"/>
  <c r="K439" i="2"/>
  <c r="H439" i="2"/>
  <c r="I439" i="2" s="1"/>
  <c r="X438" i="2"/>
  <c r="V438" i="2"/>
  <c r="T438" i="2"/>
  <c r="L438" i="2"/>
  <c r="E438" i="2" s="1"/>
  <c r="M438" i="2" s="1"/>
  <c r="K438" i="2"/>
  <c r="I438" i="2"/>
  <c r="H438" i="2"/>
  <c r="T437" i="2"/>
  <c r="L437" i="2"/>
  <c r="E437" i="2" s="1"/>
  <c r="M437" i="2" s="1"/>
  <c r="K437" i="2"/>
  <c r="H437" i="2"/>
  <c r="I437" i="2" s="1"/>
  <c r="X436" i="2"/>
  <c r="V436" i="2"/>
  <c r="T436" i="2"/>
  <c r="L436" i="2"/>
  <c r="E436" i="2" s="1"/>
  <c r="M436" i="2" s="1"/>
  <c r="K436" i="2"/>
  <c r="I436" i="2"/>
  <c r="H436" i="2"/>
  <c r="X435" i="2"/>
  <c r="V435" i="2"/>
  <c r="T435" i="2"/>
  <c r="M435" i="2"/>
  <c r="L435" i="2"/>
  <c r="E435" i="2" s="1"/>
  <c r="K435" i="2"/>
  <c r="H435" i="2"/>
  <c r="I435" i="2" s="1"/>
  <c r="T434" i="2"/>
  <c r="L434" i="2"/>
  <c r="E434" i="2" s="1"/>
  <c r="M434" i="2" s="1"/>
  <c r="K434" i="2"/>
  <c r="H434" i="2"/>
  <c r="I434" i="2" s="1"/>
  <c r="X433" i="2"/>
  <c r="V433" i="2"/>
  <c r="T433" i="2"/>
  <c r="L433" i="2"/>
  <c r="E433" i="2" s="1"/>
  <c r="M433" i="2" s="1"/>
  <c r="K433" i="2"/>
  <c r="I433" i="2"/>
  <c r="H433" i="2"/>
  <c r="X432" i="2"/>
  <c r="V432" i="2"/>
  <c r="T432" i="2"/>
  <c r="L432" i="2"/>
  <c r="E432" i="2" s="1"/>
  <c r="M432" i="2" s="1"/>
  <c r="K432" i="2"/>
  <c r="I432" i="2"/>
  <c r="H432" i="2"/>
  <c r="X431" i="2"/>
  <c r="V431" i="2"/>
  <c r="T431" i="2"/>
  <c r="M431" i="2"/>
  <c r="L431" i="2"/>
  <c r="K431" i="2"/>
  <c r="H431" i="2"/>
  <c r="I431" i="2" s="1"/>
  <c r="E431" i="2"/>
  <c r="X430" i="2"/>
  <c r="V430" i="2"/>
  <c r="T430" i="2"/>
  <c r="L430" i="2"/>
  <c r="E430" i="2" s="1"/>
  <c r="M430" i="2" s="1"/>
  <c r="K430" i="2"/>
  <c r="H430" i="2"/>
  <c r="I430" i="2" s="1"/>
  <c r="X429" i="2"/>
  <c r="V429" i="2"/>
  <c r="T429" i="2"/>
  <c r="L429" i="2"/>
  <c r="K429" i="2"/>
  <c r="I429" i="2"/>
  <c r="H429" i="2"/>
  <c r="E429" i="2"/>
  <c r="M429" i="2" s="1"/>
  <c r="X428" i="2"/>
  <c r="V428" i="2"/>
  <c r="T428" i="2"/>
  <c r="L428" i="2"/>
  <c r="E428" i="2" s="1"/>
  <c r="M428" i="2" s="1"/>
  <c r="K428" i="2"/>
  <c r="I428" i="2"/>
  <c r="H428" i="2"/>
  <c r="X427" i="2"/>
  <c r="V427" i="2"/>
  <c r="T427" i="2"/>
  <c r="M427" i="2"/>
  <c r="L427" i="2"/>
  <c r="K427" i="2"/>
  <c r="H427" i="2"/>
  <c r="I427" i="2" s="1"/>
  <c r="E427" i="2"/>
  <c r="X426" i="2"/>
  <c r="V426" i="2"/>
  <c r="T426" i="2"/>
  <c r="L426" i="2"/>
  <c r="K426" i="2"/>
  <c r="I426" i="2"/>
  <c r="H426" i="2"/>
  <c r="E426" i="2"/>
  <c r="M426" i="2" s="1"/>
  <c r="T425" i="2"/>
  <c r="M425" i="2"/>
  <c r="L425" i="2"/>
  <c r="K425" i="2"/>
  <c r="H425" i="2"/>
  <c r="I425" i="2" s="1"/>
  <c r="E425" i="2"/>
  <c r="X424" i="2"/>
  <c r="V424" i="2"/>
  <c r="T424" i="2"/>
  <c r="L424" i="2"/>
  <c r="K424" i="2"/>
  <c r="I424" i="2"/>
  <c r="H424" i="2"/>
  <c r="E424" i="2"/>
  <c r="M424" i="2" s="1"/>
  <c r="X423" i="2"/>
  <c r="V423" i="2"/>
  <c r="T423" i="2"/>
  <c r="M423" i="2"/>
  <c r="L423" i="2"/>
  <c r="E423" i="2" s="1"/>
  <c r="K423" i="2"/>
  <c r="H423" i="2"/>
  <c r="I423" i="2" s="1"/>
  <c r="T422" i="2"/>
  <c r="M422" i="2"/>
  <c r="L422" i="2"/>
  <c r="K422" i="2"/>
  <c r="H422" i="2"/>
  <c r="I422" i="2" s="1"/>
  <c r="E422" i="2"/>
  <c r="X421" i="2"/>
  <c r="V421" i="2"/>
  <c r="T421" i="2"/>
  <c r="L421" i="2"/>
  <c r="E421" i="2" s="1"/>
  <c r="M421" i="2" s="1"/>
  <c r="K421" i="2"/>
  <c r="I421" i="2"/>
  <c r="H421" i="2"/>
  <c r="X420" i="2"/>
  <c r="V420" i="2"/>
  <c r="T420" i="2"/>
  <c r="L420" i="2"/>
  <c r="K420" i="2"/>
  <c r="I420" i="2"/>
  <c r="H420" i="2"/>
  <c r="E420" i="2"/>
  <c r="M420" i="2" s="1"/>
  <c r="X419" i="2"/>
  <c r="V419" i="2"/>
  <c r="T419" i="2"/>
  <c r="L419" i="2"/>
  <c r="K419" i="2"/>
  <c r="H419" i="2"/>
  <c r="I419" i="2" s="1"/>
  <c r="E419" i="2"/>
  <c r="M419" i="2" s="1"/>
  <c r="X418" i="2"/>
  <c r="V418" i="2"/>
  <c r="T418" i="2"/>
  <c r="L418" i="2"/>
  <c r="E418" i="2" s="1"/>
  <c r="M418" i="2" s="1"/>
  <c r="K418" i="2"/>
  <c r="H418" i="2"/>
  <c r="I418" i="2" s="1"/>
  <c r="X417" i="2"/>
  <c r="V417" i="2"/>
  <c r="T417" i="2"/>
  <c r="L417" i="2"/>
  <c r="K417" i="2"/>
  <c r="I417" i="2"/>
  <c r="H417" i="2"/>
  <c r="E417" i="2"/>
  <c r="M417" i="2" s="1"/>
  <c r="X416" i="2"/>
  <c r="V416" i="2"/>
  <c r="T416" i="2"/>
  <c r="L416" i="2"/>
  <c r="K416" i="2"/>
  <c r="I416" i="2"/>
  <c r="H416" i="2"/>
  <c r="E416" i="2"/>
  <c r="M416" i="2" s="1"/>
  <c r="X415" i="2"/>
  <c r="V415" i="2"/>
  <c r="T415" i="2"/>
  <c r="L415" i="2"/>
  <c r="E415" i="2" s="1"/>
  <c r="M415" i="2" s="1"/>
  <c r="K415" i="2"/>
  <c r="H415" i="2"/>
  <c r="I415" i="2" s="1"/>
  <c r="T414" i="2"/>
  <c r="L414" i="2"/>
  <c r="E414" i="2" s="1"/>
  <c r="M414" i="2" s="1"/>
  <c r="K414" i="2"/>
  <c r="H414" i="2"/>
  <c r="I414" i="2" s="1"/>
  <c r="X413" i="2"/>
  <c r="V413" i="2"/>
  <c r="T413" i="2"/>
  <c r="L413" i="2"/>
  <c r="K413" i="2"/>
  <c r="I413" i="2"/>
  <c r="H413" i="2"/>
  <c r="E413" i="2"/>
  <c r="M413" i="2" s="1"/>
  <c r="X412" i="2"/>
  <c r="V412" i="2"/>
  <c r="T412" i="2"/>
  <c r="L412" i="2"/>
  <c r="E412" i="2" s="1"/>
  <c r="M412" i="2" s="1"/>
  <c r="K412" i="2"/>
  <c r="H412" i="2"/>
  <c r="I412" i="2" s="1"/>
  <c r="X411" i="2"/>
  <c r="V411" i="2"/>
  <c r="T411" i="2"/>
  <c r="L411" i="2"/>
  <c r="E411" i="2" s="1"/>
  <c r="M411" i="2" s="1"/>
  <c r="K411" i="2"/>
  <c r="I411" i="2"/>
  <c r="H411" i="2"/>
  <c r="X410" i="2"/>
  <c r="V410" i="2"/>
  <c r="T410" i="2"/>
  <c r="L410" i="2"/>
  <c r="E410" i="2" s="1"/>
  <c r="M410" i="2" s="1"/>
  <c r="K410" i="2"/>
  <c r="I410" i="2"/>
  <c r="H410" i="2"/>
  <c r="X409" i="2"/>
  <c r="V409" i="2"/>
  <c r="T409" i="2"/>
  <c r="M409" i="2"/>
  <c r="L409" i="2"/>
  <c r="K409" i="2"/>
  <c r="H409" i="2"/>
  <c r="I409" i="2" s="1"/>
  <c r="E409" i="2"/>
  <c r="X408" i="2"/>
  <c r="V408" i="2"/>
  <c r="T408" i="2"/>
  <c r="M408" i="2"/>
  <c r="L408" i="2"/>
  <c r="K408" i="2"/>
  <c r="H408" i="2"/>
  <c r="I408" i="2" s="1"/>
  <c r="E408" i="2"/>
  <c r="X407" i="2"/>
  <c r="V407" i="2"/>
  <c r="T407" i="2"/>
  <c r="L407" i="2"/>
  <c r="K407" i="2"/>
  <c r="I407" i="2"/>
  <c r="H407" i="2"/>
  <c r="E407" i="2"/>
  <c r="M407" i="2" s="1"/>
  <c r="X406" i="2"/>
  <c r="V406" i="2"/>
  <c r="T406" i="2"/>
  <c r="M406" i="2"/>
  <c r="L406" i="2"/>
  <c r="K406" i="2"/>
  <c r="H406" i="2"/>
  <c r="I406" i="2" s="1"/>
  <c r="E406" i="2"/>
  <c r="X405" i="2"/>
  <c r="V405" i="2"/>
  <c r="T405" i="2"/>
  <c r="L405" i="2"/>
  <c r="K405" i="2"/>
  <c r="I405" i="2"/>
  <c r="H405" i="2"/>
  <c r="E405" i="2"/>
  <c r="M405" i="2" s="1"/>
  <c r="X404" i="2"/>
  <c r="V404" i="2"/>
  <c r="T404" i="2"/>
  <c r="L404" i="2"/>
  <c r="E404" i="2" s="1"/>
  <c r="M404" i="2" s="1"/>
  <c r="K404" i="2"/>
  <c r="H404" i="2"/>
  <c r="I404" i="2" s="1"/>
  <c r="X403" i="2"/>
  <c r="V403" i="2"/>
  <c r="T403" i="2"/>
  <c r="L403" i="2"/>
  <c r="K403" i="2"/>
  <c r="I403" i="2"/>
  <c r="H403" i="2"/>
  <c r="E403" i="2"/>
  <c r="M403" i="2" s="1"/>
  <c r="X402" i="2"/>
  <c r="V402" i="2"/>
  <c r="T402" i="2"/>
  <c r="L402" i="2"/>
  <c r="E402" i="2" s="1"/>
  <c r="M402" i="2" s="1"/>
  <c r="K402" i="2"/>
  <c r="H402" i="2"/>
  <c r="I402" i="2" s="1"/>
  <c r="X401" i="2"/>
  <c r="V401" i="2"/>
  <c r="T401" i="2"/>
  <c r="L401" i="2"/>
  <c r="E401" i="2" s="1"/>
  <c r="M401" i="2" s="1"/>
  <c r="K401" i="2"/>
  <c r="I401" i="2"/>
  <c r="H401" i="2"/>
  <c r="X400" i="2"/>
  <c r="V400" i="2"/>
  <c r="T400" i="2"/>
  <c r="M400" i="2"/>
  <c r="L400" i="2"/>
  <c r="K400" i="2"/>
  <c r="H400" i="2"/>
  <c r="I400" i="2" s="1"/>
  <c r="E400" i="2"/>
  <c r="X399" i="2"/>
  <c r="V399" i="2"/>
  <c r="T399" i="2"/>
  <c r="L399" i="2"/>
  <c r="E399" i="2" s="1"/>
  <c r="M399" i="2" s="1"/>
  <c r="K399" i="2"/>
  <c r="I399" i="2"/>
  <c r="H399" i="2"/>
  <c r="X398" i="2"/>
  <c r="V398" i="2"/>
  <c r="T398" i="2"/>
  <c r="M398" i="2"/>
  <c r="L398" i="2"/>
  <c r="K398" i="2"/>
  <c r="H398" i="2"/>
  <c r="I398" i="2" s="1"/>
  <c r="E398" i="2"/>
  <c r="X397" i="2"/>
  <c r="V397" i="2"/>
  <c r="T397" i="2"/>
  <c r="L397" i="2"/>
  <c r="K397" i="2"/>
  <c r="I397" i="2"/>
  <c r="H397" i="2"/>
  <c r="E397" i="2"/>
  <c r="M397" i="2" s="1"/>
  <c r="X396" i="2"/>
  <c r="V396" i="2"/>
  <c r="T396" i="2"/>
  <c r="L396" i="2"/>
  <c r="E396" i="2" s="1"/>
  <c r="M396" i="2" s="1"/>
  <c r="K396" i="2"/>
  <c r="H396" i="2"/>
  <c r="I396" i="2" s="1"/>
  <c r="X395" i="2"/>
  <c r="V395" i="2"/>
  <c r="T395" i="2"/>
  <c r="L395" i="2"/>
  <c r="K395" i="2"/>
  <c r="I395" i="2"/>
  <c r="H395" i="2"/>
  <c r="E395" i="2"/>
  <c r="M395" i="2" s="1"/>
  <c r="T394" i="2"/>
  <c r="L394" i="2"/>
  <c r="E394" i="2" s="1"/>
  <c r="M394" i="2" s="1"/>
  <c r="K394" i="2"/>
  <c r="H394" i="2"/>
  <c r="I394" i="2" s="1"/>
  <c r="T393" i="2"/>
  <c r="L393" i="2"/>
  <c r="K393" i="2"/>
  <c r="I393" i="2"/>
  <c r="H393" i="2"/>
  <c r="E393" i="2"/>
  <c r="M393" i="2" s="1"/>
  <c r="T392" i="2"/>
  <c r="M392" i="2"/>
  <c r="L392" i="2"/>
  <c r="K392" i="2"/>
  <c r="H392" i="2"/>
  <c r="I392" i="2" s="1"/>
  <c r="E392" i="2"/>
  <c r="T391" i="2"/>
  <c r="L391" i="2"/>
  <c r="E391" i="2" s="1"/>
  <c r="M391" i="2" s="1"/>
  <c r="K391" i="2"/>
  <c r="I391" i="2"/>
  <c r="H391" i="2"/>
  <c r="X390" i="2"/>
  <c r="V390" i="2"/>
  <c r="T390" i="2"/>
  <c r="M390" i="2"/>
  <c r="L390" i="2"/>
  <c r="K390" i="2"/>
  <c r="H390" i="2"/>
  <c r="I390" i="2" s="1"/>
  <c r="E390" i="2"/>
  <c r="X389" i="2"/>
  <c r="V389" i="2"/>
  <c r="T389" i="2"/>
  <c r="L389" i="2"/>
  <c r="K389" i="2"/>
  <c r="I389" i="2"/>
  <c r="H389" i="2"/>
  <c r="E389" i="2"/>
  <c r="M389" i="2" s="1"/>
  <c r="T388" i="2"/>
  <c r="M388" i="2"/>
  <c r="L388" i="2"/>
  <c r="K388" i="2"/>
  <c r="H388" i="2"/>
  <c r="I388" i="2" s="1"/>
  <c r="E388" i="2"/>
  <c r="X387" i="2"/>
  <c r="V387" i="2"/>
  <c r="T387" i="2"/>
  <c r="L387" i="2"/>
  <c r="K387" i="2"/>
  <c r="I387" i="2"/>
  <c r="H387" i="2"/>
  <c r="E387" i="2"/>
  <c r="M387" i="2" s="1"/>
  <c r="X386" i="2"/>
  <c r="V386" i="2"/>
  <c r="T386" i="2"/>
  <c r="M386" i="2"/>
  <c r="L386" i="2"/>
  <c r="K386" i="2"/>
  <c r="H386" i="2"/>
  <c r="I386" i="2" s="1"/>
  <c r="E386" i="2"/>
  <c r="X385" i="2"/>
  <c r="V385" i="2"/>
  <c r="T385" i="2"/>
  <c r="L385" i="2"/>
  <c r="K385" i="2"/>
  <c r="I385" i="2"/>
  <c r="H385" i="2"/>
  <c r="E385" i="2"/>
  <c r="M385" i="2" s="1"/>
  <c r="X384" i="2"/>
  <c r="V384" i="2"/>
  <c r="T384" i="2"/>
  <c r="L384" i="2"/>
  <c r="E384" i="2" s="1"/>
  <c r="M384" i="2" s="1"/>
  <c r="K384" i="2"/>
  <c r="H384" i="2"/>
  <c r="I384" i="2" s="1"/>
  <c r="X383" i="2"/>
  <c r="V383" i="2"/>
  <c r="T383" i="2"/>
  <c r="L383" i="2"/>
  <c r="E383" i="2" s="1"/>
  <c r="M383" i="2" s="1"/>
  <c r="K383" i="2"/>
  <c r="I383" i="2"/>
  <c r="H383" i="2"/>
  <c r="X382" i="2"/>
  <c r="V382" i="2"/>
  <c r="T382" i="2"/>
  <c r="M382" i="2"/>
  <c r="L382" i="2"/>
  <c r="K382" i="2"/>
  <c r="H382" i="2"/>
  <c r="I382" i="2" s="1"/>
  <c r="E382" i="2"/>
  <c r="X381" i="2"/>
  <c r="V381" i="2"/>
  <c r="T381" i="2"/>
  <c r="L381" i="2"/>
  <c r="E381" i="2" s="1"/>
  <c r="M381" i="2" s="1"/>
  <c r="K381" i="2"/>
  <c r="I381" i="2"/>
  <c r="H381" i="2"/>
  <c r="X380" i="2"/>
  <c r="V380" i="2"/>
  <c r="T380" i="2"/>
  <c r="M380" i="2"/>
  <c r="L380" i="2"/>
  <c r="K380" i="2"/>
  <c r="H380" i="2"/>
  <c r="I380" i="2" s="1"/>
  <c r="E380" i="2"/>
  <c r="X379" i="2"/>
  <c r="V379" i="2"/>
  <c r="T379" i="2"/>
  <c r="L379" i="2"/>
  <c r="K379" i="2"/>
  <c r="I379" i="2"/>
  <c r="H379" i="2"/>
  <c r="E379" i="2"/>
  <c r="M379" i="2" s="1"/>
  <c r="X378" i="2"/>
  <c r="V378" i="2"/>
  <c r="T378" i="2"/>
  <c r="L378" i="2"/>
  <c r="E378" i="2" s="1"/>
  <c r="M378" i="2" s="1"/>
  <c r="K378" i="2"/>
  <c r="H378" i="2"/>
  <c r="I378" i="2" s="1"/>
  <c r="X377" i="2"/>
  <c r="V377" i="2"/>
  <c r="T377" i="2"/>
  <c r="L377" i="2"/>
  <c r="K377" i="2"/>
  <c r="I377" i="2"/>
  <c r="H377" i="2"/>
  <c r="E377" i="2"/>
  <c r="M377" i="2" s="1"/>
  <c r="T376" i="2"/>
  <c r="L376" i="2"/>
  <c r="E376" i="2" s="1"/>
  <c r="M376" i="2" s="1"/>
  <c r="K376" i="2"/>
  <c r="H376" i="2"/>
  <c r="I376" i="2" s="1"/>
  <c r="X375" i="2"/>
  <c r="V375" i="2"/>
  <c r="T375" i="2"/>
  <c r="L375" i="2"/>
  <c r="K375" i="2"/>
  <c r="I375" i="2"/>
  <c r="H375" i="2"/>
  <c r="E375" i="2"/>
  <c r="M375" i="2" s="1"/>
  <c r="X374" i="2"/>
  <c r="V374" i="2"/>
  <c r="T374" i="2"/>
  <c r="L374" i="2"/>
  <c r="E374" i="2" s="1"/>
  <c r="M374" i="2" s="1"/>
  <c r="K374" i="2"/>
  <c r="H374" i="2"/>
  <c r="I374" i="2" s="1"/>
  <c r="X373" i="2"/>
  <c r="V373" i="2"/>
  <c r="T373" i="2"/>
  <c r="L373" i="2"/>
  <c r="E373" i="2" s="1"/>
  <c r="M373" i="2" s="1"/>
  <c r="K373" i="2"/>
  <c r="I373" i="2"/>
  <c r="H373" i="2"/>
  <c r="X372" i="2"/>
  <c r="V372" i="2"/>
  <c r="T372" i="2"/>
  <c r="M372" i="2"/>
  <c r="L372" i="2"/>
  <c r="K372" i="2"/>
  <c r="H372" i="2"/>
  <c r="I372" i="2" s="1"/>
  <c r="E372" i="2"/>
  <c r="X371" i="2"/>
  <c r="V371" i="2"/>
  <c r="T371" i="2"/>
  <c r="L371" i="2"/>
  <c r="E371" i="2" s="1"/>
  <c r="M371" i="2" s="1"/>
  <c r="K371" i="2"/>
  <c r="I371" i="2"/>
  <c r="H371" i="2"/>
  <c r="T370" i="2"/>
  <c r="M370" i="2"/>
  <c r="L370" i="2"/>
  <c r="K370" i="2"/>
  <c r="H370" i="2"/>
  <c r="I370" i="2" s="1"/>
  <c r="E370" i="2"/>
  <c r="X369" i="2"/>
  <c r="V369" i="2"/>
  <c r="T369" i="2"/>
  <c r="L369" i="2"/>
  <c r="E369" i="2" s="1"/>
  <c r="M369" i="2" s="1"/>
  <c r="K369" i="2"/>
  <c r="I369" i="2"/>
  <c r="H369" i="2"/>
  <c r="X368" i="2"/>
  <c r="V368" i="2"/>
  <c r="T368" i="2"/>
  <c r="M368" i="2"/>
  <c r="L368" i="2"/>
  <c r="K368" i="2"/>
  <c r="H368" i="2"/>
  <c r="I368" i="2" s="1"/>
  <c r="E368" i="2"/>
  <c r="X367" i="2"/>
  <c r="V367" i="2"/>
  <c r="T367" i="2"/>
  <c r="L367" i="2"/>
  <c r="K367" i="2"/>
  <c r="I367" i="2"/>
  <c r="H367" i="2"/>
  <c r="E367" i="2"/>
  <c r="M367" i="2" s="1"/>
  <c r="X366" i="2"/>
  <c r="V366" i="2"/>
  <c r="T366" i="2"/>
  <c r="L366" i="2"/>
  <c r="E366" i="2" s="1"/>
  <c r="M366" i="2" s="1"/>
  <c r="K366" i="2"/>
  <c r="H366" i="2"/>
  <c r="I366" i="2" s="1"/>
  <c r="T365" i="2"/>
  <c r="L365" i="2"/>
  <c r="K365" i="2"/>
  <c r="I365" i="2"/>
  <c r="H365" i="2"/>
  <c r="E365" i="2"/>
  <c r="M365" i="2" s="1"/>
  <c r="X364" i="2"/>
  <c r="V364" i="2"/>
  <c r="T364" i="2"/>
  <c r="L364" i="2"/>
  <c r="E364" i="2" s="1"/>
  <c r="M364" i="2" s="1"/>
  <c r="K364" i="2"/>
  <c r="H364" i="2"/>
  <c r="I364" i="2" s="1"/>
  <c r="T363" i="2"/>
  <c r="L363" i="2"/>
  <c r="K363" i="2"/>
  <c r="I363" i="2"/>
  <c r="H363" i="2"/>
  <c r="E363" i="2"/>
  <c r="M363" i="2" s="1"/>
  <c r="X362" i="2"/>
  <c r="V362" i="2"/>
  <c r="T362" i="2"/>
  <c r="L362" i="2"/>
  <c r="E362" i="2" s="1"/>
  <c r="M362" i="2" s="1"/>
  <c r="K362" i="2"/>
  <c r="H362" i="2"/>
  <c r="I362" i="2" s="1"/>
  <c r="X361" i="2"/>
  <c r="V361" i="2"/>
  <c r="T361" i="2"/>
  <c r="L361" i="2"/>
  <c r="K361" i="2"/>
  <c r="I361" i="2"/>
  <c r="H361" i="2"/>
  <c r="E361" i="2"/>
  <c r="M361" i="2" s="1"/>
  <c r="T360" i="2"/>
  <c r="L360" i="2"/>
  <c r="E360" i="2" s="1"/>
  <c r="M360" i="2" s="1"/>
  <c r="K360" i="2"/>
  <c r="H360" i="2"/>
  <c r="I360" i="2" s="1"/>
  <c r="X359" i="2"/>
  <c r="V359" i="2"/>
  <c r="T359" i="2"/>
  <c r="L359" i="2"/>
  <c r="K359" i="2"/>
  <c r="I359" i="2"/>
  <c r="H359" i="2"/>
  <c r="E359" i="2"/>
  <c r="M359" i="2" s="1"/>
  <c r="X358" i="2"/>
  <c r="V358" i="2"/>
  <c r="T358" i="2"/>
  <c r="L358" i="2"/>
  <c r="E358" i="2" s="1"/>
  <c r="M358" i="2" s="1"/>
  <c r="K358" i="2"/>
  <c r="H358" i="2"/>
  <c r="I358" i="2" s="1"/>
  <c r="X357" i="2"/>
  <c r="V357" i="2"/>
  <c r="T357" i="2"/>
  <c r="L357" i="2"/>
  <c r="E357" i="2" s="1"/>
  <c r="M357" i="2" s="1"/>
  <c r="K357" i="2"/>
  <c r="I357" i="2"/>
  <c r="H357" i="2"/>
  <c r="X356" i="2"/>
  <c r="V356" i="2"/>
  <c r="T356" i="2"/>
  <c r="M356" i="2"/>
  <c r="L356" i="2"/>
  <c r="K356" i="2"/>
  <c r="H356" i="2"/>
  <c r="I356" i="2" s="1"/>
  <c r="E356" i="2"/>
  <c r="X355" i="2"/>
  <c r="V355" i="2"/>
  <c r="T355" i="2"/>
  <c r="L355" i="2"/>
  <c r="E355" i="2" s="1"/>
  <c r="M355" i="2" s="1"/>
  <c r="K355" i="2"/>
  <c r="I355" i="2"/>
  <c r="H355" i="2"/>
  <c r="X354" i="2"/>
  <c r="V354" i="2"/>
  <c r="T354" i="2"/>
  <c r="M354" i="2"/>
  <c r="L354" i="2"/>
  <c r="K354" i="2"/>
  <c r="H354" i="2"/>
  <c r="I354" i="2" s="1"/>
  <c r="E354" i="2"/>
  <c r="X353" i="2"/>
  <c r="V353" i="2"/>
  <c r="T353" i="2"/>
  <c r="L353" i="2"/>
  <c r="K353" i="2"/>
  <c r="I353" i="2"/>
  <c r="H353" i="2"/>
  <c r="E353" i="2"/>
  <c r="M353" i="2" s="1"/>
  <c r="X352" i="2"/>
  <c r="V352" i="2"/>
  <c r="T352" i="2"/>
  <c r="L352" i="2"/>
  <c r="E352" i="2" s="1"/>
  <c r="M352" i="2" s="1"/>
  <c r="K352" i="2"/>
  <c r="H352" i="2"/>
  <c r="I352" i="2" s="1"/>
  <c r="X351" i="2"/>
  <c r="V351" i="2"/>
  <c r="T351" i="2"/>
  <c r="L351" i="2"/>
  <c r="E351" i="2" s="1"/>
  <c r="M351" i="2" s="1"/>
  <c r="K351" i="2"/>
  <c r="I351" i="2"/>
  <c r="H351" i="2"/>
  <c r="X350" i="2"/>
  <c r="V350" i="2"/>
  <c r="T350" i="2"/>
  <c r="M350" i="2"/>
  <c r="L350" i="2"/>
  <c r="E350" i="2" s="1"/>
  <c r="K350" i="2"/>
  <c r="H350" i="2"/>
  <c r="I350" i="2" s="1"/>
  <c r="X349" i="2"/>
  <c r="V349" i="2"/>
  <c r="T349" i="2"/>
  <c r="L349" i="2"/>
  <c r="E349" i="2" s="1"/>
  <c r="M349" i="2" s="1"/>
  <c r="K349" i="2"/>
  <c r="I349" i="2"/>
  <c r="H349" i="2"/>
  <c r="X348" i="2"/>
  <c r="V348" i="2"/>
  <c r="T348" i="2"/>
  <c r="M348" i="2"/>
  <c r="L348" i="2"/>
  <c r="K348" i="2"/>
  <c r="H348" i="2"/>
  <c r="I348" i="2" s="1"/>
  <c r="E348" i="2"/>
  <c r="X347" i="2"/>
  <c r="V347" i="2"/>
  <c r="T347" i="2"/>
  <c r="L347" i="2"/>
  <c r="K347" i="2"/>
  <c r="I347" i="2"/>
  <c r="H347" i="2"/>
  <c r="E347" i="2"/>
  <c r="M347" i="2" s="1"/>
  <c r="X346" i="2"/>
  <c r="V346" i="2"/>
  <c r="T346" i="2"/>
  <c r="M346" i="2"/>
  <c r="L346" i="2"/>
  <c r="K346" i="2"/>
  <c r="H346" i="2"/>
  <c r="I346" i="2" s="1"/>
  <c r="E346" i="2"/>
  <c r="X345" i="2"/>
  <c r="V345" i="2"/>
  <c r="T345" i="2"/>
  <c r="L345" i="2"/>
  <c r="K345" i="2"/>
  <c r="I345" i="2"/>
  <c r="H345" i="2"/>
  <c r="E345" i="2"/>
  <c r="M345" i="2" s="1"/>
  <c r="X344" i="2"/>
  <c r="V344" i="2"/>
  <c r="T344" i="2"/>
  <c r="L344" i="2"/>
  <c r="E344" i="2" s="1"/>
  <c r="M344" i="2" s="1"/>
  <c r="K344" i="2"/>
  <c r="H344" i="2"/>
  <c r="I344" i="2" s="1"/>
  <c r="X343" i="2"/>
  <c r="V343" i="2"/>
  <c r="T343" i="2"/>
  <c r="L343" i="2"/>
  <c r="K343" i="2"/>
  <c r="I343" i="2"/>
  <c r="H343" i="2"/>
  <c r="E343" i="2"/>
  <c r="M343" i="2" s="1"/>
  <c r="X342" i="2"/>
  <c r="V342" i="2"/>
  <c r="T342" i="2"/>
  <c r="L342" i="2"/>
  <c r="E342" i="2" s="1"/>
  <c r="M342" i="2" s="1"/>
  <c r="K342" i="2"/>
  <c r="H342" i="2"/>
  <c r="I342" i="2" s="1"/>
  <c r="X341" i="2"/>
  <c r="V341" i="2"/>
  <c r="T341" i="2"/>
  <c r="L341" i="2"/>
  <c r="E341" i="2" s="1"/>
  <c r="M341" i="2" s="1"/>
  <c r="K341" i="2"/>
  <c r="I341" i="2"/>
  <c r="H341" i="2"/>
  <c r="T340" i="2"/>
  <c r="M340" i="2"/>
  <c r="L340" i="2"/>
  <c r="E340" i="2" s="1"/>
  <c r="K340" i="2"/>
  <c r="H340" i="2"/>
  <c r="I340" i="2" s="1"/>
  <c r="T339" i="2"/>
  <c r="L339" i="2"/>
  <c r="E339" i="2" s="1"/>
  <c r="M339" i="2" s="1"/>
  <c r="K339" i="2"/>
  <c r="I339" i="2"/>
  <c r="H339" i="2"/>
  <c r="X338" i="2"/>
  <c r="V338" i="2"/>
  <c r="T338" i="2"/>
  <c r="L338" i="2"/>
  <c r="E338" i="2" s="1"/>
  <c r="M338" i="2" s="1"/>
  <c r="K338" i="2"/>
  <c r="H338" i="2"/>
  <c r="I338" i="2" s="1"/>
  <c r="T337" i="2"/>
  <c r="L337" i="2"/>
  <c r="E337" i="2" s="1"/>
  <c r="M337" i="2" s="1"/>
  <c r="K337" i="2"/>
  <c r="I337" i="2"/>
  <c r="H337" i="2"/>
  <c r="T336" i="2"/>
  <c r="L336" i="2"/>
  <c r="E336" i="2" s="1"/>
  <c r="M336" i="2" s="1"/>
  <c r="K336" i="2"/>
  <c r="H336" i="2"/>
  <c r="I336" i="2" s="1"/>
  <c r="X335" i="2"/>
  <c r="V335" i="2"/>
  <c r="T335" i="2"/>
  <c r="L335" i="2"/>
  <c r="K335" i="2"/>
  <c r="I335" i="2"/>
  <c r="H335" i="2"/>
  <c r="E335" i="2"/>
  <c r="M335" i="2" s="1"/>
  <c r="T334" i="2"/>
  <c r="L334" i="2"/>
  <c r="E334" i="2" s="1"/>
  <c r="M334" i="2" s="1"/>
  <c r="K334" i="2"/>
  <c r="H334" i="2"/>
  <c r="I334" i="2" s="1"/>
  <c r="X333" i="2"/>
  <c r="V333" i="2"/>
  <c r="T333" i="2"/>
  <c r="L333" i="2"/>
  <c r="E333" i="2" s="1"/>
  <c r="M333" i="2" s="1"/>
  <c r="K333" i="2"/>
  <c r="I333" i="2"/>
  <c r="H333" i="2"/>
  <c r="X332" i="2"/>
  <c r="V332" i="2"/>
  <c r="T332" i="2"/>
  <c r="L332" i="2"/>
  <c r="E332" i="2" s="1"/>
  <c r="M332" i="2" s="1"/>
  <c r="K332" i="2"/>
  <c r="H332" i="2"/>
  <c r="I332" i="2" s="1"/>
  <c r="T331" i="2"/>
  <c r="L331" i="2"/>
  <c r="K331" i="2"/>
  <c r="I331" i="2"/>
  <c r="H331" i="2"/>
  <c r="E331" i="2"/>
  <c r="M331" i="2" s="1"/>
  <c r="T330" i="2"/>
  <c r="L330" i="2"/>
  <c r="E330" i="2" s="1"/>
  <c r="M330" i="2" s="1"/>
  <c r="K330" i="2"/>
  <c r="H330" i="2"/>
  <c r="I330" i="2" s="1"/>
  <c r="X329" i="2"/>
  <c r="V329" i="2"/>
  <c r="T329" i="2"/>
  <c r="L329" i="2"/>
  <c r="E329" i="2" s="1"/>
  <c r="M329" i="2" s="1"/>
  <c r="K329" i="2"/>
  <c r="I329" i="2"/>
  <c r="H329" i="2"/>
  <c r="T328" i="2"/>
  <c r="L328" i="2"/>
  <c r="E328" i="2" s="1"/>
  <c r="M328" i="2" s="1"/>
  <c r="K328" i="2"/>
  <c r="H328" i="2"/>
  <c r="I328" i="2" s="1"/>
  <c r="T327" i="2"/>
  <c r="L327" i="2"/>
  <c r="K327" i="2"/>
  <c r="I327" i="2"/>
  <c r="H327" i="2"/>
  <c r="E327" i="2"/>
  <c r="M327" i="2" s="1"/>
  <c r="T326" i="2"/>
  <c r="M326" i="2"/>
  <c r="L326" i="2"/>
  <c r="K326" i="2"/>
  <c r="H326" i="2"/>
  <c r="I326" i="2" s="1"/>
  <c r="E326" i="2"/>
  <c r="T325" i="2"/>
  <c r="L325" i="2"/>
  <c r="K325" i="2"/>
  <c r="I325" i="2"/>
  <c r="H325" i="2"/>
  <c r="E325" i="2"/>
  <c r="M325" i="2" s="1"/>
  <c r="X324" i="2"/>
  <c r="V324" i="2"/>
  <c r="T324" i="2"/>
  <c r="M324" i="2"/>
  <c r="L324" i="2"/>
  <c r="K324" i="2"/>
  <c r="H324" i="2"/>
  <c r="I324" i="2" s="1"/>
  <c r="E324" i="2"/>
  <c r="T323" i="2"/>
  <c r="L323" i="2"/>
  <c r="K323" i="2"/>
  <c r="I323" i="2"/>
  <c r="H323" i="2"/>
  <c r="E323" i="2"/>
  <c r="M323" i="2" s="1"/>
  <c r="T322" i="2"/>
  <c r="M322" i="2"/>
  <c r="L322" i="2"/>
  <c r="K322" i="2"/>
  <c r="H322" i="2"/>
  <c r="I322" i="2" s="1"/>
  <c r="E322" i="2"/>
  <c r="X321" i="2"/>
  <c r="V321" i="2"/>
  <c r="T321" i="2"/>
  <c r="L321" i="2"/>
  <c r="E321" i="2" s="1"/>
  <c r="M321" i="2" s="1"/>
  <c r="K321" i="2"/>
  <c r="I321" i="2"/>
  <c r="H321" i="2"/>
  <c r="T320" i="2"/>
  <c r="M320" i="2"/>
  <c r="L320" i="2"/>
  <c r="K320" i="2"/>
  <c r="H320" i="2"/>
  <c r="I320" i="2" s="1"/>
  <c r="E320" i="2"/>
  <c r="T319" i="2"/>
  <c r="L319" i="2"/>
  <c r="K319" i="2"/>
  <c r="I319" i="2"/>
  <c r="H319" i="2"/>
  <c r="E319" i="2"/>
  <c r="M319" i="2" s="1"/>
  <c r="X318" i="2"/>
  <c r="V318" i="2"/>
  <c r="T318" i="2"/>
  <c r="M318" i="2"/>
  <c r="L318" i="2"/>
  <c r="K318" i="2"/>
  <c r="H318" i="2"/>
  <c r="I318" i="2" s="1"/>
  <c r="E318" i="2"/>
  <c r="X317" i="2"/>
  <c r="V317" i="2"/>
  <c r="T317" i="2"/>
  <c r="L317" i="2"/>
  <c r="K317" i="2"/>
  <c r="I317" i="2"/>
  <c r="H317" i="2"/>
  <c r="E317" i="2"/>
  <c r="M317" i="2" s="1"/>
  <c r="X316" i="2"/>
  <c r="V316" i="2"/>
  <c r="T316" i="2"/>
  <c r="M316" i="2"/>
  <c r="L316" i="2"/>
  <c r="K316" i="2"/>
  <c r="H316" i="2"/>
  <c r="I316" i="2" s="1"/>
  <c r="E316" i="2"/>
  <c r="X315" i="2"/>
  <c r="V315" i="2"/>
  <c r="T315" i="2"/>
  <c r="L315" i="2"/>
  <c r="K315" i="2"/>
  <c r="I315" i="2"/>
  <c r="H315" i="2"/>
  <c r="E315" i="2"/>
  <c r="M315" i="2" s="1"/>
  <c r="T314" i="2"/>
  <c r="M314" i="2"/>
  <c r="L314" i="2"/>
  <c r="K314" i="2"/>
  <c r="H314" i="2"/>
  <c r="I314" i="2" s="1"/>
  <c r="E314" i="2"/>
  <c r="T313" i="2"/>
  <c r="L313" i="2"/>
  <c r="E313" i="2" s="1"/>
  <c r="M313" i="2" s="1"/>
  <c r="K313" i="2"/>
  <c r="I313" i="2"/>
  <c r="H313" i="2"/>
  <c r="T312" i="2"/>
  <c r="M312" i="2"/>
  <c r="L312" i="2"/>
  <c r="K312" i="2"/>
  <c r="H312" i="2"/>
  <c r="I312" i="2" s="1"/>
  <c r="E312" i="2"/>
  <c r="T311" i="2"/>
  <c r="L311" i="2"/>
  <c r="K311" i="2"/>
  <c r="I311" i="2"/>
  <c r="H311" i="2"/>
  <c r="E311" i="2"/>
  <c r="M311" i="2" s="1"/>
  <c r="X310" i="2"/>
  <c r="V310" i="2"/>
  <c r="T310" i="2"/>
  <c r="M310" i="2"/>
  <c r="L310" i="2"/>
  <c r="K310" i="2"/>
  <c r="H310" i="2"/>
  <c r="I310" i="2" s="1"/>
  <c r="E310" i="2"/>
  <c r="X309" i="2"/>
  <c r="V309" i="2"/>
  <c r="T309" i="2"/>
  <c r="L309" i="2"/>
  <c r="K309" i="2"/>
  <c r="I309" i="2"/>
  <c r="H309" i="2"/>
  <c r="E309" i="2"/>
  <c r="M309" i="2" s="1"/>
  <c r="X308" i="2"/>
  <c r="V308" i="2"/>
  <c r="T308" i="2"/>
  <c r="M308" i="2"/>
  <c r="L308" i="2"/>
  <c r="K308" i="2"/>
  <c r="H308" i="2"/>
  <c r="I308" i="2" s="1"/>
  <c r="E308" i="2"/>
  <c r="X307" i="2"/>
  <c r="V307" i="2"/>
  <c r="T307" i="2"/>
  <c r="L307" i="2"/>
  <c r="K307" i="2"/>
  <c r="I307" i="2"/>
  <c r="H307" i="2"/>
  <c r="E307" i="2"/>
  <c r="M307" i="2" s="1"/>
  <c r="X306" i="2"/>
  <c r="V306" i="2"/>
  <c r="T306" i="2"/>
  <c r="L306" i="2"/>
  <c r="E306" i="2" s="1"/>
  <c r="M306" i="2" s="1"/>
  <c r="K306" i="2"/>
  <c r="H306" i="2"/>
  <c r="I306" i="2" s="1"/>
  <c r="X305" i="2"/>
  <c r="V305" i="2"/>
  <c r="T305" i="2"/>
  <c r="L305" i="2"/>
  <c r="E305" i="2" s="1"/>
  <c r="M305" i="2" s="1"/>
  <c r="K305" i="2"/>
  <c r="I305" i="2"/>
  <c r="H305" i="2"/>
  <c r="X304" i="2"/>
  <c r="V304" i="2"/>
  <c r="T304" i="2"/>
  <c r="M304" i="2"/>
  <c r="L304" i="2"/>
  <c r="E304" i="2" s="1"/>
  <c r="K304" i="2"/>
  <c r="H304" i="2"/>
  <c r="I304" i="2" s="1"/>
  <c r="X303" i="2"/>
  <c r="V303" i="2"/>
  <c r="T303" i="2"/>
  <c r="L303" i="2"/>
  <c r="K303" i="2"/>
  <c r="I303" i="2"/>
  <c r="H303" i="2"/>
  <c r="E303" i="2"/>
  <c r="M303" i="2" s="1"/>
  <c r="X302" i="2"/>
  <c r="V302" i="2"/>
  <c r="T302" i="2"/>
  <c r="M302" i="2"/>
  <c r="L302" i="2"/>
  <c r="K302" i="2"/>
  <c r="H302" i="2"/>
  <c r="I302" i="2" s="1"/>
  <c r="E302" i="2"/>
  <c r="X301" i="2"/>
  <c r="V301" i="2"/>
  <c r="T301" i="2"/>
  <c r="L301" i="2"/>
  <c r="K301" i="2"/>
  <c r="I301" i="2"/>
  <c r="H301" i="2"/>
  <c r="E301" i="2"/>
  <c r="M301" i="2" s="1"/>
  <c r="X300" i="2"/>
  <c r="V300" i="2"/>
  <c r="T300" i="2"/>
  <c r="M300" i="2"/>
  <c r="L300" i="2"/>
  <c r="K300" i="2"/>
  <c r="H300" i="2"/>
  <c r="I300" i="2" s="1"/>
  <c r="E300" i="2"/>
  <c r="X299" i="2"/>
  <c r="V299" i="2"/>
  <c r="T299" i="2"/>
  <c r="L299" i="2"/>
  <c r="K299" i="2"/>
  <c r="I299" i="2"/>
  <c r="H299" i="2"/>
  <c r="E299" i="2"/>
  <c r="M299" i="2" s="1"/>
  <c r="X298" i="2"/>
  <c r="V298" i="2"/>
  <c r="T298" i="2"/>
  <c r="L298" i="2"/>
  <c r="E298" i="2" s="1"/>
  <c r="M298" i="2" s="1"/>
  <c r="K298" i="2"/>
  <c r="H298" i="2"/>
  <c r="I298" i="2" s="1"/>
  <c r="X297" i="2"/>
  <c r="V297" i="2"/>
  <c r="T297" i="2"/>
  <c r="L297" i="2"/>
  <c r="K297" i="2"/>
  <c r="I297" i="2"/>
  <c r="H297" i="2"/>
  <c r="E297" i="2"/>
  <c r="M297" i="2" s="1"/>
  <c r="X296" i="2"/>
  <c r="V296" i="2"/>
  <c r="T296" i="2"/>
  <c r="L296" i="2"/>
  <c r="E296" i="2" s="1"/>
  <c r="M296" i="2" s="1"/>
  <c r="K296" i="2"/>
  <c r="H296" i="2"/>
  <c r="I296" i="2" s="1"/>
  <c r="T295" i="2"/>
  <c r="L295" i="2"/>
  <c r="E295" i="2" s="1"/>
  <c r="M295" i="2" s="1"/>
  <c r="K295" i="2"/>
  <c r="I295" i="2"/>
  <c r="H295" i="2"/>
  <c r="X294" i="2"/>
  <c r="V294" i="2"/>
  <c r="T294" i="2"/>
  <c r="M294" i="2"/>
  <c r="L294" i="2"/>
  <c r="E294" i="2" s="1"/>
  <c r="K294" i="2"/>
  <c r="H294" i="2"/>
  <c r="I294" i="2" s="1"/>
  <c r="X293" i="2"/>
  <c r="V293" i="2"/>
  <c r="T293" i="2"/>
  <c r="L293" i="2"/>
  <c r="E293" i="2" s="1"/>
  <c r="M293" i="2" s="1"/>
  <c r="K293" i="2"/>
  <c r="I293" i="2"/>
  <c r="H293" i="2"/>
  <c r="X292" i="2"/>
  <c r="V292" i="2"/>
  <c r="T292" i="2"/>
  <c r="M292" i="2"/>
  <c r="L292" i="2"/>
  <c r="K292" i="2"/>
  <c r="H292" i="2"/>
  <c r="I292" i="2" s="1"/>
  <c r="E292" i="2"/>
  <c r="X291" i="2"/>
  <c r="V291" i="2"/>
  <c r="T291" i="2"/>
  <c r="L291" i="2"/>
  <c r="E291" i="2" s="1"/>
  <c r="M291" i="2" s="1"/>
  <c r="K291" i="2"/>
  <c r="I291" i="2"/>
  <c r="H291" i="2"/>
  <c r="X290" i="2"/>
  <c r="V290" i="2"/>
  <c r="T290" i="2"/>
  <c r="M290" i="2"/>
  <c r="L290" i="2"/>
  <c r="K290" i="2"/>
  <c r="H290" i="2"/>
  <c r="I290" i="2" s="1"/>
  <c r="E290" i="2"/>
  <c r="X289" i="2"/>
  <c r="V289" i="2"/>
  <c r="T289" i="2"/>
  <c r="L289" i="2"/>
  <c r="E289" i="2" s="1"/>
  <c r="M289" i="2" s="1"/>
  <c r="K289" i="2"/>
  <c r="H289" i="2"/>
  <c r="I289" i="2" s="1"/>
  <c r="X288" i="2"/>
  <c r="V288" i="2"/>
  <c r="T288" i="2"/>
  <c r="M288" i="2"/>
  <c r="L288" i="2"/>
  <c r="E288" i="2" s="1"/>
  <c r="K288" i="2"/>
  <c r="H288" i="2"/>
  <c r="I288" i="2" s="1"/>
  <c r="X287" i="2"/>
  <c r="V287" i="2"/>
  <c r="T287" i="2"/>
  <c r="L287" i="2"/>
  <c r="E287" i="2" s="1"/>
  <c r="M287" i="2" s="1"/>
  <c r="K287" i="2"/>
  <c r="I287" i="2"/>
  <c r="H287" i="2"/>
  <c r="X286" i="2"/>
  <c r="V286" i="2"/>
  <c r="T286" i="2"/>
  <c r="M286" i="2"/>
  <c r="L286" i="2"/>
  <c r="E286" i="2" s="1"/>
  <c r="K286" i="2"/>
  <c r="H286" i="2"/>
  <c r="I286" i="2" s="1"/>
  <c r="X285" i="2"/>
  <c r="V285" i="2"/>
  <c r="T285" i="2"/>
  <c r="L285" i="2"/>
  <c r="E285" i="2" s="1"/>
  <c r="M285" i="2" s="1"/>
  <c r="K285" i="2"/>
  <c r="I285" i="2"/>
  <c r="H285" i="2"/>
  <c r="X284" i="2"/>
  <c r="V284" i="2"/>
  <c r="T284" i="2"/>
  <c r="M284" i="2"/>
  <c r="L284" i="2"/>
  <c r="K284" i="2"/>
  <c r="H284" i="2"/>
  <c r="I284" i="2" s="1"/>
  <c r="E284" i="2"/>
  <c r="T283" i="2"/>
  <c r="L283" i="2"/>
  <c r="E283" i="2" s="1"/>
  <c r="M283" i="2" s="1"/>
  <c r="K283" i="2"/>
  <c r="I283" i="2"/>
  <c r="H283" i="2"/>
  <c r="T282" i="2"/>
  <c r="M282" i="2"/>
  <c r="L282" i="2"/>
  <c r="E282" i="2" s="1"/>
  <c r="K282" i="2"/>
  <c r="H282" i="2"/>
  <c r="I282" i="2" s="1"/>
  <c r="T281" i="2"/>
  <c r="L281" i="2"/>
  <c r="E281" i="2" s="1"/>
  <c r="M281" i="2" s="1"/>
  <c r="K281" i="2"/>
  <c r="I281" i="2"/>
  <c r="H281" i="2"/>
  <c r="T280" i="2"/>
  <c r="M280" i="2"/>
  <c r="L280" i="2"/>
  <c r="E280" i="2" s="1"/>
  <c r="K280" i="2"/>
  <c r="H280" i="2"/>
  <c r="I280" i="2" s="1"/>
  <c r="X279" i="2"/>
  <c r="V279" i="2"/>
  <c r="T279" i="2"/>
  <c r="L279" i="2"/>
  <c r="E279" i="2" s="1"/>
  <c r="M279" i="2" s="1"/>
  <c r="K279" i="2"/>
  <c r="I279" i="2"/>
  <c r="H279" i="2"/>
  <c r="T278" i="2"/>
  <c r="L278" i="2"/>
  <c r="E278" i="2" s="1"/>
  <c r="M278" i="2" s="1"/>
  <c r="K278" i="2"/>
  <c r="H278" i="2"/>
  <c r="I278" i="2" s="1"/>
  <c r="X277" i="2"/>
  <c r="V277" i="2"/>
  <c r="T277" i="2"/>
  <c r="L277" i="2"/>
  <c r="K277" i="2"/>
  <c r="I277" i="2"/>
  <c r="H277" i="2"/>
  <c r="E277" i="2"/>
  <c r="M277" i="2" s="1"/>
  <c r="X276" i="2"/>
  <c r="V276" i="2"/>
  <c r="T276" i="2"/>
  <c r="L276" i="2"/>
  <c r="E276" i="2" s="1"/>
  <c r="M276" i="2" s="1"/>
  <c r="K276" i="2"/>
  <c r="H276" i="2"/>
  <c r="I276" i="2" s="1"/>
  <c r="T275" i="2"/>
  <c r="L275" i="2"/>
  <c r="K275" i="2"/>
  <c r="I275" i="2"/>
  <c r="H275" i="2"/>
  <c r="E275" i="2"/>
  <c r="M275" i="2" s="1"/>
  <c r="X274" i="2"/>
  <c r="V274" i="2"/>
  <c r="T274" i="2"/>
  <c r="L274" i="2"/>
  <c r="E274" i="2" s="1"/>
  <c r="M274" i="2" s="1"/>
  <c r="K274" i="2"/>
  <c r="H274" i="2"/>
  <c r="I274" i="2" s="1"/>
  <c r="X273" i="2"/>
  <c r="V273" i="2"/>
  <c r="T273" i="2"/>
  <c r="L273" i="2"/>
  <c r="K273" i="2"/>
  <c r="I273" i="2"/>
  <c r="H273" i="2"/>
  <c r="E273" i="2"/>
  <c r="M273" i="2" s="1"/>
  <c r="X272" i="2"/>
  <c r="V272" i="2"/>
  <c r="T272" i="2"/>
  <c r="M272" i="2"/>
  <c r="L272" i="2"/>
  <c r="K272" i="2"/>
  <c r="H272" i="2"/>
  <c r="I272" i="2" s="1"/>
  <c r="E272" i="2"/>
  <c r="X271" i="2"/>
  <c r="V271" i="2"/>
  <c r="T271" i="2"/>
  <c r="L271" i="2"/>
  <c r="K271" i="2"/>
  <c r="I271" i="2"/>
  <c r="H271" i="2"/>
  <c r="E271" i="2"/>
  <c r="M271" i="2" s="1"/>
  <c r="X270" i="2"/>
  <c r="V270" i="2"/>
  <c r="T270" i="2"/>
  <c r="L270" i="2"/>
  <c r="E270" i="2" s="1"/>
  <c r="M270" i="2" s="1"/>
  <c r="K270" i="2"/>
  <c r="H270" i="2"/>
  <c r="I270" i="2" s="1"/>
  <c r="X269" i="2"/>
  <c r="V269" i="2"/>
  <c r="T269" i="2"/>
  <c r="L269" i="2"/>
  <c r="K269" i="2"/>
  <c r="H269" i="2"/>
  <c r="I269" i="2" s="1"/>
  <c r="E269" i="2"/>
  <c r="M269" i="2" s="1"/>
  <c r="X268" i="2"/>
  <c r="V268" i="2"/>
  <c r="T268" i="2"/>
  <c r="L268" i="2"/>
  <c r="E268" i="2" s="1"/>
  <c r="M268" i="2" s="1"/>
  <c r="K268" i="2"/>
  <c r="H268" i="2"/>
  <c r="I268" i="2" s="1"/>
  <c r="X267" i="2"/>
  <c r="V267" i="2"/>
  <c r="T267" i="2"/>
  <c r="L267" i="2"/>
  <c r="K267" i="2"/>
  <c r="I267" i="2"/>
  <c r="H267" i="2"/>
  <c r="E267" i="2"/>
  <c r="M267" i="2" s="1"/>
  <c r="T266" i="2"/>
  <c r="L266" i="2"/>
  <c r="E266" i="2" s="1"/>
  <c r="M266" i="2" s="1"/>
  <c r="K266" i="2"/>
  <c r="I266" i="2"/>
  <c r="H266" i="2"/>
  <c r="X265" i="2"/>
  <c r="V265" i="2"/>
  <c r="T265" i="2"/>
  <c r="L265" i="2"/>
  <c r="E265" i="2" s="1"/>
  <c r="M265" i="2" s="1"/>
  <c r="K265" i="2"/>
  <c r="I265" i="2"/>
  <c r="H265" i="2"/>
  <c r="X264" i="2"/>
  <c r="V264" i="2"/>
  <c r="T264" i="2"/>
  <c r="L264" i="2"/>
  <c r="E264" i="2" s="1"/>
  <c r="M264" i="2" s="1"/>
  <c r="K264" i="2"/>
  <c r="H264" i="2"/>
  <c r="I264" i="2" s="1"/>
  <c r="X263" i="2"/>
  <c r="V263" i="2"/>
  <c r="T263" i="2"/>
  <c r="L263" i="2"/>
  <c r="K263" i="2"/>
  <c r="I263" i="2"/>
  <c r="H263" i="2"/>
  <c r="E263" i="2"/>
  <c r="M263" i="2" s="1"/>
  <c r="X262" i="2"/>
  <c r="V262" i="2"/>
  <c r="T262" i="2"/>
  <c r="M262" i="2"/>
  <c r="L262" i="2"/>
  <c r="K262" i="2"/>
  <c r="H262" i="2"/>
  <c r="I262" i="2" s="1"/>
  <c r="E262" i="2"/>
  <c r="X261" i="2"/>
  <c r="V261" i="2"/>
  <c r="T261" i="2"/>
  <c r="L261" i="2"/>
  <c r="K261" i="2"/>
  <c r="I261" i="2"/>
  <c r="H261" i="2"/>
  <c r="E261" i="2"/>
  <c r="M261" i="2" s="1"/>
  <c r="X260" i="2"/>
  <c r="V260" i="2"/>
  <c r="T260" i="2"/>
  <c r="L260" i="2"/>
  <c r="K260" i="2"/>
  <c r="H260" i="2"/>
  <c r="I260" i="2" s="1"/>
  <c r="E260" i="2"/>
  <c r="M260" i="2" s="1"/>
  <c r="X259" i="2"/>
  <c r="V259" i="2"/>
  <c r="T259" i="2"/>
  <c r="L259" i="2"/>
  <c r="E259" i="2" s="1"/>
  <c r="M259" i="2" s="1"/>
  <c r="K259" i="2"/>
  <c r="H259" i="2"/>
  <c r="I259" i="2" s="1"/>
  <c r="X258" i="2"/>
  <c r="V258" i="2"/>
  <c r="T258" i="2"/>
  <c r="M258" i="2"/>
  <c r="L258" i="2"/>
  <c r="E258" i="2" s="1"/>
  <c r="K258" i="2"/>
  <c r="I258" i="2"/>
  <c r="H258" i="2"/>
  <c r="X257" i="2"/>
  <c r="V257" i="2"/>
  <c r="T257" i="2"/>
  <c r="L257" i="2"/>
  <c r="E257" i="2" s="1"/>
  <c r="M257" i="2" s="1"/>
  <c r="K257" i="2"/>
  <c r="I257" i="2"/>
  <c r="H257" i="2"/>
  <c r="X256" i="2"/>
  <c r="V256" i="2"/>
  <c r="T256" i="2"/>
  <c r="L256" i="2"/>
  <c r="E256" i="2" s="1"/>
  <c r="M256" i="2" s="1"/>
  <c r="K256" i="2"/>
  <c r="H256" i="2"/>
  <c r="I256" i="2" s="1"/>
  <c r="X255" i="2"/>
  <c r="V255" i="2"/>
  <c r="T255" i="2"/>
  <c r="M255" i="2"/>
  <c r="L255" i="2"/>
  <c r="K255" i="2"/>
  <c r="I255" i="2"/>
  <c r="H255" i="2"/>
  <c r="E255" i="2"/>
  <c r="X254" i="2"/>
  <c r="V254" i="2"/>
  <c r="T254" i="2"/>
  <c r="M254" i="2"/>
  <c r="L254" i="2"/>
  <c r="K254" i="2"/>
  <c r="H254" i="2"/>
  <c r="I254" i="2" s="1"/>
  <c r="E254" i="2"/>
  <c r="X253" i="2"/>
  <c r="V253" i="2"/>
  <c r="T253" i="2"/>
  <c r="L253" i="2"/>
  <c r="E253" i="2" s="1"/>
  <c r="M253" i="2" s="1"/>
  <c r="K253" i="2"/>
  <c r="I253" i="2"/>
  <c r="H253" i="2"/>
  <c r="X252" i="2"/>
  <c r="V252" i="2"/>
  <c r="T252" i="2"/>
  <c r="L252" i="2"/>
  <c r="E252" i="2" s="1"/>
  <c r="M252" i="2" s="1"/>
  <c r="K252" i="2"/>
  <c r="H252" i="2"/>
  <c r="I252" i="2" s="1"/>
  <c r="X251" i="2"/>
  <c r="V251" i="2"/>
  <c r="T251" i="2"/>
  <c r="L251" i="2"/>
  <c r="E251" i="2" s="1"/>
  <c r="M251" i="2" s="1"/>
  <c r="K251" i="2"/>
  <c r="H251" i="2"/>
  <c r="I251" i="2" s="1"/>
  <c r="X250" i="2"/>
  <c r="V250" i="2"/>
  <c r="T250" i="2"/>
  <c r="M250" i="2"/>
  <c r="L250" i="2"/>
  <c r="E250" i="2" s="1"/>
  <c r="K250" i="2"/>
  <c r="H250" i="2"/>
  <c r="I250" i="2" s="1"/>
  <c r="X249" i="2"/>
  <c r="V249" i="2"/>
  <c r="T249" i="2"/>
  <c r="L249" i="2"/>
  <c r="E249" i="2" s="1"/>
  <c r="M249" i="2" s="1"/>
  <c r="K249" i="2"/>
  <c r="I249" i="2"/>
  <c r="H249" i="2"/>
  <c r="X248" i="2"/>
  <c r="V248" i="2"/>
  <c r="T248" i="2"/>
  <c r="M248" i="2"/>
  <c r="L248" i="2"/>
  <c r="K248" i="2"/>
  <c r="H248" i="2"/>
  <c r="I248" i="2" s="1"/>
  <c r="E248" i="2"/>
  <c r="X247" i="2"/>
  <c r="V247" i="2"/>
  <c r="T247" i="2"/>
  <c r="M247" i="2"/>
  <c r="L247" i="2"/>
  <c r="K247" i="2"/>
  <c r="H247" i="2"/>
  <c r="I247" i="2" s="1"/>
  <c r="E247" i="2"/>
  <c r="X246" i="2"/>
  <c r="V246" i="2"/>
  <c r="T246" i="2"/>
  <c r="M246" i="2"/>
  <c r="L246" i="2"/>
  <c r="K246" i="2"/>
  <c r="H246" i="2"/>
  <c r="I246" i="2" s="1"/>
  <c r="E246" i="2"/>
  <c r="X245" i="2"/>
  <c r="V245" i="2"/>
  <c r="T245" i="2"/>
  <c r="L245" i="2"/>
  <c r="E245" i="2" s="1"/>
  <c r="M245" i="2" s="1"/>
  <c r="K245" i="2"/>
  <c r="I245" i="2"/>
  <c r="H245" i="2"/>
  <c r="X244" i="2"/>
  <c r="V244" i="2"/>
  <c r="T244" i="2"/>
  <c r="L244" i="2"/>
  <c r="E244" i="2" s="1"/>
  <c r="M244" i="2" s="1"/>
  <c r="K244" i="2"/>
  <c r="H244" i="2"/>
  <c r="I244" i="2" s="1"/>
  <c r="X243" i="2"/>
  <c r="V243" i="2"/>
  <c r="T243" i="2"/>
  <c r="L243" i="2"/>
  <c r="K243" i="2"/>
  <c r="I243" i="2"/>
  <c r="H243" i="2"/>
  <c r="E243" i="2"/>
  <c r="M243" i="2" s="1"/>
  <c r="X242" i="2"/>
  <c r="V242" i="2"/>
  <c r="T242" i="2"/>
  <c r="L242" i="2"/>
  <c r="E242" i="2" s="1"/>
  <c r="M242" i="2" s="1"/>
  <c r="K242" i="2"/>
  <c r="H242" i="2"/>
  <c r="I242" i="2" s="1"/>
  <c r="X241" i="2"/>
  <c r="V241" i="2"/>
  <c r="T241" i="2"/>
  <c r="L241" i="2"/>
  <c r="K241" i="2"/>
  <c r="I241" i="2"/>
  <c r="H241" i="2"/>
  <c r="E241" i="2"/>
  <c r="M241" i="2" s="1"/>
  <c r="X240" i="2"/>
  <c r="V240" i="2"/>
  <c r="T240" i="2"/>
  <c r="L240" i="2"/>
  <c r="E240" i="2" s="1"/>
  <c r="M240" i="2" s="1"/>
  <c r="K240" i="2"/>
  <c r="H240" i="2"/>
  <c r="I240" i="2" s="1"/>
  <c r="X239" i="2"/>
  <c r="V239" i="2"/>
  <c r="T239" i="2"/>
  <c r="L239" i="2"/>
  <c r="K239" i="2"/>
  <c r="H239" i="2"/>
  <c r="I239" i="2" s="1"/>
  <c r="E239" i="2"/>
  <c r="M239" i="2" s="1"/>
  <c r="X238" i="2"/>
  <c r="V238" i="2"/>
  <c r="T238" i="2"/>
  <c r="M238" i="2"/>
  <c r="L238" i="2"/>
  <c r="K238" i="2"/>
  <c r="H238" i="2"/>
  <c r="I238" i="2" s="1"/>
  <c r="E238" i="2"/>
  <c r="T237" i="2"/>
  <c r="L237" i="2"/>
  <c r="K237" i="2"/>
  <c r="H237" i="2"/>
  <c r="I237" i="2" s="1"/>
  <c r="E237" i="2"/>
  <c r="M237" i="2" s="1"/>
  <c r="X236" i="2"/>
  <c r="V236" i="2"/>
  <c r="T236" i="2"/>
  <c r="M236" i="2"/>
  <c r="L236" i="2"/>
  <c r="K236" i="2"/>
  <c r="H236" i="2"/>
  <c r="I236" i="2" s="1"/>
  <c r="E236" i="2"/>
  <c r="X235" i="2"/>
  <c r="V235" i="2"/>
  <c r="T235" i="2"/>
  <c r="L235" i="2"/>
  <c r="E235" i="2" s="1"/>
  <c r="M235" i="2" s="1"/>
  <c r="K235" i="2"/>
  <c r="I235" i="2"/>
  <c r="H235" i="2"/>
  <c r="T234" i="2"/>
  <c r="M234" i="2"/>
  <c r="L234" i="2"/>
  <c r="K234" i="2"/>
  <c r="H234" i="2"/>
  <c r="I234" i="2" s="1"/>
  <c r="E234" i="2"/>
  <c r="X233" i="2"/>
  <c r="V233" i="2"/>
  <c r="T233" i="2"/>
  <c r="L233" i="2"/>
  <c r="K233" i="2"/>
  <c r="I233" i="2"/>
  <c r="H233" i="2"/>
  <c r="E233" i="2"/>
  <c r="M233" i="2" s="1"/>
  <c r="X232" i="2"/>
  <c r="V232" i="2"/>
  <c r="T232" i="2"/>
  <c r="L232" i="2"/>
  <c r="K232" i="2"/>
  <c r="H232" i="2"/>
  <c r="I232" i="2" s="1"/>
  <c r="E232" i="2"/>
  <c r="M232" i="2" s="1"/>
  <c r="X231" i="2"/>
  <c r="V231" i="2"/>
  <c r="T231" i="2"/>
  <c r="L231" i="2"/>
  <c r="E231" i="2" s="1"/>
  <c r="M231" i="2" s="1"/>
  <c r="K231" i="2"/>
  <c r="H231" i="2"/>
  <c r="I231" i="2" s="1"/>
  <c r="X230" i="2"/>
  <c r="V230" i="2"/>
  <c r="T230" i="2"/>
  <c r="M230" i="2"/>
  <c r="L230" i="2"/>
  <c r="E230" i="2" s="1"/>
  <c r="K230" i="2"/>
  <c r="I230" i="2"/>
  <c r="H230" i="2"/>
  <c r="X229" i="2"/>
  <c r="V229" i="2"/>
  <c r="T229" i="2"/>
  <c r="L229" i="2"/>
  <c r="E229" i="2" s="1"/>
  <c r="M229" i="2" s="1"/>
  <c r="K229" i="2"/>
  <c r="I229" i="2"/>
  <c r="H229" i="2"/>
  <c r="X228" i="2"/>
  <c r="V228" i="2"/>
  <c r="T228" i="2"/>
  <c r="L228" i="2"/>
  <c r="E228" i="2" s="1"/>
  <c r="M228" i="2" s="1"/>
  <c r="K228" i="2"/>
  <c r="H228" i="2"/>
  <c r="I228" i="2" s="1"/>
  <c r="X227" i="2"/>
  <c r="V227" i="2"/>
  <c r="T227" i="2"/>
  <c r="M227" i="2"/>
  <c r="L227" i="2"/>
  <c r="K227" i="2"/>
  <c r="I227" i="2"/>
  <c r="H227" i="2"/>
  <c r="E227" i="2"/>
  <c r="X226" i="2"/>
  <c r="V226" i="2"/>
  <c r="T226" i="2"/>
  <c r="M226" i="2"/>
  <c r="L226" i="2"/>
  <c r="K226" i="2"/>
  <c r="H226" i="2"/>
  <c r="I226" i="2" s="1"/>
  <c r="E226" i="2"/>
  <c r="T225" i="2"/>
  <c r="M225" i="2"/>
  <c r="L225" i="2"/>
  <c r="K225" i="2"/>
  <c r="I225" i="2"/>
  <c r="H225" i="2"/>
  <c r="E225" i="2"/>
  <c r="X224" i="2"/>
  <c r="V224" i="2"/>
  <c r="T224" i="2"/>
  <c r="M224" i="2"/>
  <c r="L224" i="2"/>
  <c r="K224" i="2"/>
  <c r="H224" i="2"/>
  <c r="I224" i="2" s="1"/>
  <c r="E224" i="2"/>
  <c r="X223" i="2"/>
  <c r="V223" i="2"/>
  <c r="T223" i="2"/>
  <c r="L223" i="2"/>
  <c r="E223" i="2" s="1"/>
  <c r="M223" i="2" s="1"/>
  <c r="K223" i="2"/>
  <c r="I223" i="2"/>
  <c r="H223" i="2"/>
  <c r="T222" i="2"/>
  <c r="M222" i="2"/>
  <c r="L222" i="2"/>
  <c r="K222" i="2"/>
  <c r="I222" i="2"/>
  <c r="H222" i="2"/>
  <c r="E222" i="2"/>
  <c r="X221" i="2"/>
  <c r="V221" i="2"/>
  <c r="T221" i="2"/>
  <c r="L221" i="2"/>
  <c r="K221" i="2"/>
  <c r="I221" i="2"/>
  <c r="H221" i="2"/>
  <c r="E221" i="2"/>
  <c r="M221" i="2" s="1"/>
  <c r="X220" i="2"/>
  <c r="V220" i="2"/>
  <c r="T220" i="2"/>
  <c r="L220" i="2"/>
  <c r="E220" i="2" s="1"/>
  <c r="M220" i="2" s="1"/>
  <c r="K220" i="2"/>
  <c r="H220" i="2"/>
  <c r="I220" i="2" s="1"/>
  <c r="X219" i="2"/>
  <c r="V219" i="2"/>
  <c r="T219" i="2"/>
  <c r="L219" i="2"/>
  <c r="E219" i="2" s="1"/>
  <c r="M219" i="2" s="1"/>
  <c r="K219" i="2"/>
  <c r="H219" i="2"/>
  <c r="I219" i="2" s="1"/>
  <c r="X218" i="2"/>
  <c r="V218" i="2"/>
  <c r="T218" i="2"/>
  <c r="L218" i="2"/>
  <c r="E218" i="2" s="1"/>
  <c r="M218" i="2" s="1"/>
  <c r="K218" i="2"/>
  <c r="H218" i="2"/>
  <c r="I218" i="2" s="1"/>
  <c r="X217" i="2"/>
  <c r="V217" i="2"/>
  <c r="T217" i="2"/>
  <c r="L217" i="2"/>
  <c r="E217" i="2" s="1"/>
  <c r="M217" i="2" s="1"/>
  <c r="K217" i="2"/>
  <c r="I217" i="2"/>
  <c r="H217" i="2"/>
  <c r="X216" i="2"/>
  <c r="V216" i="2"/>
  <c r="T216" i="2"/>
  <c r="L216" i="2"/>
  <c r="E216" i="2" s="1"/>
  <c r="M216" i="2" s="1"/>
  <c r="K216" i="2"/>
  <c r="H216" i="2"/>
  <c r="I216" i="2" s="1"/>
  <c r="X215" i="2"/>
  <c r="V215" i="2"/>
  <c r="T215" i="2"/>
  <c r="L215" i="2"/>
  <c r="E215" i="2" s="1"/>
  <c r="M215" i="2" s="1"/>
  <c r="K215" i="2"/>
  <c r="H215" i="2"/>
  <c r="I215" i="2" s="1"/>
  <c r="X214" i="2"/>
  <c r="V214" i="2"/>
  <c r="T214" i="2"/>
  <c r="M214" i="2"/>
  <c r="L214" i="2"/>
  <c r="K214" i="2"/>
  <c r="H214" i="2"/>
  <c r="I214" i="2" s="1"/>
  <c r="E214" i="2"/>
  <c r="X213" i="2"/>
  <c r="V213" i="2"/>
  <c r="T213" i="2"/>
  <c r="L213" i="2"/>
  <c r="K213" i="2"/>
  <c r="I213" i="2"/>
  <c r="H213" i="2"/>
  <c r="E213" i="2"/>
  <c r="M213" i="2" s="1"/>
  <c r="T212" i="2"/>
  <c r="M212" i="2"/>
  <c r="L212" i="2"/>
  <c r="K212" i="2"/>
  <c r="H212" i="2"/>
  <c r="I212" i="2" s="1"/>
  <c r="E212" i="2"/>
  <c r="X211" i="2"/>
  <c r="V211" i="2"/>
  <c r="T211" i="2"/>
  <c r="L211" i="2"/>
  <c r="E211" i="2" s="1"/>
  <c r="M211" i="2" s="1"/>
  <c r="K211" i="2"/>
  <c r="I211" i="2"/>
  <c r="H211" i="2"/>
  <c r="X210" i="2"/>
  <c r="V210" i="2"/>
  <c r="T210" i="2"/>
  <c r="M210" i="2"/>
  <c r="L210" i="2"/>
  <c r="K210" i="2"/>
  <c r="H210" i="2"/>
  <c r="I210" i="2" s="1"/>
  <c r="E210" i="2"/>
  <c r="X209" i="2"/>
  <c r="V209" i="2"/>
  <c r="T209" i="2"/>
  <c r="M209" i="2"/>
  <c r="L209" i="2"/>
  <c r="K209" i="2"/>
  <c r="H209" i="2"/>
  <c r="I209" i="2" s="1"/>
  <c r="E209" i="2"/>
  <c r="X208" i="2"/>
  <c r="V208" i="2"/>
  <c r="T208" i="2"/>
  <c r="L208" i="2"/>
  <c r="E208" i="2" s="1"/>
  <c r="M208" i="2" s="1"/>
  <c r="K208" i="2"/>
  <c r="H208" i="2"/>
  <c r="I208" i="2" s="1"/>
  <c r="X207" i="2"/>
  <c r="V207" i="2"/>
  <c r="T207" i="2"/>
  <c r="L207" i="2"/>
  <c r="K207" i="2"/>
  <c r="I207" i="2"/>
  <c r="H207" i="2"/>
  <c r="E207" i="2"/>
  <c r="M207" i="2" s="1"/>
  <c r="X206" i="2"/>
  <c r="V206" i="2"/>
  <c r="T206" i="2"/>
  <c r="L206" i="2"/>
  <c r="K206" i="2"/>
  <c r="H206" i="2"/>
  <c r="I206" i="2" s="1"/>
  <c r="E206" i="2"/>
  <c r="M206" i="2" s="1"/>
  <c r="X205" i="2"/>
  <c r="V205" i="2"/>
  <c r="T205" i="2"/>
  <c r="L205" i="2"/>
  <c r="E205" i="2" s="1"/>
  <c r="M205" i="2" s="1"/>
  <c r="K205" i="2"/>
  <c r="H205" i="2"/>
  <c r="I205" i="2" s="1"/>
  <c r="T204" i="2"/>
  <c r="M204" i="2"/>
  <c r="L204" i="2"/>
  <c r="K204" i="2"/>
  <c r="H204" i="2"/>
  <c r="I204" i="2" s="1"/>
  <c r="E204" i="2"/>
  <c r="X203" i="2"/>
  <c r="V203" i="2"/>
  <c r="T203" i="2"/>
  <c r="M203" i="2"/>
  <c r="L203" i="2"/>
  <c r="K203" i="2"/>
  <c r="H203" i="2"/>
  <c r="I203" i="2" s="1"/>
  <c r="E203" i="2"/>
  <c r="X202" i="2"/>
  <c r="V202" i="2"/>
  <c r="T202" i="2"/>
  <c r="M202" i="2"/>
  <c r="L202" i="2"/>
  <c r="K202" i="2"/>
  <c r="H202" i="2"/>
  <c r="I202" i="2" s="1"/>
  <c r="E202" i="2"/>
  <c r="X201" i="2"/>
  <c r="V201" i="2"/>
  <c r="T201" i="2"/>
  <c r="L201" i="2"/>
  <c r="E201" i="2" s="1"/>
  <c r="M201" i="2" s="1"/>
  <c r="K201" i="2"/>
  <c r="I201" i="2"/>
  <c r="H201" i="2"/>
  <c r="X200" i="2"/>
  <c r="V200" i="2"/>
  <c r="T200" i="2"/>
  <c r="L200" i="2"/>
  <c r="E200" i="2" s="1"/>
  <c r="M200" i="2" s="1"/>
  <c r="K200" i="2"/>
  <c r="H200" i="2"/>
  <c r="I200" i="2" s="1"/>
  <c r="X199" i="2"/>
  <c r="V199" i="2"/>
  <c r="T199" i="2"/>
  <c r="L199" i="2"/>
  <c r="K199" i="2"/>
  <c r="I199" i="2"/>
  <c r="H199" i="2"/>
  <c r="E199" i="2"/>
  <c r="M199" i="2" s="1"/>
  <c r="X198" i="2"/>
  <c r="V198" i="2"/>
  <c r="T198" i="2"/>
  <c r="L198" i="2"/>
  <c r="E198" i="2" s="1"/>
  <c r="M198" i="2" s="1"/>
  <c r="K198" i="2"/>
  <c r="H198" i="2"/>
  <c r="I198" i="2" s="1"/>
  <c r="X197" i="2"/>
  <c r="V197" i="2"/>
  <c r="T197" i="2"/>
  <c r="L197" i="2"/>
  <c r="K197" i="2"/>
  <c r="I197" i="2"/>
  <c r="H197" i="2"/>
  <c r="E197" i="2"/>
  <c r="M197" i="2" s="1"/>
  <c r="X196" i="2"/>
  <c r="V196" i="2"/>
  <c r="T196" i="2"/>
  <c r="L196" i="2"/>
  <c r="E196" i="2" s="1"/>
  <c r="M196" i="2" s="1"/>
  <c r="K196" i="2"/>
  <c r="H196" i="2"/>
  <c r="I196" i="2" s="1"/>
  <c r="X195" i="2"/>
  <c r="V195" i="2"/>
  <c r="T195" i="2"/>
  <c r="L195" i="2"/>
  <c r="K195" i="2"/>
  <c r="H195" i="2"/>
  <c r="I195" i="2" s="1"/>
  <c r="E195" i="2"/>
  <c r="M195" i="2" s="1"/>
  <c r="X194" i="2"/>
  <c r="V194" i="2"/>
  <c r="T194" i="2"/>
  <c r="M194" i="2"/>
  <c r="L194" i="2"/>
  <c r="K194" i="2"/>
  <c r="H194" i="2"/>
  <c r="I194" i="2" s="1"/>
  <c r="E194" i="2"/>
  <c r="X193" i="2"/>
  <c r="V193" i="2"/>
  <c r="T193" i="2"/>
  <c r="L193" i="2"/>
  <c r="E193" i="2" s="1"/>
  <c r="M193" i="2" s="1"/>
  <c r="K193" i="2"/>
  <c r="H193" i="2"/>
  <c r="I193" i="2" s="1"/>
  <c r="X192" i="2"/>
  <c r="V192" i="2"/>
  <c r="T192" i="2"/>
  <c r="M192" i="2"/>
  <c r="L192" i="2"/>
  <c r="K192" i="2"/>
  <c r="I192" i="2"/>
  <c r="H192" i="2"/>
  <c r="E192" i="2"/>
  <c r="X191" i="2"/>
  <c r="V191" i="2"/>
  <c r="T191" i="2"/>
  <c r="L191" i="2"/>
  <c r="E191" i="2" s="1"/>
  <c r="M191" i="2" s="1"/>
  <c r="K191" i="2"/>
  <c r="H191" i="2"/>
  <c r="I191" i="2" s="1"/>
  <c r="X190" i="2"/>
  <c r="V190" i="2"/>
  <c r="T190" i="2"/>
  <c r="L190" i="2"/>
  <c r="E190" i="2" s="1"/>
  <c r="M190" i="2" s="1"/>
  <c r="K190" i="2"/>
  <c r="H190" i="2"/>
  <c r="I190" i="2" s="1"/>
  <c r="X189" i="2"/>
  <c r="V189" i="2"/>
  <c r="T189" i="2"/>
  <c r="L189" i="2"/>
  <c r="E189" i="2" s="1"/>
  <c r="M189" i="2" s="1"/>
  <c r="K189" i="2"/>
  <c r="I189" i="2"/>
  <c r="H189" i="2"/>
  <c r="X188" i="2"/>
  <c r="V188" i="2"/>
  <c r="T188" i="2"/>
  <c r="M188" i="2"/>
  <c r="L188" i="2"/>
  <c r="K188" i="2"/>
  <c r="H188" i="2"/>
  <c r="I188" i="2" s="1"/>
  <c r="E188" i="2"/>
  <c r="T187" i="2"/>
  <c r="L187" i="2"/>
  <c r="E187" i="2" s="1"/>
  <c r="M187" i="2" s="1"/>
  <c r="K187" i="2"/>
  <c r="H187" i="2"/>
  <c r="I187" i="2" s="1"/>
  <c r="T186" i="2"/>
  <c r="L186" i="2"/>
  <c r="E186" i="2" s="1"/>
  <c r="M186" i="2" s="1"/>
  <c r="K186" i="2"/>
  <c r="H186" i="2"/>
  <c r="I186" i="2" s="1"/>
  <c r="T185" i="2"/>
  <c r="M185" i="2"/>
  <c r="L185" i="2"/>
  <c r="K185" i="2"/>
  <c r="I185" i="2"/>
  <c r="H185" i="2"/>
  <c r="E185" i="2"/>
  <c r="X184" i="2"/>
  <c r="V184" i="2"/>
  <c r="T184" i="2"/>
  <c r="L184" i="2"/>
  <c r="E184" i="2" s="1"/>
  <c r="M184" i="2" s="1"/>
  <c r="K184" i="2"/>
  <c r="H184" i="2"/>
  <c r="I184" i="2" s="1"/>
  <c r="X183" i="2"/>
  <c r="V183" i="2"/>
  <c r="T183" i="2"/>
  <c r="L183" i="2"/>
  <c r="E183" i="2" s="1"/>
  <c r="M183" i="2" s="1"/>
  <c r="K183" i="2"/>
  <c r="H183" i="2"/>
  <c r="I183" i="2" s="1"/>
  <c r="X182" i="2"/>
  <c r="V182" i="2"/>
  <c r="T182" i="2"/>
  <c r="M182" i="2"/>
  <c r="L182" i="2"/>
  <c r="K182" i="2"/>
  <c r="H182" i="2"/>
  <c r="I182" i="2" s="1"/>
  <c r="E182" i="2"/>
  <c r="X181" i="2"/>
  <c r="V181" i="2"/>
  <c r="T181" i="2"/>
  <c r="L181" i="2"/>
  <c r="E181" i="2" s="1"/>
  <c r="M181" i="2" s="1"/>
  <c r="K181" i="2"/>
  <c r="H181" i="2"/>
  <c r="I181" i="2" s="1"/>
  <c r="X180" i="2"/>
  <c r="V180" i="2"/>
  <c r="T180" i="2"/>
  <c r="L180" i="2"/>
  <c r="K180" i="2"/>
  <c r="I180" i="2"/>
  <c r="H180" i="2"/>
  <c r="E180" i="2"/>
  <c r="M180" i="2" s="1"/>
  <c r="T179" i="2"/>
  <c r="L179" i="2"/>
  <c r="E179" i="2" s="1"/>
  <c r="M179" i="2" s="1"/>
  <c r="K179" i="2"/>
  <c r="H179" i="2"/>
  <c r="I179" i="2" s="1"/>
  <c r="X178" i="2"/>
  <c r="V178" i="2"/>
  <c r="T178" i="2"/>
  <c r="L178" i="2"/>
  <c r="K178" i="2"/>
  <c r="I178" i="2"/>
  <c r="H178" i="2"/>
  <c r="E178" i="2"/>
  <c r="M178" i="2" s="1"/>
  <c r="X177" i="2"/>
  <c r="V177" i="2"/>
  <c r="T177" i="2"/>
  <c r="L177" i="2"/>
  <c r="K177" i="2"/>
  <c r="H177" i="2"/>
  <c r="I177" i="2" s="1"/>
  <c r="E177" i="2"/>
  <c r="M177" i="2" s="1"/>
  <c r="X176" i="2"/>
  <c r="V176" i="2"/>
  <c r="T176" i="2"/>
  <c r="L176" i="2"/>
  <c r="E176" i="2" s="1"/>
  <c r="M176" i="2" s="1"/>
  <c r="K176" i="2"/>
  <c r="H176" i="2"/>
  <c r="I176" i="2" s="1"/>
  <c r="X175" i="2"/>
  <c r="V175" i="2"/>
  <c r="T175" i="2"/>
  <c r="M175" i="2"/>
  <c r="L175" i="2"/>
  <c r="K175" i="2"/>
  <c r="I175" i="2"/>
  <c r="H175" i="2"/>
  <c r="E175" i="2"/>
  <c r="T174" i="2"/>
  <c r="L174" i="2"/>
  <c r="E174" i="2" s="1"/>
  <c r="M174" i="2" s="1"/>
  <c r="K174" i="2"/>
  <c r="H174" i="2"/>
  <c r="I174" i="2" s="1"/>
  <c r="T173" i="2"/>
  <c r="L173" i="2"/>
  <c r="K173" i="2"/>
  <c r="H173" i="2"/>
  <c r="I173" i="2" s="1"/>
  <c r="E173" i="2"/>
  <c r="M173" i="2" s="1"/>
  <c r="T172" i="2"/>
  <c r="L172" i="2"/>
  <c r="K172" i="2"/>
  <c r="I172" i="2"/>
  <c r="H172" i="2"/>
  <c r="E172" i="2"/>
  <c r="M172" i="2" s="1"/>
  <c r="X171" i="2"/>
  <c r="V171" i="2"/>
  <c r="T171" i="2"/>
  <c r="L171" i="2"/>
  <c r="K171" i="2"/>
  <c r="H171" i="2"/>
  <c r="I171" i="2" s="1"/>
  <c r="E171" i="2"/>
  <c r="M171" i="2" s="1"/>
  <c r="X170" i="2"/>
  <c r="V170" i="2"/>
  <c r="T170" i="2"/>
  <c r="L170" i="2"/>
  <c r="E170" i="2" s="1"/>
  <c r="M170" i="2" s="1"/>
  <c r="K170" i="2"/>
  <c r="H170" i="2"/>
  <c r="I170" i="2" s="1"/>
  <c r="X169" i="2"/>
  <c r="V169" i="2"/>
  <c r="T169" i="2"/>
  <c r="M169" i="2"/>
  <c r="L169" i="2"/>
  <c r="K169" i="2"/>
  <c r="I169" i="2"/>
  <c r="H169" i="2"/>
  <c r="E169" i="2"/>
  <c r="X168" i="2"/>
  <c r="V168" i="2"/>
  <c r="T168" i="2"/>
  <c r="L168" i="2"/>
  <c r="E168" i="2" s="1"/>
  <c r="M168" i="2" s="1"/>
  <c r="K168" i="2"/>
  <c r="H168" i="2"/>
  <c r="I168" i="2" s="1"/>
  <c r="X167" i="2"/>
  <c r="V167" i="2"/>
  <c r="T167" i="2"/>
  <c r="L167" i="2"/>
  <c r="E167" i="2" s="1"/>
  <c r="M167" i="2" s="1"/>
  <c r="K167" i="2"/>
  <c r="H167" i="2"/>
  <c r="I167" i="2" s="1"/>
  <c r="X166" i="2"/>
  <c r="V166" i="2"/>
  <c r="T166" i="2"/>
  <c r="M166" i="2"/>
  <c r="L166" i="2"/>
  <c r="K166" i="2"/>
  <c r="H166" i="2"/>
  <c r="I166" i="2" s="1"/>
  <c r="E166" i="2"/>
  <c r="X165" i="2"/>
  <c r="V165" i="2"/>
  <c r="T165" i="2"/>
  <c r="L165" i="2"/>
  <c r="E165" i="2" s="1"/>
  <c r="M165" i="2" s="1"/>
  <c r="K165" i="2"/>
  <c r="H165" i="2"/>
  <c r="I165" i="2" s="1"/>
  <c r="X164" i="2"/>
  <c r="V164" i="2"/>
  <c r="T164" i="2"/>
  <c r="L164" i="2"/>
  <c r="K164" i="2"/>
  <c r="I164" i="2"/>
  <c r="H164" i="2"/>
  <c r="E164" i="2"/>
  <c r="M164" i="2" s="1"/>
  <c r="X163" i="2"/>
  <c r="V163" i="2"/>
  <c r="T163" i="2"/>
  <c r="L163" i="2"/>
  <c r="K163" i="2"/>
  <c r="H163" i="2"/>
  <c r="I163" i="2" s="1"/>
  <c r="E163" i="2"/>
  <c r="M163" i="2" s="1"/>
  <c r="X162" i="2"/>
  <c r="V162" i="2"/>
  <c r="T162" i="2"/>
  <c r="L162" i="2"/>
  <c r="E162" i="2" s="1"/>
  <c r="M162" i="2" s="1"/>
  <c r="K162" i="2"/>
  <c r="H162" i="2"/>
  <c r="I162" i="2" s="1"/>
  <c r="X161" i="2"/>
  <c r="V161" i="2"/>
  <c r="T161" i="2"/>
  <c r="M161" i="2"/>
  <c r="L161" i="2"/>
  <c r="K161" i="2"/>
  <c r="I161" i="2"/>
  <c r="H161" i="2"/>
  <c r="E161" i="2"/>
  <c r="X160" i="2"/>
  <c r="V160" i="2"/>
  <c r="T160" i="2"/>
  <c r="L160" i="2"/>
  <c r="E160" i="2" s="1"/>
  <c r="M160" i="2" s="1"/>
  <c r="K160" i="2"/>
  <c r="H160" i="2"/>
  <c r="I160" i="2" s="1"/>
  <c r="X159" i="2"/>
  <c r="V159" i="2"/>
  <c r="T159" i="2"/>
  <c r="L159" i="2"/>
  <c r="E159" i="2" s="1"/>
  <c r="M159" i="2" s="1"/>
  <c r="K159" i="2"/>
  <c r="H159" i="2"/>
  <c r="I159" i="2" s="1"/>
  <c r="X158" i="2"/>
  <c r="V158" i="2"/>
  <c r="T158" i="2"/>
  <c r="M158" i="2"/>
  <c r="L158" i="2"/>
  <c r="K158" i="2"/>
  <c r="H158" i="2"/>
  <c r="I158" i="2" s="1"/>
  <c r="E158" i="2"/>
  <c r="T157" i="2"/>
  <c r="L157" i="2"/>
  <c r="E157" i="2" s="1"/>
  <c r="M157" i="2" s="1"/>
  <c r="K157" i="2"/>
  <c r="H157" i="2"/>
  <c r="I157" i="2" s="1"/>
  <c r="X156" i="2"/>
  <c r="V156" i="2"/>
  <c r="T156" i="2"/>
  <c r="M156" i="2"/>
  <c r="L156" i="2"/>
  <c r="K156" i="2"/>
  <c r="H156" i="2"/>
  <c r="I156" i="2" s="1"/>
  <c r="E156" i="2"/>
  <c r="X155" i="2"/>
  <c r="V155" i="2"/>
  <c r="T155" i="2"/>
  <c r="L155" i="2"/>
  <c r="K155" i="2"/>
  <c r="H155" i="2"/>
  <c r="I155" i="2" s="1"/>
  <c r="E155" i="2"/>
  <c r="M155" i="2" s="1"/>
  <c r="X154" i="2"/>
  <c r="V154" i="2"/>
  <c r="T154" i="2"/>
  <c r="L154" i="2"/>
  <c r="K154" i="2"/>
  <c r="I154" i="2"/>
  <c r="H154" i="2"/>
  <c r="E154" i="2"/>
  <c r="M154" i="2" s="1"/>
  <c r="X153" i="2"/>
  <c r="V153" i="2"/>
  <c r="T153" i="2"/>
  <c r="L153" i="2"/>
  <c r="K153" i="2"/>
  <c r="H153" i="2"/>
  <c r="I153" i="2" s="1"/>
  <c r="E153" i="2"/>
  <c r="M153" i="2" s="1"/>
  <c r="X152" i="2"/>
  <c r="V152" i="2"/>
  <c r="T152" i="2"/>
  <c r="L152" i="2"/>
  <c r="E152" i="2" s="1"/>
  <c r="M152" i="2" s="1"/>
  <c r="K152" i="2"/>
  <c r="H152" i="2"/>
  <c r="I152" i="2" s="1"/>
  <c r="X151" i="2"/>
  <c r="V151" i="2"/>
  <c r="T151" i="2"/>
  <c r="L151" i="2"/>
  <c r="E151" i="2" s="1"/>
  <c r="M151" i="2" s="1"/>
  <c r="K151" i="2"/>
  <c r="I151" i="2"/>
  <c r="H151" i="2"/>
  <c r="X150" i="2"/>
  <c r="V150" i="2"/>
  <c r="T150" i="2"/>
  <c r="L150" i="2"/>
  <c r="E150" i="2" s="1"/>
  <c r="M150" i="2" s="1"/>
  <c r="K150" i="2"/>
  <c r="I150" i="2"/>
  <c r="H150" i="2"/>
  <c r="X149" i="2"/>
  <c r="V149" i="2"/>
  <c r="T149" i="2"/>
  <c r="L149" i="2"/>
  <c r="E149" i="2" s="1"/>
  <c r="M149" i="2" s="1"/>
  <c r="K149" i="2"/>
  <c r="H149" i="2"/>
  <c r="I149" i="2" s="1"/>
  <c r="X148" i="2"/>
  <c r="V148" i="2"/>
  <c r="T148" i="2"/>
  <c r="M148" i="2"/>
  <c r="L148" i="2"/>
  <c r="K148" i="2"/>
  <c r="H148" i="2"/>
  <c r="I148" i="2" s="1"/>
  <c r="E148" i="2"/>
  <c r="X147" i="2"/>
  <c r="V147" i="2"/>
  <c r="T147" i="2"/>
  <c r="L147" i="2"/>
  <c r="K147" i="2"/>
  <c r="H147" i="2"/>
  <c r="I147" i="2" s="1"/>
  <c r="E147" i="2"/>
  <c r="M147" i="2" s="1"/>
  <c r="X146" i="2"/>
  <c r="V146" i="2"/>
  <c r="T146" i="2"/>
  <c r="L146" i="2"/>
  <c r="K146" i="2"/>
  <c r="I146" i="2"/>
  <c r="H146" i="2"/>
  <c r="E146" i="2"/>
  <c r="M146" i="2" s="1"/>
  <c r="X145" i="2"/>
  <c r="V145" i="2"/>
  <c r="T145" i="2"/>
  <c r="L145" i="2"/>
  <c r="K145" i="2"/>
  <c r="H145" i="2"/>
  <c r="I145" i="2" s="1"/>
  <c r="E145" i="2"/>
  <c r="M145" i="2" s="1"/>
  <c r="X144" i="2"/>
  <c r="V144" i="2"/>
  <c r="T144" i="2"/>
  <c r="L144" i="2"/>
  <c r="E144" i="2" s="1"/>
  <c r="M144" i="2" s="1"/>
  <c r="K144" i="2"/>
  <c r="H144" i="2"/>
  <c r="I144" i="2" s="1"/>
  <c r="X143" i="2"/>
  <c r="V143" i="2"/>
  <c r="T143" i="2"/>
  <c r="L143" i="2"/>
  <c r="E143" i="2" s="1"/>
  <c r="M143" i="2" s="1"/>
  <c r="K143" i="2"/>
  <c r="I143" i="2"/>
  <c r="H143" i="2"/>
  <c r="X142" i="2"/>
  <c r="V142" i="2"/>
  <c r="T142" i="2"/>
  <c r="L142" i="2"/>
  <c r="E142" i="2" s="1"/>
  <c r="M142" i="2" s="1"/>
  <c r="K142" i="2"/>
  <c r="I142" i="2"/>
  <c r="H142" i="2"/>
  <c r="T141" i="2"/>
  <c r="L141" i="2"/>
  <c r="E141" i="2" s="1"/>
  <c r="M141" i="2" s="1"/>
  <c r="K141" i="2"/>
  <c r="I141" i="2"/>
  <c r="H141" i="2"/>
  <c r="X140" i="2"/>
  <c r="V140" i="2"/>
  <c r="T140" i="2"/>
  <c r="L140" i="2"/>
  <c r="E140" i="2" s="1"/>
  <c r="M140" i="2" s="1"/>
  <c r="K140" i="2"/>
  <c r="I140" i="2"/>
  <c r="H140" i="2"/>
  <c r="X139" i="2"/>
  <c r="V139" i="2"/>
  <c r="T139" i="2"/>
  <c r="L139" i="2"/>
  <c r="E139" i="2" s="1"/>
  <c r="M139" i="2" s="1"/>
  <c r="K139" i="2"/>
  <c r="H139" i="2"/>
  <c r="I139" i="2" s="1"/>
  <c r="T138" i="2"/>
  <c r="L138" i="2"/>
  <c r="E138" i="2" s="1"/>
  <c r="M138" i="2" s="1"/>
  <c r="K138" i="2"/>
  <c r="I138" i="2"/>
  <c r="H138" i="2"/>
  <c r="X137" i="2"/>
  <c r="V137" i="2"/>
  <c r="T137" i="2"/>
  <c r="L137" i="2"/>
  <c r="E137" i="2" s="1"/>
  <c r="M137" i="2" s="1"/>
  <c r="K137" i="2"/>
  <c r="H137" i="2"/>
  <c r="I137" i="2" s="1"/>
  <c r="X136" i="2"/>
  <c r="V136" i="2"/>
  <c r="T136" i="2"/>
  <c r="M136" i="2"/>
  <c r="L136" i="2"/>
  <c r="K136" i="2"/>
  <c r="H136" i="2"/>
  <c r="I136" i="2" s="1"/>
  <c r="E136" i="2"/>
  <c r="T135" i="2"/>
  <c r="L135" i="2"/>
  <c r="E135" i="2" s="1"/>
  <c r="M135" i="2" s="1"/>
  <c r="K135" i="2"/>
  <c r="H135" i="2"/>
  <c r="I135" i="2" s="1"/>
  <c r="X134" i="2"/>
  <c r="V134" i="2"/>
  <c r="T134" i="2"/>
  <c r="M134" i="2"/>
  <c r="L134" i="2"/>
  <c r="K134" i="2"/>
  <c r="H134" i="2"/>
  <c r="I134" i="2" s="1"/>
  <c r="E134" i="2"/>
  <c r="X133" i="2"/>
  <c r="V133" i="2"/>
  <c r="T133" i="2"/>
  <c r="M133" i="2"/>
  <c r="L133" i="2"/>
  <c r="K133" i="2"/>
  <c r="H133" i="2"/>
  <c r="I133" i="2" s="1"/>
  <c r="E133" i="2"/>
  <c r="X132" i="2"/>
  <c r="V132" i="2"/>
  <c r="T132" i="2"/>
  <c r="L132" i="2"/>
  <c r="K132" i="2"/>
  <c r="I132" i="2"/>
  <c r="H132" i="2"/>
  <c r="E132" i="2"/>
  <c r="M132" i="2" s="1"/>
  <c r="X131" i="2"/>
  <c r="V131" i="2"/>
  <c r="T131" i="2"/>
  <c r="L131" i="2"/>
  <c r="K131" i="2"/>
  <c r="H131" i="2"/>
  <c r="I131" i="2" s="1"/>
  <c r="E131" i="2"/>
  <c r="M131" i="2" s="1"/>
  <c r="X130" i="2"/>
  <c r="V130" i="2"/>
  <c r="T130" i="2"/>
  <c r="L130" i="2"/>
  <c r="E130" i="2" s="1"/>
  <c r="M130" i="2" s="1"/>
  <c r="K130" i="2"/>
  <c r="H130" i="2"/>
  <c r="I130" i="2" s="1"/>
  <c r="T129" i="2"/>
  <c r="L129" i="2"/>
  <c r="K129" i="2"/>
  <c r="H129" i="2"/>
  <c r="I129" i="2" s="1"/>
  <c r="E129" i="2"/>
  <c r="M129" i="2" s="1"/>
  <c r="T128" i="2"/>
  <c r="L128" i="2"/>
  <c r="K128" i="2"/>
  <c r="I128" i="2"/>
  <c r="H128" i="2"/>
  <c r="E128" i="2"/>
  <c r="M128" i="2" s="1"/>
  <c r="T127" i="2"/>
  <c r="M127" i="2"/>
  <c r="L127" i="2"/>
  <c r="K127" i="2"/>
  <c r="H127" i="2"/>
  <c r="I127" i="2" s="1"/>
  <c r="E127" i="2"/>
  <c r="X126" i="2"/>
  <c r="V126" i="2"/>
  <c r="T126" i="2"/>
  <c r="L126" i="2"/>
  <c r="K126" i="2"/>
  <c r="I126" i="2"/>
  <c r="H126" i="2"/>
  <c r="E126" i="2"/>
  <c r="M126" i="2" s="1"/>
  <c r="T125" i="2"/>
  <c r="M125" i="2"/>
  <c r="L125" i="2"/>
  <c r="K125" i="2"/>
  <c r="H125" i="2"/>
  <c r="I125" i="2" s="1"/>
  <c r="E125" i="2"/>
  <c r="X124" i="2"/>
  <c r="V124" i="2"/>
  <c r="T124" i="2"/>
  <c r="L124" i="2"/>
  <c r="K124" i="2"/>
  <c r="I124" i="2"/>
  <c r="H124" i="2"/>
  <c r="E124" i="2"/>
  <c r="M124" i="2" s="1"/>
  <c r="T123" i="2"/>
  <c r="M123" i="2"/>
  <c r="L123" i="2"/>
  <c r="K123" i="2"/>
  <c r="H123" i="2"/>
  <c r="I123" i="2" s="1"/>
  <c r="E123" i="2"/>
  <c r="T122" i="2"/>
  <c r="M122" i="2"/>
  <c r="L122" i="2"/>
  <c r="K122" i="2"/>
  <c r="H122" i="2"/>
  <c r="I122" i="2" s="1"/>
  <c r="E122" i="2"/>
  <c r="X121" i="2"/>
  <c r="V121" i="2"/>
  <c r="T121" i="2"/>
  <c r="M121" i="2"/>
  <c r="L121" i="2"/>
  <c r="K121" i="2"/>
  <c r="H121" i="2"/>
  <c r="I121" i="2" s="1"/>
  <c r="E121" i="2"/>
  <c r="T120" i="2"/>
  <c r="M120" i="2"/>
  <c r="L120" i="2"/>
  <c r="K120" i="2"/>
  <c r="H120" i="2"/>
  <c r="I120" i="2" s="1"/>
  <c r="E120" i="2"/>
  <c r="X119" i="2"/>
  <c r="V119" i="2"/>
  <c r="T119" i="2"/>
  <c r="M119" i="2"/>
  <c r="L119" i="2"/>
  <c r="K119" i="2"/>
  <c r="H119" i="2"/>
  <c r="I119" i="2" s="1"/>
  <c r="E119" i="2"/>
  <c r="X118" i="2"/>
  <c r="V118" i="2"/>
  <c r="T118" i="2"/>
  <c r="L118" i="2"/>
  <c r="K118" i="2"/>
  <c r="I118" i="2"/>
  <c r="H118" i="2"/>
  <c r="E118" i="2"/>
  <c r="M118" i="2" s="1"/>
  <c r="X117" i="2"/>
  <c r="V117" i="2"/>
  <c r="T117" i="2"/>
  <c r="L117" i="2"/>
  <c r="K117" i="2"/>
  <c r="H117" i="2"/>
  <c r="I117" i="2" s="1"/>
  <c r="E117" i="2"/>
  <c r="M117" i="2" s="1"/>
  <c r="X116" i="2"/>
  <c r="V116" i="2"/>
  <c r="T116" i="2"/>
  <c r="L116" i="2"/>
  <c r="E116" i="2" s="1"/>
  <c r="M116" i="2" s="1"/>
  <c r="K116" i="2"/>
  <c r="H116" i="2"/>
  <c r="I116" i="2" s="1"/>
  <c r="X115" i="2"/>
  <c r="V115" i="2"/>
  <c r="T115" i="2"/>
  <c r="L115" i="2"/>
  <c r="E115" i="2" s="1"/>
  <c r="M115" i="2" s="1"/>
  <c r="K115" i="2"/>
  <c r="I115" i="2"/>
  <c r="H115" i="2"/>
  <c r="X114" i="2"/>
  <c r="V114" i="2"/>
  <c r="T114" i="2"/>
  <c r="L114" i="2"/>
  <c r="E114" i="2" s="1"/>
  <c r="M114" i="2" s="1"/>
  <c r="K114" i="2"/>
  <c r="I114" i="2"/>
  <c r="H114" i="2"/>
  <c r="X113" i="2"/>
  <c r="V113" i="2"/>
  <c r="T113" i="2"/>
  <c r="L113" i="2"/>
  <c r="E113" i="2" s="1"/>
  <c r="M113" i="2" s="1"/>
  <c r="K113" i="2"/>
  <c r="H113" i="2"/>
  <c r="I113" i="2" s="1"/>
  <c r="X112" i="2"/>
  <c r="V112" i="2"/>
  <c r="T112" i="2"/>
  <c r="M112" i="2"/>
  <c r="L112" i="2"/>
  <c r="K112" i="2"/>
  <c r="H112" i="2"/>
  <c r="I112" i="2" s="1"/>
  <c r="E112" i="2"/>
  <c r="X111" i="2"/>
  <c r="V111" i="2"/>
  <c r="T111" i="2"/>
  <c r="M111" i="2"/>
  <c r="L111" i="2"/>
  <c r="K111" i="2"/>
  <c r="H111" i="2"/>
  <c r="I111" i="2" s="1"/>
  <c r="E111" i="2"/>
  <c r="X110" i="2"/>
  <c r="V110" i="2"/>
  <c r="T110" i="2"/>
  <c r="L110" i="2"/>
  <c r="K110" i="2"/>
  <c r="I110" i="2"/>
  <c r="H110" i="2"/>
  <c r="E110" i="2"/>
  <c r="M110" i="2" s="1"/>
  <c r="X109" i="2"/>
  <c r="V109" i="2"/>
  <c r="T109" i="2"/>
  <c r="L109" i="2"/>
  <c r="K109" i="2"/>
  <c r="H109" i="2"/>
  <c r="I109" i="2" s="1"/>
  <c r="E109" i="2"/>
  <c r="M109" i="2" s="1"/>
  <c r="X108" i="2"/>
  <c r="V108" i="2"/>
  <c r="T108" i="2"/>
  <c r="L108" i="2"/>
  <c r="E108" i="2" s="1"/>
  <c r="M108" i="2" s="1"/>
  <c r="K108" i="2"/>
  <c r="H108" i="2"/>
  <c r="I108" i="2" s="1"/>
  <c r="X107" i="2"/>
  <c r="V107" i="2"/>
  <c r="T107" i="2"/>
  <c r="L107" i="2"/>
  <c r="E107" i="2" s="1"/>
  <c r="M107" i="2" s="1"/>
  <c r="K107" i="2"/>
  <c r="I107" i="2"/>
  <c r="H107" i="2"/>
  <c r="X106" i="2"/>
  <c r="V106" i="2"/>
  <c r="T106" i="2"/>
  <c r="L106" i="2"/>
  <c r="E106" i="2" s="1"/>
  <c r="M106" i="2" s="1"/>
  <c r="K106" i="2"/>
  <c r="I106" i="2"/>
  <c r="H106" i="2"/>
  <c r="X105" i="2"/>
  <c r="V105" i="2"/>
  <c r="T105" i="2"/>
  <c r="L105" i="2"/>
  <c r="E105" i="2" s="1"/>
  <c r="M105" i="2" s="1"/>
  <c r="K105" i="2"/>
  <c r="H105" i="2"/>
  <c r="I105" i="2" s="1"/>
  <c r="X104" i="2"/>
  <c r="V104" i="2"/>
  <c r="T104" i="2"/>
  <c r="M104" i="2"/>
  <c r="L104" i="2"/>
  <c r="K104" i="2"/>
  <c r="H104" i="2"/>
  <c r="I104" i="2" s="1"/>
  <c r="E104" i="2"/>
  <c r="X103" i="2"/>
  <c r="V103" i="2"/>
  <c r="T103" i="2"/>
  <c r="M103" i="2"/>
  <c r="L103" i="2"/>
  <c r="K103" i="2"/>
  <c r="H103" i="2"/>
  <c r="I103" i="2" s="1"/>
  <c r="E103" i="2"/>
  <c r="X102" i="2"/>
  <c r="V102" i="2"/>
  <c r="T102" i="2"/>
  <c r="L102" i="2"/>
  <c r="K102" i="2"/>
  <c r="I102" i="2"/>
  <c r="H102" i="2"/>
  <c r="E102" i="2"/>
  <c r="M102" i="2" s="1"/>
  <c r="X101" i="2"/>
  <c r="V101" i="2"/>
  <c r="T101" i="2"/>
  <c r="L101" i="2"/>
  <c r="K101" i="2"/>
  <c r="H101" i="2"/>
  <c r="I101" i="2" s="1"/>
  <c r="E101" i="2"/>
  <c r="M101" i="2" s="1"/>
  <c r="X100" i="2"/>
  <c r="V100" i="2"/>
  <c r="T100" i="2"/>
  <c r="L100" i="2"/>
  <c r="E100" i="2" s="1"/>
  <c r="M100" i="2" s="1"/>
  <c r="K100" i="2"/>
  <c r="H100" i="2"/>
  <c r="I100" i="2" s="1"/>
  <c r="X99" i="2"/>
  <c r="V99" i="2"/>
  <c r="T99" i="2"/>
  <c r="L99" i="2"/>
  <c r="E99" i="2" s="1"/>
  <c r="M99" i="2" s="1"/>
  <c r="K99" i="2"/>
  <c r="I99" i="2"/>
  <c r="H99" i="2"/>
  <c r="T98" i="2"/>
  <c r="L98" i="2"/>
  <c r="E98" i="2" s="1"/>
  <c r="M98" i="2" s="1"/>
  <c r="K98" i="2"/>
  <c r="H98" i="2"/>
  <c r="I98" i="2" s="1"/>
  <c r="X97" i="2"/>
  <c r="V97" i="2"/>
  <c r="T97" i="2"/>
  <c r="L97" i="2"/>
  <c r="E97" i="2" s="1"/>
  <c r="M97" i="2" s="1"/>
  <c r="K97" i="2"/>
  <c r="I97" i="2"/>
  <c r="H97" i="2"/>
  <c r="X96" i="2"/>
  <c r="V96" i="2"/>
  <c r="T96" i="2"/>
  <c r="L96" i="2"/>
  <c r="E96" i="2" s="1"/>
  <c r="M96" i="2" s="1"/>
  <c r="K96" i="2"/>
  <c r="I96" i="2"/>
  <c r="H96" i="2"/>
  <c r="X95" i="2"/>
  <c r="V95" i="2"/>
  <c r="T95" i="2"/>
  <c r="L95" i="2"/>
  <c r="E95" i="2" s="1"/>
  <c r="M95" i="2" s="1"/>
  <c r="K95" i="2"/>
  <c r="H95" i="2"/>
  <c r="I95" i="2" s="1"/>
  <c r="X94" i="2"/>
  <c r="V94" i="2"/>
  <c r="T94" i="2"/>
  <c r="M94" i="2"/>
  <c r="L94" i="2"/>
  <c r="K94" i="2"/>
  <c r="H94" i="2"/>
  <c r="I94" i="2" s="1"/>
  <c r="E94" i="2"/>
  <c r="X93" i="2"/>
  <c r="V93" i="2"/>
  <c r="T93" i="2"/>
  <c r="M93" i="2"/>
  <c r="L93" i="2"/>
  <c r="K93" i="2"/>
  <c r="H93" i="2"/>
  <c r="I93" i="2" s="1"/>
  <c r="E93" i="2"/>
  <c r="X92" i="2"/>
  <c r="V92" i="2"/>
  <c r="T92" i="2"/>
  <c r="L92" i="2"/>
  <c r="K92" i="2"/>
  <c r="I92" i="2"/>
  <c r="H92" i="2"/>
  <c r="E92" i="2"/>
  <c r="M92" i="2" s="1"/>
  <c r="X91" i="2"/>
  <c r="V91" i="2"/>
  <c r="T91" i="2"/>
  <c r="L91" i="2"/>
  <c r="K91" i="2"/>
  <c r="H91" i="2"/>
  <c r="I91" i="2" s="1"/>
  <c r="E91" i="2"/>
  <c r="M91" i="2" s="1"/>
  <c r="X90" i="2"/>
  <c r="V90" i="2"/>
  <c r="T90" i="2"/>
  <c r="L90" i="2"/>
  <c r="E90" i="2" s="1"/>
  <c r="M90" i="2" s="1"/>
  <c r="K90" i="2"/>
  <c r="H90" i="2"/>
  <c r="I90" i="2" s="1"/>
  <c r="X89" i="2"/>
  <c r="V89" i="2"/>
  <c r="T89" i="2"/>
  <c r="L89" i="2"/>
  <c r="E89" i="2" s="1"/>
  <c r="M89" i="2" s="1"/>
  <c r="K89" i="2"/>
  <c r="I89" i="2"/>
  <c r="H89" i="2"/>
  <c r="X88" i="2"/>
  <c r="V88" i="2"/>
  <c r="T88" i="2"/>
  <c r="L88" i="2"/>
  <c r="E88" i="2" s="1"/>
  <c r="M88" i="2" s="1"/>
  <c r="K88" i="2"/>
  <c r="I88" i="2"/>
  <c r="H88" i="2"/>
  <c r="X87" i="2"/>
  <c r="V87" i="2"/>
  <c r="T87" i="2"/>
  <c r="L87" i="2"/>
  <c r="E87" i="2" s="1"/>
  <c r="M87" i="2" s="1"/>
  <c r="K87" i="2"/>
  <c r="H87" i="2"/>
  <c r="I87" i="2" s="1"/>
  <c r="X86" i="2"/>
  <c r="V86" i="2"/>
  <c r="T86" i="2"/>
  <c r="M86" i="2"/>
  <c r="L86" i="2"/>
  <c r="K86" i="2"/>
  <c r="H86" i="2"/>
  <c r="I86" i="2" s="1"/>
  <c r="E86" i="2"/>
  <c r="X85" i="2"/>
  <c r="V85" i="2"/>
  <c r="T85" i="2"/>
  <c r="M85" i="2"/>
  <c r="L85" i="2"/>
  <c r="K85" i="2"/>
  <c r="H85" i="2"/>
  <c r="I85" i="2" s="1"/>
  <c r="E85" i="2"/>
  <c r="X84" i="2"/>
  <c r="V84" i="2"/>
  <c r="T84" i="2"/>
  <c r="L84" i="2"/>
  <c r="K84" i="2"/>
  <c r="I84" i="2"/>
  <c r="H84" i="2"/>
  <c r="E84" i="2"/>
  <c r="M84" i="2" s="1"/>
  <c r="X83" i="2"/>
  <c r="V83" i="2"/>
  <c r="T83" i="2"/>
  <c r="L83" i="2"/>
  <c r="K83" i="2"/>
  <c r="H83" i="2"/>
  <c r="I83" i="2" s="1"/>
  <c r="E83" i="2"/>
  <c r="M83" i="2" s="1"/>
  <c r="X82" i="2"/>
  <c r="V82" i="2"/>
  <c r="T82" i="2"/>
  <c r="L82" i="2"/>
  <c r="E82" i="2" s="1"/>
  <c r="M82" i="2" s="1"/>
  <c r="K82" i="2"/>
  <c r="H82" i="2"/>
  <c r="I82" i="2" s="1"/>
  <c r="X81" i="2"/>
  <c r="V81" i="2"/>
  <c r="T81" i="2"/>
  <c r="L81" i="2"/>
  <c r="E81" i="2" s="1"/>
  <c r="M81" i="2" s="1"/>
  <c r="K81" i="2"/>
  <c r="I81" i="2"/>
  <c r="H81" i="2"/>
  <c r="T80" i="2"/>
  <c r="L80" i="2"/>
  <c r="E80" i="2" s="1"/>
  <c r="M80" i="2" s="1"/>
  <c r="K80" i="2"/>
  <c r="H80" i="2"/>
  <c r="I80" i="2" s="1"/>
  <c r="X79" i="2"/>
  <c r="V79" i="2"/>
  <c r="T79" i="2"/>
  <c r="L79" i="2"/>
  <c r="E79" i="2" s="1"/>
  <c r="M79" i="2" s="1"/>
  <c r="K79" i="2"/>
  <c r="I79" i="2"/>
  <c r="H79" i="2"/>
  <c r="X78" i="2"/>
  <c r="V78" i="2"/>
  <c r="T78" i="2"/>
  <c r="L78" i="2"/>
  <c r="E78" i="2" s="1"/>
  <c r="M78" i="2" s="1"/>
  <c r="K78" i="2"/>
  <c r="I78" i="2"/>
  <c r="H78" i="2"/>
  <c r="X77" i="2"/>
  <c r="V77" i="2"/>
  <c r="T77" i="2"/>
  <c r="L77" i="2"/>
  <c r="E77" i="2" s="1"/>
  <c r="M77" i="2" s="1"/>
  <c r="K77" i="2"/>
  <c r="H77" i="2"/>
  <c r="I77" i="2" s="1"/>
  <c r="X76" i="2"/>
  <c r="V76" i="2"/>
  <c r="T76" i="2"/>
  <c r="M76" i="2"/>
  <c r="L76" i="2"/>
  <c r="K76" i="2"/>
  <c r="H76" i="2"/>
  <c r="I76" i="2" s="1"/>
  <c r="E76" i="2"/>
  <c r="X75" i="2"/>
  <c r="V75" i="2"/>
  <c r="T75" i="2"/>
  <c r="M75" i="2"/>
  <c r="L75" i="2"/>
  <c r="K75" i="2"/>
  <c r="H75" i="2"/>
  <c r="I75" i="2" s="1"/>
  <c r="E75" i="2"/>
  <c r="T74" i="2"/>
  <c r="M74" i="2"/>
  <c r="L74" i="2"/>
  <c r="K74" i="2"/>
  <c r="H74" i="2"/>
  <c r="I74" i="2" s="1"/>
  <c r="E74" i="2"/>
  <c r="X73" i="2"/>
  <c r="V73" i="2"/>
  <c r="T73" i="2"/>
  <c r="M73" i="2"/>
  <c r="L73" i="2"/>
  <c r="K73" i="2"/>
  <c r="H73" i="2"/>
  <c r="I73" i="2" s="1"/>
  <c r="E73" i="2"/>
  <c r="X72" i="2"/>
  <c r="V72" i="2"/>
  <c r="T72" i="2"/>
  <c r="L72" i="2"/>
  <c r="K72" i="2"/>
  <c r="I72" i="2"/>
  <c r="H72" i="2"/>
  <c r="E72" i="2"/>
  <c r="M72" i="2" s="1"/>
  <c r="X71" i="2"/>
  <c r="V71" i="2"/>
  <c r="T71" i="2"/>
  <c r="L71" i="2"/>
  <c r="K71" i="2"/>
  <c r="H71" i="2"/>
  <c r="I71" i="2" s="1"/>
  <c r="E71" i="2"/>
  <c r="M71" i="2" s="1"/>
  <c r="X70" i="2"/>
  <c r="V70" i="2"/>
  <c r="T70" i="2"/>
  <c r="L70" i="2"/>
  <c r="E70" i="2" s="1"/>
  <c r="M70" i="2" s="1"/>
  <c r="K70" i="2"/>
  <c r="H70" i="2"/>
  <c r="I70" i="2" s="1"/>
  <c r="T69" i="2"/>
  <c r="L69" i="2"/>
  <c r="K69" i="2"/>
  <c r="H69" i="2"/>
  <c r="I69" i="2" s="1"/>
  <c r="E69" i="2"/>
  <c r="M69" i="2" s="1"/>
  <c r="X68" i="2"/>
  <c r="V68" i="2"/>
  <c r="T68" i="2"/>
  <c r="L68" i="2"/>
  <c r="E68" i="2" s="1"/>
  <c r="M68" i="2" s="1"/>
  <c r="K68" i="2"/>
  <c r="H68" i="2"/>
  <c r="I68" i="2" s="1"/>
  <c r="X67" i="2"/>
  <c r="V67" i="2"/>
  <c r="T67" i="2"/>
  <c r="L67" i="2"/>
  <c r="E67" i="2" s="1"/>
  <c r="M67" i="2" s="1"/>
  <c r="K67" i="2"/>
  <c r="I67" i="2"/>
  <c r="H67" i="2"/>
  <c r="X66" i="2"/>
  <c r="V66" i="2"/>
  <c r="T66" i="2"/>
  <c r="L66" i="2"/>
  <c r="E66" i="2" s="1"/>
  <c r="M66" i="2" s="1"/>
  <c r="K66" i="2"/>
  <c r="I66" i="2"/>
  <c r="H66" i="2"/>
  <c r="X65" i="2"/>
  <c r="V65" i="2"/>
  <c r="T65" i="2"/>
  <c r="L65" i="2"/>
  <c r="E65" i="2" s="1"/>
  <c r="M65" i="2" s="1"/>
  <c r="K65" i="2"/>
  <c r="H65" i="2"/>
  <c r="I65" i="2" s="1"/>
  <c r="T64" i="2"/>
  <c r="L64" i="2"/>
  <c r="E64" i="2" s="1"/>
  <c r="M64" i="2" s="1"/>
  <c r="K64" i="2"/>
  <c r="I64" i="2"/>
  <c r="H64" i="2"/>
  <c r="X63" i="2"/>
  <c r="V63" i="2"/>
  <c r="T63" i="2"/>
  <c r="L63" i="2"/>
  <c r="E63" i="2" s="1"/>
  <c r="M63" i="2" s="1"/>
  <c r="K63" i="2"/>
  <c r="H63" i="2"/>
  <c r="I63" i="2" s="1"/>
  <c r="T62" i="2"/>
  <c r="L62" i="2"/>
  <c r="E62" i="2" s="1"/>
  <c r="M62" i="2" s="1"/>
  <c r="K62" i="2"/>
  <c r="I62" i="2"/>
  <c r="H62" i="2"/>
  <c r="X61" i="2"/>
  <c r="V61" i="2"/>
  <c r="T61" i="2"/>
  <c r="L61" i="2"/>
  <c r="E61" i="2" s="1"/>
  <c r="M61" i="2" s="1"/>
  <c r="K61" i="2"/>
  <c r="H61" i="2"/>
  <c r="I61" i="2" s="1"/>
  <c r="X60" i="2"/>
  <c r="V60" i="2"/>
  <c r="T60" i="2"/>
  <c r="M60" i="2"/>
  <c r="L60" i="2"/>
  <c r="K60" i="2"/>
  <c r="H60" i="2"/>
  <c r="I60" i="2" s="1"/>
  <c r="E60" i="2"/>
  <c r="X59" i="2"/>
  <c r="V59" i="2"/>
  <c r="T59" i="2"/>
  <c r="M59" i="2"/>
  <c r="L59" i="2"/>
  <c r="K59" i="2"/>
  <c r="H59" i="2"/>
  <c r="I59" i="2" s="1"/>
  <c r="E59" i="2"/>
  <c r="X58" i="2"/>
  <c r="V58" i="2"/>
  <c r="T58" i="2"/>
  <c r="L58" i="2"/>
  <c r="K58" i="2"/>
  <c r="I58" i="2"/>
  <c r="H58" i="2"/>
  <c r="E58" i="2"/>
  <c r="M58" i="2" s="1"/>
  <c r="X57" i="2"/>
  <c r="V57" i="2"/>
  <c r="T57" i="2"/>
  <c r="L57" i="2"/>
  <c r="K57" i="2"/>
  <c r="H57" i="2"/>
  <c r="I57" i="2" s="1"/>
  <c r="E57" i="2"/>
  <c r="M57" i="2" s="1"/>
  <c r="X56" i="2"/>
  <c r="V56" i="2"/>
  <c r="T56" i="2"/>
  <c r="L56" i="2"/>
  <c r="E56" i="2" s="1"/>
  <c r="M56" i="2" s="1"/>
  <c r="K56" i="2"/>
  <c r="H56" i="2"/>
  <c r="I56" i="2" s="1"/>
  <c r="X55" i="2"/>
  <c r="V55" i="2"/>
  <c r="T55" i="2"/>
  <c r="L55" i="2"/>
  <c r="E55" i="2" s="1"/>
  <c r="M55" i="2" s="1"/>
  <c r="K55" i="2"/>
  <c r="I55" i="2"/>
  <c r="H55" i="2"/>
  <c r="X54" i="2"/>
  <c r="V54" i="2"/>
  <c r="T54" i="2"/>
  <c r="L54" i="2"/>
  <c r="E54" i="2" s="1"/>
  <c r="M54" i="2" s="1"/>
  <c r="K54" i="2"/>
  <c r="I54" i="2"/>
  <c r="H54" i="2"/>
  <c r="T53" i="2"/>
  <c r="L53" i="2"/>
  <c r="E53" i="2" s="1"/>
  <c r="M53" i="2" s="1"/>
  <c r="K53" i="2"/>
  <c r="I53" i="2"/>
  <c r="H53" i="2"/>
  <c r="X52" i="2"/>
  <c r="V52" i="2"/>
  <c r="T52" i="2"/>
  <c r="L52" i="2"/>
  <c r="E52" i="2" s="1"/>
  <c r="M52" i="2" s="1"/>
  <c r="K52" i="2"/>
  <c r="I52" i="2"/>
  <c r="H52" i="2"/>
  <c r="X51" i="2"/>
  <c r="V51" i="2"/>
  <c r="T51" i="2"/>
  <c r="L51" i="2"/>
  <c r="E51" i="2" s="1"/>
  <c r="M51" i="2" s="1"/>
  <c r="K51" i="2"/>
  <c r="H51" i="2"/>
  <c r="I51" i="2" s="1"/>
  <c r="X50" i="2"/>
  <c r="V50" i="2"/>
  <c r="T50" i="2"/>
  <c r="M50" i="2"/>
  <c r="L50" i="2"/>
  <c r="K50" i="2"/>
  <c r="H50" i="2"/>
  <c r="I50" i="2" s="1"/>
  <c r="E50" i="2"/>
  <c r="X49" i="2"/>
  <c r="V49" i="2"/>
  <c r="T49" i="2"/>
  <c r="L49" i="2"/>
  <c r="E49" i="2" s="1"/>
  <c r="M49" i="2" s="1"/>
  <c r="K49" i="2"/>
  <c r="H49" i="2"/>
  <c r="I49" i="2" s="1"/>
  <c r="T48" i="2"/>
  <c r="M48" i="2"/>
  <c r="L48" i="2"/>
  <c r="K48" i="2"/>
  <c r="H48" i="2"/>
  <c r="I48" i="2" s="1"/>
  <c r="E48" i="2"/>
  <c r="X47" i="2"/>
  <c r="V47" i="2"/>
  <c r="T47" i="2"/>
  <c r="M47" i="2"/>
  <c r="L47" i="2"/>
  <c r="K47" i="2"/>
  <c r="H47" i="2"/>
  <c r="I47" i="2" s="1"/>
  <c r="E47" i="2"/>
  <c r="X46" i="2"/>
  <c r="V46" i="2"/>
  <c r="T46" i="2"/>
  <c r="L46" i="2"/>
  <c r="K46" i="2"/>
  <c r="I46" i="2"/>
  <c r="H46" i="2"/>
  <c r="E46" i="2"/>
  <c r="M46" i="2" s="1"/>
  <c r="X45" i="2"/>
  <c r="V45" i="2"/>
  <c r="T45" i="2"/>
  <c r="L45" i="2"/>
  <c r="K45" i="2"/>
  <c r="H45" i="2"/>
  <c r="I45" i="2" s="1"/>
  <c r="E45" i="2"/>
  <c r="M45" i="2" s="1"/>
  <c r="X44" i="2"/>
  <c r="V44" i="2"/>
  <c r="T44" i="2"/>
  <c r="L44" i="2"/>
  <c r="E44" i="2" s="1"/>
  <c r="M44" i="2" s="1"/>
  <c r="K44" i="2"/>
  <c r="H44" i="2"/>
  <c r="I44" i="2" s="1"/>
  <c r="X43" i="2"/>
  <c r="V43" i="2"/>
  <c r="T43" i="2"/>
  <c r="L43" i="2"/>
  <c r="E43" i="2" s="1"/>
  <c r="M43" i="2" s="1"/>
  <c r="K43" i="2"/>
  <c r="I43" i="2"/>
  <c r="H43" i="2"/>
  <c r="X42" i="2"/>
  <c r="V42" i="2"/>
  <c r="T42" i="2"/>
  <c r="L42" i="2"/>
  <c r="E42" i="2" s="1"/>
  <c r="M42" i="2" s="1"/>
  <c r="K42" i="2"/>
  <c r="I42" i="2"/>
  <c r="H42" i="2"/>
  <c r="X41" i="2"/>
  <c r="V41" i="2"/>
  <c r="T41" i="2"/>
  <c r="L41" i="2"/>
  <c r="E41" i="2" s="1"/>
  <c r="M41" i="2" s="1"/>
  <c r="K41" i="2"/>
  <c r="H41" i="2"/>
  <c r="I41" i="2" s="1"/>
  <c r="X40" i="2"/>
  <c r="V40" i="2"/>
  <c r="T40" i="2"/>
  <c r="M40" i="2"/>
  <c r="L40" i="2"/>
  <c r="K40" i="2"/>
  <c r="H40" i="2"/>
  <c r="I40" i="2" s="1"/>
  <c r="E40" i="2"/>
  <c r="T39" i="2"/>
  <c r="L39" i="2"/>
  <c r="E39" i="2" s="1"/>
  <c r="M39" i="2" s="1"/>
  <c r="K39" i="2"/>
  <c r="H39" i="2"/>
  <c r="I39" i="2" s="1"/>
  <c r="X38" i="2"/>
  <c r="V38" i="2"/>
  <c r="T38" i="2"/>
  <c r="M38" i="2"/>
  <c r="L38" i="2"/>
  <c r="K38" i="2"/>
  <c r="H38" i="2"/>
  <c r="I38" i="2" s="1"/>
  <c r="E38" i="2"/>
  <c r="X37" i="2"/>
  <c r="V37" i="2"/>
  <c r="T37" i="2"/>
  <c r="M37" i="2"/>
  <c r="L37" i="2"/>
  <c r="K37" i="2"/>
  <c r="H37" i="2"/>
  <c r="I37" i="2" s="1"/>
  <c r="E37" i="2"/>
  <c r="X36" i="2"/>
  <c r="V36" i="2"/>
  <c r="T36" i="2"/>
  <c r="L36" i="2"/>
  <c r="K36" i="2"/>
  <c r="I36" i="2"/>
  <c r="H36" i="2"/>
  <c r="E36" i="2"/>
  <c r="M36" i="2" s="1"/>
  <c r="X35" i="2"/>
  <c r="V35" i="2"/>
  <c r="T35" i="2"/>
  <c r="L35" i="2"/>
  <c r="K35" i="2"/>
  <c r="H35" i="2"/>
  <c r="I35" i="2" s="1"/>
  <c r="E35" i="2"/>
  <c r="M35" i="2" s="1"/>
  <c r="X34" i="2"/>
  <c r="V34" i="2"/>
  <c r="T34" i="2"/>
  <c r="L34" i="2"/>
  <c r="E34" i="2" s="1"/>
  <c r="M34" i="2" s="1"/>
  <c r="K34" i="2"/>
  <c r="H34" i="2"/>
  <c r="I34" i="2" s="1"/>
  <c r="X33" i="2"/>
  <c r="V33" i="2"/>
  <c r="T33" i="2"/>
  <c r="L33" i="2"/>
  <c r="E33" i="2" s="1"/>
  <c r="M33" i="2" s="1"/>
  <c r="K33" i="2"/>
  <c r="I33" i="2"/>
  <c r="H33" i="2"/>
  <c r="X32" i="2"/>
  <c r="V32" i="2"/>
  <c r="T32" i="2"/>
  <c r="L32" i="2"/>
  <c r="E32" i="2" s="1"/>
  <c r="M32" i="2" s="1"/>
  <c r="K32" i="2"/>
  <c r="I32" i="2"/>
  <c r="H32" i="2"/>
  <c r="T31" i="2"/>
  <c r="L31" i="2"/>
  <c r="E31" i="2" s="1"/>
  <c r="M31" i="2" s="1"/>
  <c r="K31" i="2"/>
  <c r="I31" i="2"/>
  <c r="H31" i="2"/>
  <c r="X30" i="2"/>
  <c r="V30" i="2"/>
  <c r="T30" i="2"/>
  <c r="L30" i="2"/>
  <c r="E30" i="2" s="1"/>
  <c r="M30" i="2" s="1"/>
  <c r="K30" i="2"/>
  <c r="I30" i="2"/>
  <c r="H30" i="2"/>
  <c r="X29" i="2"/>
  <c r="V29" i="2"/>
  <c r="T29" i="2"/>
  <c r="L29" i="2"/>
  <c r="E29" i="2" s="1"/>
  <c r="M29" i="2" s="1"/>
  <c r="K29" i="2"/>
  <c r="H29" i="2"/>
  <c r="I29" i="2" s="1"/>
  <c r="X28" i="2"/>
  <c r="V28" i="2"/>
  <c r="T28" i="2"/>
  <c r="M28" i="2"/>
  <c r="L28" i="2"/>
  <c r="K28" i="2"/>
  <c r="H28" i="2"/>
  <c r="I28" i="2" s="1"/>
  <c r="E28" i="2"/>
  <c r="X27" i="2"/>
  <c r="V27" i="2"/>
  <c r="T27" i="2"/>
  <c r="M27" i="2"/>
  <c r="L27" i="2"/>
  <c r="K27" i="2"/>
  <c r="H27" i="2"/>
  <c r="I27" i="2" s="1"/>
  <c r="E27" i="2"/>
  <c r="T26" i="2"/>
  <c r="M26" i="2"/>
  <c r="L26" i="2"/>
  <c r="K26" i="2"/>
  <c r="H26" i="2"/>
  <c r="I26" i="2" s="1"/>
  <c r="E26" i="2"/>
  <c r="X25" i="2"/>
  <c r="V25" i="2"/>
  <c r="T25" i="2"/>
  <c r="M25" i="2"/>
  <c r="L25" i="2"/>
  <c r="K25" i="2"/>
  <c r="H25" i="2"/>
  <c r="I25" i="2" s="1"/>
  <c r="E25" i="2"/>
  <c r="X24" i="2"/>
  <c r="V24" i="2"/>
  <c r="T24" i="2"/>
  <c r="L24" i="2"/>
  <c r="K24" i="2"/>
  <c r="I24" i="2"/>
  <c r="H24" i="2"/>
  <c r="E24" i="2"/>
  <c r="M24" i="2" s="1"/>
  <c r="X23" i="2"/>
  <c r="V23" i="2"/>
  <c r="T23" i="2"/>
  <c r="L23" i="2"/>
  <c r="K23" i="2"/>
  <c r="H23" i="2"/>
  <c r="I23" i="2" s="1"/>
  <c r="E23" i="2"/>
  <c r="M23" i="2" s="1"/>
  <c r="X22" i="2"/>
  <c r="V22" i="2"/>
  <c r="T22" i="2"/>
  <c r="L22" i="2"/>
  <c r="E22" i="2" s="1"/>
  <c r="M22" i="2" s="1"/>
  <c r="K22" i="2"/>
  <c r="H22" i="2"/>
  <c r="I22" i="2" s="1"/>
  <c r="T21" i="2"/>
  <c r="L21" i="2"/>
  <c r="K21" i="2"/>
  <c r="H21" i="2"/>
  <c r="I21" i="2" s="1"/>
  <c r="E21" i="2"/>
  <c r="M21" i="2" s="1"/>
  <c r="X20" i="2"/>
  <c r="V20" i="2"/>
  <c r="T20" i="2"/>
  <c r="L20" i="2"/>
  <c r="E20" i="2" s="1"/>
  <c r="M20" i="2" s="1"/>
  <c r="K20" i="2"/>
  <c r="H20" i="2"/>
  <c r="I20" i="2" s="1"/>
  <c r="X19" i="2"/>
  <c r="V19" i="2"/>
  <c r="T19" i="2"/>
  <c r="L19" i="2"/>
  <c r="E19" i="2" s="1"/>
  <c r="M19" i="2" s="1"/>
  <c r="K19" i="2"/>
  <c r="I19" i="2"/>
  <c r="H19" i="2"/>
  <c r="T18" i="2"/>
  <c r="L18" i="2"/>
  <c r="E18" i="2" s="1"/>
  <c r="M18" i="2" s="1"/>
  <c r="K18" i="2"/>
  <c r="H18" i="2"/>
  <c r="I18" i="2" s="1"/>
  <c r="X17" i="2"/>
  <c r="V17" i="2"/>
  <c r="T17" i="2"/>
  <c r="L17" i="2"/>
  <c r="E17" i="2" s="1"/>
  <c r="M17" i="2" s="1"/>
  <c r="K17" i="2"/>
  <c r="I17" i="2"/>
  <c r="H17" i="2"/>
  <c r="X16" i="2"/>
  <c r="V16" i="2"/>
  <c r="T16" i="2"/>
  <c r="L16" i="2"/>
  <c r="E16" i="2" s="1"/>
  <c r="M16" i="2" s="1"/>
  <c r="K16" i="2"/>
  <c r="I16" i="2"/>
  <c r="H16" i="2"/>
  <c r="X15" i="2"/>
  <c r="V15" i="2"/>
  <c r="T15" i="2"/>
  <c r="L15" i="2"/>
  <c r="E15" i="2" s="1"/>
  <c r="M15" i="2" s="1"/>
  <c r="K15" i="2"/>
  <c r="H15" i="2"/>
  <c r="I15" i="2" s="1"/>
  <c r="X14" i="2"/>
  <c r="V14" i="2"/>
  <c r="T14" i="2"/>
  <c r="M14" i="2"/>
  <c r="L14" i="2"/>
  <c r="K14" i="2"/>
  <c r="H14" i="2"/>
  <c r="I14" i="2" s="1"/>
  <c r="E14" i="2"/>
  <c r="X13" i="2"/>
  <c r="V13" i="2"/>
  <c r="T13" i="2"/>
  <c r="M13" i="2"/>
  <c r="L13" i="2"/>
  <c r="K13" i="2"/>
  <c r="H13" i="2"/>
  <c r="I13" i="2" s="1"/>
  <c r="E13" i="2"/>
  <c r="X12" i="2"/>
  <c r="V12" i="2"/>
  <c r="T12" i="2"/>
  <c r="L12" i="2"/>
  <c r="K12" i="2"/>
  <c r="I12" i="2"/>
  <c r="H12" i="2"/>
  <c r="E12" i="2"/>
  <c r="M12" i="2" s="1"/>
  <c r="X11" i="2"/>
  <c r="V11" i="2"/>
  <c r="T11" i="2"/>
  <c r="L11" i="2"/>
  <c r="K11" i="2"/>
  <c r="H11" i="2"/>
  <c r="I11" i="2" s="1"/>
  <c r="E11" i="2"/>
  <c r="M11" i="2" s="1"/>
  <c r="X10" i="2"/>
  <c r="V10" i="2"/>
  <c r="T10" i="2"/>
  <c r="L10" i="2"/>
  <c r="E10" i="2" s="1"/>
  <c r="M10" i="2" s="1"/>
  <c r="K10" i="2"/>
  <c r="H10" i="2"/>
  <c r="I10" i="2" s="1"/>
  <c r="X9" i="2"/>
  <c r="V9" i="2"/>
  <c r="T9" i="2"/>
  <c r="L9" i="2"/>
  <c r="E9" i="2" s="1"/>
  <c r="M9" i="2" s="1"/>
  <c r="K9" i="2"/>
  <c r="I9" i="2"/>
  <c r="H9" i="2"/>
  <c r="X8" i="2"/>
  <c r="V8" i="2"/>
  <c r="T8" i="2"/>
  <c r="L8" i="2"/>
  <c r="E8" i="2" s="1"/>
  <c r="M8" i="2" s="1"/>
  <c r="K8" i="2"/>
  <c r="I8" i="2"/>
  <c r="H8" i="2"/>
  <c r="T7" i="2"/>
  <c r="L7" i="2"/>
  <c r="E7" i="2" s="1"/>
  <c r="M7" i="2" s="1"/>
  <c r="K7" i="2"/>
  <c r="I7" i="2"/>
  <c r="H7" i="2"/>
  <c r="X6" i="2"/>
  <c r="V6" i="2"/>
  <c r="T6" i="2"/>
  <c r="L6" i="2"/>
  <c r="E6" i="2" s="1"/>
  <c r="M6" i="2" s="1"/>
  <c r="K6" i="2"/>
  <c r="I6" i="2"/>
  <c r="H6" i="2"/>
  <c r="X5" i="2"/>
  <c r="V5" i="2"/>
  <c r="T5" i="2"/>
  <c r="L5" i="2"/>
  <c r="E5" i="2" s="1"/>
  <c r="M5" i="2" s="1"/>
  <c r="K5" i="2"/>
  <c r="H5" i="2"/>
  <c r="I5" i="2" s="1"/>
  <c r="X420" i="1"/>
  <c r="V420" i="1"/>
  <c r="T420" i="1"/>
  <c r="L420" i="1"/>
  <c r="E420" i="1" s="1"/>
  <c r="K420" i="1"/>
  <c r="M420" i="1" s="1"/>
  <c r="H420" i="1"/>
  <c r="I420" i="1" s="1"/>
  <c r="X419" i="1"/>
  <c r="V419" i="1"/>
  <c r="T419" i="1"/>
  <c r="L419" i="1"/>
  <c r="E419" i="1" s="1"/>
  <c r="M419" i="1" s="1"/>
  <c r="K419" i="1"/>
  <c r="H419" i="1"/>
  <c r="I419" i="1" s="1"/>
  <c r="X418" i="1"/>
  <c r="V418" i="1"/>
  <c r="T418" i="1"/>
  <c r="L418" i="1"/>
  <c r="E418" i="1" s="1"/>
  <c r="K418" i="1"/>
  <c r="M418" i="1" s="1"/>
  <c r="H418" i="1"/>
  <c r="I418" i="1" s="1"/>
  <c r="X417" i="1"/>
  <c r="V417" i="1"/>
  <c r="T417" i="1"/>
  <c r="L417" i="1"/>
  <c r="E417" i="1" s="1"/>
  <c r="M417" i="1" s="1"/>
  <c r="K417" i="1"/>
  <c r="H417" i="1"/>
  <c r="I417" i="1" s="1"/>
  <c r="X416" i="1"/>
  <c r="V416" i="1"/>
  <c r="T416" i="1"/>
  <c r="M416" i="1"/>
  <c r="L416" i="1"/>
  <c r="K416" i="1"/>
  <c r="H416" i="1"/>
  <c r="I416" i="1" s="1"/>
  <c r="E416" i="1"/>
  <c r="X415" i="1"/>
  <c r="V415" i="1"/>
  <c r="T415" i="1"/>
  <c r="L415" i="1"/>
  <c r="E415" i="1" s="1"/>
  <c r="K415" i="1"/>
  <c r="M415" i="1" s="1"/>
  <c r="H415" i="1"/>
  <c r="I415" i="1" s="1"/>
  <c r="X414" i="1"/>
  <c r="V414" i="1"/>
  <c r="T414" i="1"/>
  <c r="L414" i="1"/>
  <c r="E414" i="1" s="1"/>
  <c r="M414" i="1" s="1"/>
  <c r="K414" i="1"/>
  <c r="H414" i="1"/>
  <c r="I414" i="1" s="1"/>
  <c r="X413" i="1"/>
  <c r="V413" i="1"/>
  <c r="T413" i="1"/>
  <c r="L413" i="1"/>
  <c r="K413" i="1"/>
  <c r="M413" i="1" s="1"/>
  <c r="H413" i="1"/>
  <c r="I413" i="1" s="1"/>
  <c r="E413" i="1"/>
  <c r="X412" i="1"/>
  <c r="V412" i="1"/>
  <c r="T412" i="1"/>
  <c r="L412" i="1"/>
  <c r="E412" i="1" s="1"/>
  <c r="M412" i="1" s="1"/>
  <c r="K412" i="1"/>
  <c r="H412" i="1"/>
  <c r="I412" i="1" s="1"/>
  <c r="X411" i="1"/>
  <c r="V411" i="1"/>
  <c r="T411" i="1"/>
  <c r="L411" i="1"/>
  <c r="E411" i="1" s="1"/>
  <c r="M411" i="1" s="1"/>
  <c r="K411" i="1"/>
  <c r="H411" i="1"/>
  <c r="I411" i="1" s="1"/>
  <c r="X410" i="1"/>
  <c r="V410" i="1"/>
  <c r="T410" i="1"/>
  <c r="L410" i="1"/>
  <c r="E410" i="1" s="1"/>
  <c r="K410" i="1"/>
  <c r="M410" i="1" s="1"/>
  <c r="H410" i="1"/>
  <c r="I410" i="1" s="1"/>
  <c r="X409" i="1"/>
  <c r="V409" i="1"/>
  <c r="T409" i="1"/>
  <c r="L409" i="1"/>
  <c r="E409" i="1" s="1"/>
  <c r="M409" i="1" s="1"/>
  <c r="K409" i="1"/>
  <c r="I409" i="1"/>
  <c r="H409" i="1"/>
  <c r="X408" i="1"/>
  <c r="V408" i="1"/>
  <c r="T408" i="1"/>
  <c r="L408" i="1"/>
  <c r="E408" i="1" s="1"/>
  <c r="M408" i="1" s="1"/>
  <c r="K408" i="1"/>
  <c r="H408" i="1"/>
  <c r="I408" i="1" s="1"/>
  <c r="X407" i="1"/>
  <c r="V407" i="1"/>
  <c r="T407" i="1"/>
  <c r="L407" i="1"/>
  <c r="E407" i="1" s="1"/>
  <c r="K407" i="1"/>
  <c r="M407" i="1" s="1"/>
  <c r="H407" i="1"/>
  <c r="I407" i="1" s="1"/>
  <c r="X406" i="1"/>
  <c r="V406" i="1"/>
  <c r="T406" i="1"/>
  <c r="L406" i="1"/>
  <c r="E406" i="1" s="1"/>
  <c r="M406" i="1" s="1"/>
  <c r="K406" i="1"/>
  <c r="H406" i="1"/>
  <c r="I406" i="1" s="1"/>
  <c r="X405" i="1"/>
  <c r="V405" i="1"/>
  <c r="T405" i="1"/>
  <c r="L405" i="1"/>
  <c r="E405" i="1" s="1"/>
  <c r="K405" i="1"/>
  <c r="M405" i="1" s="1"/>
  <c r="H405" i="1"/>
  <c r="I405" i="1" s="1"/>
  <c r="X404" i="1"/>
  <c r="V404" i="1"/>
  <c r="T404" i="1"/>
  <c r="L404" i="1"/>
  <c r="E404" i="1" s="1"/>
  <c r="M404" i="1" s="1"/>
  <c r="K404" i="1"/>
  <c r="H404" i="1"/>
  <c r="I404" i="1" s="1"/>
  <c r="X403" i="1"/>
  <c r="V403" i="1"/>
  <c r="T403" i="1"/>
  <c r="L403" i="1"/>
  <c r="E403" i="1" s="1"/>
  <c r="K403" i="1"/>
  <c r="M403" i="1" s="1"/>
  <c r="I403" i="1"/>
  <c r="H403" i="1"/>
  <c r="X402" i="1"/>
  <c r="V402" i="1"/>
  <c r="T402" i="1"/>
  <c r="L402" i="1"/>
  <c r="E402" i="1" s="1"/>
  <c r="M402" i="1" s="1"/>
  <c r="K402" i="1"/>
  <c r="H402" i="1"/>
  <c r="I402" i="1" s="1"/>
  <c r="X401" i="1"/>
  <c r="V401" i="1"/>
  <c r="T401" i="1"/>
  <c r="L401" i="1"/>
  <c r="E401" i="1" s="1"/>
  <c r="K401" i="1"/>
  <c r="M401" i="1" s="1"/>
  <c r="H401" i="1"/>
  <c r="I401" i="1" s="1"/>
  <c r="X400" i="1"/>
  <c r="V400" i="1"/>
  <c r="T400" i="1"/>
  <c r="L400" i="1"/>
  <c r="E400" i="1" s="1"/>
  <c r="M400" i="1" s="1"/>
  <c r="K400" i="1"/>
  <c r="H400" i="1"/>
  <c r="I400" i="1" s="1"/>
  <c r="X399" i="1"/>
  <c r="V399" i="1"/>
  <c r="T399" i="1"/>
  <c r="M399" i="1"/>
  <c r="L399" i="1"/>
  <c r="E399" i="1" s="1"/>
  <c r="K399" i="1"/>
  <c r="H399" i="1"/>
  <c r="I399" i="1" s="1"/>
  <c r="X398" i="1"/>
  <c r="V398" i="1"/>
  <c r="T398" i="1"/>
  <c r="L398" i="1"/>
  <c r="E398" i="1" s="1"/>
  <c r="M398" i="1" s="1"/>
  <c r="K398" i="1"/>
  <c r="H398" i="1"/>
  <c r="I398" i="1" s="1"/>
  <c r="X397" i="1"/>
  <c r="V397" i="1"/>
  <c r="T397" i="1"/>
  <c r="L397" i="1"/>
  <c r="E397" i="1" s="1"/>
  <c r="K397" i="1"/>
  <c r="M397" i="1" s="1"/>
  <c r="H397" i="1"/>
  <c r="I397" i="1" s="1"/>
  <c r="X396" i="1"/>
  <c r="V396" i="1"/>
  <c r="T396" i="1"/>
  <c r="L396" i="1"/>
  <c r="E396" i="1" s="1"/>
  <c r="M396" i="1" s="1"/>
  <c r="K396" i="1"/>
  <c r="H396" i="1"/>
  <c r="I396" i="1" s="1"/>
  <c r="X395" i="1"/>
  <c r="V395" i="1"/>
  <c r="T395" i="1"/>
  <c r="L395" i="1"/>
  <c r="E395" i="1" s="1"/>
  <c r="K395" i="1"/>
  <c r="M395" i="1" s="1"/>
  <c r="H395" i="1"/>
  <c r="I395" i="1" s="1"/>
  <c r="X394" i="1"/>
  <c r="V394" i="1"/>
  <c r="T394" i="1"/>
  <c r="L394" i="1"/>
  <c r="E394" i="1" s="1"/>
  <c r="M394" i="1" s="1"/>
  <c r="K394" i="1"/>
  <c r="H394" i="1"/>
  <c r="I394" i="1" s="1"/>
  <c r="X393" i="1"/>
  <c r="V393" i="1"/>
  <c r="T393" i="1"/>
  <c r="L393" i="1"/>
  <c r="E393" i="1" s="1"/>
  <c r="K393" i="1"/>
  <c r="M393" i="1" s="1"/>
  <c r="H393" i="1"/>
  <c r="I393" i="1" s="1"/>
  <c r="X392" i="1"/>
  <c r="V392" i="1"/>
  <c r="T392" i="1"/>
  <c r="L392" i="1"/>
  <c r="E392" i="1" s="1"/>
  <c r="M392" i="1" s="1"/>
  <c r="K392" i="1"/>
  <c r="H392" i="1"/>
  <c r="I392" i="1" s="1"/>
  <c r="X391" i="1"/>
  <c r="V391" i="1"/>
  <c r="T391" i="1"/>
  <c r="L391" i="1"/>
  <c r="E391" i="1" s="1"/>
  <c r="K391" i="1"/>
  <c r="M391" i="1" s="1"/>
  <c r="H391" i="1"/>
  <c r="I391" i="1" s="1"/>
  <c r="X390" i="1"/>
  <c r="V390" i="1"/>
  <c r="T390" i="1"/>
  <c r="L390" i="1"/>
  <c r="E390" i="1" s="1"/>
  <c r="M390" i="1" s="1"/>
  <c r="K390" i="1"/>
  <c r="H390" i="1"/>
  <c r="I390" i="1" s="1"/>
  <c r="X389" i="1"/>
  <c r="V389" i="1"/>
  <c r="T389" i="1"/>
  <c r="L389" i="1"/>
  <c r="K389" i="1"/>
  <c r="M389" i="1" s="1"/>
  <c r="H389" i="1"/>
  <c r="I389" i="1" s="1"/>
  <c r="E389" i="1"/>
  <c r="X388" i="1"/>
  <c r="V388" i="1"/>
  <c r="T388" i="1"/>
  <c r="L388" i="1"/>
  <c r="E388" i="1" s="1"/>
  <c r="M388" i="1" s="1"/>
  <c r="K388" i="1"/>
  <c r="H388" i="1"/>
  <c r="I388" i="1" s="1"/>
  <c r="X387" i="1"/>
  <c r="V387" i="1"/>
  <c r="T387" i="1"/>
  <c r="L387" i="1"/>
  <c r="E387" i="1" s="1"/>
  <c r="K387" i="1"/>
  <c r="M387" i="1" s="1"/>
  <c r="H387" i="1"/>
  <c r="I387" i="1" s="1"/>
  <c r="X386" i="1"/>
  <c r="V386" i="1"/>
  <c r="T386" i="1"/>
  <c r="L386" i="1"/>
  <c r="E386" i="1" s="1"/>
  <c r="M386" i="1" s="1"/>
  <c r="K386" i="1"/>
  <c r="H386" i="1"/>
  <c r="I386" i="1" s="1"/>
  <c r="X385" i="1"/>
  <c r="V385" i="1"/>
  <c r="T385" i="1"/>
  <c r="L385" i="1"/>
  <c r="E385" i="1" s="1"/>
  <c r="K385" i="1"/>
  <c r="M385" i="1" s="1"/>
  <c r="I385" i="1"/>
  <c r="H385" i="1"/>
  <c r="X384" i="1"/>
  <c r="V384" i="1"/>
  <c r="T384" i="1"/>
  <c r="L384" i="1"/>
  <c r="E384" i="1" s="1"/>
  <c r="M384" i="1" s="1"/>
  <c r="K384" i="1"/>
  <c r="H384" i="1"/>
  <c r="I384" i="1" s="1"/>
  <c r="X383" i="1"/>
  <c r="V383" i="1"/>
  <c r="T383" i="1"/>
  <c r="L383" i="1"/>
  <c r="E383" i="1" s="1"/>
  <c r="K383" i="1"/>
  <c r="M383" i="1" s="1"/>
  <c r="H383" i="1"/>
  <c r="I383" i="1" s="1"/>
  <c r="X382" i="1"/>
  <c r="V382" i="1"/>
  <c r="T382" i="1"/>
  <c r="L382" i="1"/>
  <c r="E382" i="1" s="1"/>
  <c r="M382" i="1" s="1"/>
  <c r="K382" i="1"/>
  <c r="H382" i="1"/>
  <c r="I382" i="1" s="1"/>
  <c r="X381" i="1"/>
  <c r="V381" i="1"/>
  <c r="T381" i="1"/>
  <c r="L381" i="1"/>
  <c r="E381" i="1" s="1"/>
  <c r="K381" i="1"/>
  <c r="M381" i="1" s="1"/>
  <c r="H381" i="1"/>
  <c r="I381" i="1" s="1"/>
  <c r="X380" i="1"/>
  <c r="V380" i="1"/>
  <c r="T380" i="1"/>
  <c r="L380" i="1"/>
  <c r="E380" i="1" s="1"/>
  <c r="M380" i="1" s="1"/>
  <c r="K380" i="1"/>
  <c r="H380" i="1"/>
  <c r="I380" i="1" s="1"/>
  <c r="X379" i="1"/>
  <c r="V379" i="1"/>
  <c r="T379" i="1"/>
  <c r="L379" i="1"/>
  <c r="E379" i="1" s="1"/>
  <c r="K379" i="1"/>
  <c r="M379" i="1" s="1"/>
  <c r="I379" i="1"/>
  <c r="H379" i="1"/>
  <c r="X378" i="1"/>
  <c r="V378" i="1"/>
  <c r="T378" i="1"/>
  <c r="L378" i="1"/>
  <c r="E378" i="1" s="1"/>
  <c r="M378" i="1" s="1"/>
  <c r="K378" i="1"/>
  <c r="H378" i="1"/>
  <c r="I378" i="1" s="1"/>
  <c r="X377" i="1"/>
  <c r="V377" i="1"/>
  <c r="T377" i="1"/>
  <c r="L377" i="1"/>
  <c r="E377" i="1" s="1"/>
  <c r="K377" i="1"/>
  <c r="M377" i="1" s="1"/>
  <c r="H377" i="1"/>
  <c r="I377" i="1" s="1"/>
  <c r="X376" i="1"/>
  <c r="V376" i="1"/>
  <c r="T376" i="1"/>
  <c r="L376" i="1"/>
  <c r="E376" i="1" s="1"/>
  <c r="M376" i="1" s="1"/>
  <c r="K376" i="1"/>
  <c r="H376" i="1"/>
  <c r="I376" i="1" s="1"/>
  <c r="X375" i="1"/>
  <c r="V375" i="1"/>
  <c r="T375" i="1"/>
  <c r="M375" i="1"/>
  <c r="L375" i="1"/>
  <c r="E375" i="1" s="1"/>
  <c r="K375" i="1"/>
  <c r="H375" i="1"/>
  <c r="I375" i="1" s="1"/>
  <c r="X374" i="1"/>
  <c r="V374" i="1"/>
  <c r="T374" i="1"/>
  <c r="L374" i="1"/>
  <c r="E374" i="1" s="1"/>
  <c r="M374" i="1" s="1"/>
  <c r="K374" i="1"/>
  <c r="H374" i="1"/>
  <c r="I374" i="1" s="1"/>
  <c r="X373" i="1"/>
  <c r="V373" i="1"/>
  <c r="T373" i="1"/>
  <c r="L373" i="1"/>
  <c r="E373" i="1" s="1"/>
  <c r="M373" i="1" s="1"/>
  <c r="K373" i="1"/>
  <c r="H373" i="1"/>
  <c r="I373" i="1" s="1"/>
  <c r="X372" i="1"/>
  <c r="V372" i="1"/>
  <c r="T372" i="1"/>
  <c r="L372" i="1"/>
  <c r="E372" i="1" s="1"/>
  <c r="K372" i="1"/>
  <c r="M372" i="1" s="1"/>
  <c r="H372" i="1"/>
  <c r="I372" i="1" s="1"/>
  <c r="X371" i="1"/>
  <c r="V371" i="1"/>
  <c r="T371" i="1"/>
  <c r="L371" i="1"/>
  <c r="E371" i="1" s="1"/>
  <c r="M371" i="1" s="1"/>
  <c r="K371" i="1"/>
  <c r="H371" i="1"/>
  <c r="I371" i="1" s="1"/>
  <c r="X370" i="1"/>
  <c r="V370" i="1"/>
  <c r="T370" i="1"/>
  <c r="L370" i="1"/>
  <c r="E370" i="1" s="1"/>
  <c r="M370" i="1" s="1"/>
  <c r="K370" i="1"/>
  <c r="H370" i="1"/>
  <c r="I370" i="1" s="1"/>
  <c r="X369" i="1"/>
  <c r="V369" i="1"/>
  <c r="T369" i="1"/>
  <c r="L369" i="1"/>
  <c r="E369" i="1" s="1"/>
  <c r="M369" i="1" s="1"/>
  <c r="K369" i="1"/>
  <c r="H369" i="1"/>
  <c r="I369" i="1" s="1"/>
  <c r="X368" i="1"/>
  <c r="V368" i="1"/>
  <c r="T368" i="1"/>
  <c r="L368" i="1"/>
  <c r="E368" i="1" s="1"/>
  <c r="K368" i="1"/>
  <c r="M368" i="1" s="1"/>
  <c r="H368" i="1"/>
  <c r="I368" i="1" s="1"/>
  <c r="X367" i="1"/>
  <c r="V367" i="1"/>
  <c r="T367" i="1"/>
  <c r="L367" i="1"/>
  <c r="E367" i="1" s="1"/>
  <c r="M367" i="1" s="1"/>
  <c r="K367" i="1"/>
  <c r="H367" i="1"/>
  <c r="I367" i="1" s="1"/>
  <c r="X366" i="1"/>
  <c r="V366" i="1"/>
  <c r="T366" i="1"/>
  <c r="L366" i="1"/>
  <c r="K366" i="1"/>
  <c r="H366" i="1"/>
  <c r="I366" i="1" s="1"/>
  <c r="E366" i="1"/>
  <c r="M366" i="1" s="1"/>
  <c r="X365" i="1"/>
  <c r="V365" i="1"/>
  <c r="T365" i="1"/>
  <c r="L365" i="1"/>
  <c r="E365" i="1" s="1"/>
  <c r="K365" i="1"/>
  <c r="M365" i="1" s="1"/>
  <c r="H365" i="1"/>
  <c r="I365" i="1" s="1"/>
  <c r="X364" i="1"/>
  <c r="V364" i="1"/>
  <c r="T364" i="1"/>
  <c r="L364" i="1"/>
  <c r="E364" i="1" s="1"/>
  <c r="M364" i="1" s="1"/>
  <c r="K364" i="1"/>
  <c r="H364" i="1"/>
  <c r="I364" i="1" s="1"/>
  <c r="X363" i="1"/>
  <c r="V363" i="1"/>
  <c r="T363" i="1"/>
  <c r="L363" i="1"/>
  <c r="E363" i="1" s="1"/>
  <c r="K363" i="1"/>
  <c r="M363" i="1" s="1"/>
  <c r="H363" i="1"/>
  <c r="I363" i="1" s="1"/>
  <c r="X362" i="1"/>
  <c r="V362" i="1"/>
  <c r="T362" i="1"/>
  <c r="L362" i="1"/>
  <c r="E362" i="1" s="1"/>
  <c r="M362" i="1" s="1"/>
  <c r="K362" i="1"/>
  <c r="H362" i="1"/>
  <c r="I362" i="1" s="1"/>
  <c r="X361" i="1"/>
  <c r="V361" i="1"/>
  <c r="T361" i="1"/>
  <c r="L361" i="1"/>
  <c r="E361" i="1" s="1"/>
  <c r="K361" i="1"/>
  <c r="M361" i="1" s="1"/>
  <c r="H361" i="1"/>
  <c r="I361" i="1" s="1"/>
  <c r="X360" i="1"/>
  <c r="V360" i="1"/>
  <c r="T360" i="1"/>
  <c r="L360" i="1"/>
  <c r="E360" i="1" s="1"/>
  <c r="M360" i="1" s="1"/>
  <c r="K360" i="1"/>
  <c r="H360" i="1"/>
  <c r="I360" i="1" s="1"/>
  <c r="X359" i="1"/>
  <c r="V359" i="1"/>
  <c r="T359" i="1"/>
  <c r="L359" i="1"/>
  <c r="E359" i="1" s="1"/>
  <c r="K359" i="1"/>
  <c r="M359" i="1" s="1"/>
  <c r="H359" i="1"/>
  <c r="I359" i="1" s="1"/>
  <c r="X358" i="1"/>
  <c r="V358" i="1"/>
  <c r="T358" i="1"/>
  <c r="L358" i="1"/>
  <c r="K358" i="1"/>
  <c r="H358" i="1"/>
  <c r="I358" i="1" s="1"/>
  <c r="E358" i="1"/>
  <c r="M358" i="1" s="1"/>
  <c r="X357" i="1"/>
  <c r="V357" i="1"/>
  <c r="T357" i="1"/>
  <c r="L357" i="1"/>
  <c r="E357" i="1" s="1"/>
  <c r="K357" i="1"/>
  <c r="M357" i="1" s="1"/>
  <c r="H357" i="1"/>
  <c r="I357" i="1" s="1"/>
  <c r="X356" i="1"/>
  <c r="V356" i="1"/>
  <c r="T356" i="1"/>
  <c r="L356" i="1"/>
  <c r="E356" i="1" s="1"/>
  <c r="M356" i="1" s="1"/>
  <c r="K356" i="1"/>
  <c r="H356" i="1"/>
  <c r="I356" i="1" s="1"/>
  <c r="X355" i="1"/>
  <c r="V355" i="1"/>
  <c r="T355" i="1"/>
  <c r="L355" i="1"/>
  <c r="E355" i="1" s="1"/>
  <c r="K355" i="1"/>
  <c r="M355" i="1" s="1"/>
  <c r="H355" i="1"/>
  <c r="I355" i="1" s="1"/>
  <c r="X354" i="1"/>
  <c r="V354" i="1"/>
  <c r="T354" i="1"/>
  <c r="L354" i="1"/>
  <c r="E354" i="1" s="1"/>
  <c r="M354" i="1" s="1"/>
  <c r="K354" i="1"/>
  <c r="H354" i="1"/>
  <c r="I354" i="1" s="1"/>
  <c r="X351" i="1"/>
  <c r="V351" i="1"/>
  <c r="T351" i="1"/>
  <c r="L351" i="1"/>
  <c r="E351" i="1" s="1"/>
  <c r="M351" i="1" s="1"/>
  <c r="K351" i="1"/>
  <c r="H351" i="1"/>
  <c r="I351" i="1" s="1"/>
  <c r="X353" i="1"/>
  <c r="V353" i="1"/>
  <c r="T353" i="1"/>
  <c r="L353" i="1"/>
  <c r="K353" i="1"/>
  <c r="H353" i="1"/>
  <c r="I353" i="1" s="1"/>
  <c r="E353" i="1"/>
  <c r="M353" i="1" s="1"/>
  <c r="X352" i="1"/>
  <c r="V352" i="1"/>
  <c r="T352" i="1"/>
  <c r="L352" i="1"/>
  <c r="E352" i="1" s="1"/>
  <c r="M352" i="1" s="1"/>
  <c r="K352" i="1"/>
  <c r="H352" i="1"/>
  <c r="I352" i="1" s="1"/>
  <c r="X348" i="1"/>
  <c r="V348" i="1"/>
  <c r="T348" i="1"/>
  <c r="L348" i="1"/>
  <c r="E348" i="1" s="1"/>
  <c r="M348" i="1" s="1"/>
  <c r="K348" i="1"/>
  <c r="H348" i="1"/>
  <c r="I348" i="1" s="1"/>
  <c r="X350" i="1"/>
  <c r="V350" i="1"/>
  <c r="T350" i="1"/>
  <c r="L350" i="1"/>
  <c r="K350" i="1"/>
  <c r="I350" i="1"/>
  <c r="H350" i="1"/>
  <c r="E350" i="1"/>
  <c r="M350" i="1" s="1"/>
  <c r="X349" i="1"/>
  <c r="V349" i="1"/>
  <c r="T349" i="1"/>
  <c r="L349" i="1"/>
  <c r="E349" i="1" s="1"/>
  <c r="M349" i="1" s="1"/>
  <c r="K349" i="1"/>
  <c r="H349" i="1"/>
  <c r="I349" i="1" s="1"/>
  <c r="X345" i="1"/>
  <c r="V345" i="1"/>
  <c r="T345" i="1"/>
  <c r="L345" i="1"/>
  <c r="E345" i="1" s="1"/>
  <c r="M345" i="1" s="1"/>
  <c r="K345" i="1"/>
  <c r="H345" i="1"/>
  <c r="I345" i="1" s="1"/>
  <c r="X347" i="1"/>
  <c r="V347" i="1"/>
  <c r="T347" i="1"/>
  <c r="L347" i="1"/>
  <c r="E347" i="1" s="1"/>
  <c r="M347" i="1" s="1"/>
  <c r="K347" i="1"/>
  <c r="H347" i="1"/>
  <c r="I347" i="1" s="1"/>
  <c r="X346" i="1"/>
  <c r="V346" i="1"/>
  <c r="T346" i="1"/>
  <c r="L346" i="1"/>
  <c r="E346" i="1" s="1"/>
  <c r="M346" i="1" s="1"/>
  <c r="K346" i="1"/>
  <c r="I346" i="1"/>
  <c r="H346" i="1"/>
  <c r="X342" i="1"/>
  <c r="V342" i="1"/>
  <c r="T342" i="1"/>
  <c r="L342" i="1"/>
  <c r="E342" i="1" s="1"/>
  <c r="M342" i="1" s="1"/>
  <c r="K342" i="1"/>
  <c r="H342" i="1"/>
  <c r="I342" i="1" s="1"/>
  <c r="X344" i="1"/>
  <c r="V344" i="1"/>
  <c r="T344" i="1"/>
  <c r="L344" i="1"/>
  <c r="E344" i="1" s="1"/>
  <c r="M344" i="1" s="1"/>
  <c r="K344" i="1"/>
  <c r="H344" i="1"/>
  <c r="I344" i="1" s="1"/>
  <c r="X343" i="1"/>
  <c r="V343" i="1"/>
  <c r="T343" i="1"/>
  <c r="L343" i="1"/>
  <c r="E343" i="1" s="1"/>
  <c r="M343" i="1" s="1"/>
  <c r="K343" i="1"/>
  <c r="H343" i="1"/>
  <c r="I343" i="1" s="1"/>
  <c r="X339" i="1"/>
  <c r="V339" i="1"/>
  <c r="T339" i="1"/>
  <c r="L339" i="1"/>
  <c r="E339" i="1" s="1"/>
  <c r="M339" i="1" s="1"/>
  <c r="K339" i="1"/>
  <c r="H339" i="1"/>
  <c r="I339" i="1" s="1"/>
  <c r="X341" i="1"/>
  <c r="V341" i="1"/>
  <c r="T341" i="1"/>
  <c r="L341" i="1"/>
  <c r="E341" i="1" s="1"/>
  <c r="M341" i="1" s="1"/>
  <c r="K341" i="1"/>
  <c r="H341" i="1"/>
  <c r="I341" i="1" s="1"/>
  <c r="X340" i="1"/>
  <c r="V340" i="1"/>
  <c r="T340" i="1"/>
  <c r="L340" i="1"/>
  <c r="K340" i="1"/>
  <c r="H340" i="1"/>
  <c r="I340" i="1" s="1"/>
  <c r="E340" i="1"/>
  <c r="M340" i="1" s="1"/>
  <c r="X336" i="1"/>
  <c r="V336" i="1"/>
  <c r="T336" i="1"/>
  <c r="L336" i="1"/>
  <c r="E336" i="1" s="1"/>
  <c r="M336" i="1" s="1"/>
  <c r="K336" i="1"/>
  <c r="H336" i="1"/>
  <c r="I336" i="1" s="1"/>
  <c r="X338" i="1"/>
  <c r="V338" i="1"/>
  <c r="T338" i="1"/>
  <c r="L338" i="1"/>
  <c r="E338" i="1" s="1"/>
  <c r="M338" i="1" s="1"/>
  <c r="K338" i="1"/>
  <c r="H338" i="1"/>
  <c r="I338" i="1" s="1"/>
  <c r="X337" i="1"/>
  <c r="V337" i="1"/>
  <c r="T337" i="1"/>
  <c r="L337" i="1"/>
  <c r="E337" i="1" s="1"/>
  <c r="M337" i="1" s="1"/>
  <c r="K337" i="1"/>
  <c r="H337" i="1"/>
  <c r="I337" i="1" s="1"/>
  <c r="X335" i="1"/>
  <c r="V335" i="1"/>
  <c r="T335" i="1"/>
  <c r="L335" i="1"/>
  <c r="E335" i="1" s="1"/>
  <c r="M335" i="1" s="1"/>
  <c r="K335" i="1"/>
  <c r="H335" i="1"/>
  <c r="I335" i="1" s="1"/>
  <c r="X332" i="1"/>
  <c r="V332" i="1"/>
  <c r="T332" i="1"/>
  <c r="M332" i="1"/>
  <c r="L332" i="1"/>
  <c r="K332" i="1"/>
  <c r="H332" i="1"/>
  <c r="I332" i="1" s="1"/>
  <c r="E332" i="1"/>
  <c r="X334" i="1"/>
  <c r="V334" i="1"/>
  <c r="T334" i="1"/>
  <c r="L334" i="1"/>
  <c r="K334" i="1"/>
  <c r="M334" i="1" s="1"/>
  <c r="H334" i="1"/>
  <c r="I334" i="1" s="1"/>
  <c r="E334" i="1"/>
  <c r="X333" i="1"/>
  <c r="V333" i="1"/>
  <c r="T333" i="1"/>
  <c r="L333" i="1"/>
  <c r="E333" i="1" s="1"/>
  <c r="M333" i="1" s="1"/>
  <c r="K333" i="1"/>
  <c r="H333" i="1"/>
  <c r="I333" i="1" s="1"/>
  <c r="X329" i="1"/>
  <c r="V329" i="1"/>
  <c r="T329" i="1"/>
  <c r="L329" i="1"/>
  <c r="E329" i="1" s="1"/>
  <c r="M329" i="1" s="1"/>
  <c r="K329" i="1"/>
  <c r="I329" i="1"/>
  <c r="H329" i="1"/>
  <c r="X331" i="1"/>
  <c r="V331" i="1"/>
  <c r="T331" i="1"/>
  <c r="L331" i="1"/>
  <c r="E331" i="1" s="1"/>
  <c r="M331" i="1" s="1"/>
  <c r="K331" i="1"/>
  <c r="H331" i="1"/>
  <c r="I331" i="1" s="1"/>
  <c r="X330" i="1"/>
  <c r="V330" i="1"/>
  <c r="T330" i="1"/>
  <c r="L330" i="1"/>
  <c r="E330" i="1" s="1"/>
  <c r="M330" i="1" s="1"/>
  <c r="K330" i="1"/>
  <c r="H330" i="1"/>
  <c r="I330" i="1" s="1"/>
  <c r="X328" i="1"/>
  <c r="V328" i="1"/>
  <c r="T328" i="1"/>
  <c r="L328" i="1"/>
  <c r="E328" i="1" s="1"/>
  <c r="M328" i="1" s="1"/>
  <c r="K328" i="1"/>
  <c r="H328" i="1"/>
  <c r="I328" i="1" s="1"/>
  <c r="X327" i="1"/>
  <c r="V327" i="1"/>
  <c r="T327" i="1"/>
  <c r="M327" i="1"/>
  <c r="L327" i="1"/>
  <c r="E327" i="1" s="1"/>
  <c r="K327" i="1"/>
  <c r="H327" i="1"/>
  <c r="I327" i="1" s="1"/>
  <c r="X326" i="1"/>
  <c r="V326" i="1"/>
  <c r="T326" i="1"/>
  <c r="L326" i="1"/>
  <c r="K326" i="1"/>
  <c r="H326" i="1"/>
  <c r="I326" i="1" s="1"/>
  <c r="E326" i="1"/>
  <c r="M326" i="1" s="1"/>
  <c r="X325" i="1"/>
  <c r="V325" i="1"/>
  <c r="T325" i="1"/>
  <c r="L325" i="1"/>
  <c r="E325" i="1" s="1"/>
  <c r="M325" i="1" s="1"/>
  <c r="K325" i="1"/>
  <c r="I325" i="1"/>
  <c r="H325" i="1"/>
  <c r="X324" i="1"/>
  <c r="V324" i="1"/>
  <c r="T324" i="1"/>
  <c r="L324" i="1"/>
  <c r="E324" i="1" s="1"/>
  <c r="M324" i="1" s="1"/>
  <c r="K324" i="1"/>
  <c r="H324" i="1"/>
  <c r="I324" i="1" s="1"/>
  <c r="X321" i="1"/>
  <c r="V321" i="1"/>
  <c r="T321" i="1"/>
  <c r="L321" i="1"/>
  <c r="E321" i="1" s="1"/>
  <c r="M321" i="1" s="1"/>
  <c r="K321" i="1"/>
  <c r="I321" i="1"/>
  <c r="H321" i="1"/>
  <c r="X323" i="1"/>
  <c r="V323" i="1"/>
  <c r="T323" i="1"/>
  <c r="L323" i="1"/>
  <c r="E323" i="1" s="1"/>
  <c r="M323" i="1" s="1"/>
  <c r="K323" i="1"/>
  <c r="H323" i="1"/>
  <c r="I323" i="1" s="1"/>
  <c r="X322" i="1"/>
  <c r="V322" i="1"/>
  <c r="T322" i="1"/>
  <c r="L322" i="1"/>
  <c r="E322" i="1" s="1"/>
  <c r="M322" i="1" s="1"/>
  <c r="K322" i="1"/>
  <c r="I322" i="1"/>
  <c r="H322" i="1"/>
  <c r="X320" i="1"/>
  <c r="V320" i="1"/>
  <c r="T320" i="1"/>
  <c r="L320" i="1"/>
  <c r="E320" i="1" s="1"/>
  <c r="M320" i="1" s="1"/>
  <c r="K320" i="1"/>
  <c r="H320" i="1"/>
  <c r="I320" i="1" s="1"/>
  <c r="X319" i="1"/>
  <c r="V319" i="1"/>
  <c r="T319" i="1"/>
  <c r="L319" i="1"/>
  <c r="E319" i="1" s="1"/>
  <c r="M319" i="1" s="1"/>
  <c r="K319" i="1"/>
  <c r="H319" i="1"/>
  <c r="I319" i="1" s="1"/>
  <c r="X318" i="1"/>
  <c r="V318" i="1"/>
  <c r="T318" i="1"/>
  <c r="L318" i="1"/>
  <c r="E318" i="1" s="1"/>
  <c r="M318" i="1" s="1"/>
  <c r="K318" i="1"/>
  <c r="H318" i="1"/>
  <c r="I318" i="1" s="1"/>
  <c r="X317" i="1"/>
  <c r="V317" i="1"/>
  <c r="T317" i="1"/>
  <c r="L317" i="1"/>
  <c r="E317" i="1" s="1"/>
  <c r="K317" i="1"/>
  <c r="M317" i="1" s="1"/>
  <c r="H317" i="1"/>
  <c r="I317" i="1" s="1"/>
  <c r="X316" i="1"/>
  <c r="V316" i="1"/>
  <c r="T316" i="1"/>
  <c r="L316" i="1"/>
  <c r="E316" i="1" s="1"/>
  <c r="M316" i="1" s="1"/>
  <c r="K316" i="1"/>
  <c r="H316" i="1"/>
  <c r="I316" i="1" s="1"/>
  <c r="X313" i="1"/>
  <c r="V313" i="1"/>
  <c r="T313" i="1"/>
  <c r="L313" i="1"/>
  <c r="K313" i="1"/>
  <c r="I313" i="1"/>
  <c r="H313" i="1"/>
  <c r="E313" i="1"/>
  <c r="M313" i="1" s="1"/>
  <c r="X314" i="1"/>
  <c r="V314" i="1"/>
  <c r="T314" i="1"/>
  <c r="L314" i="1"/>
  <c r="E314" i="1" s="1"/>
  <c r="M314" i="1" s="1"/>
  <c r="K314" i="1"/>
  <c r="H314" i="1"/>
  <c r="I314" i="1" s="1"/>
  <c r="X315" i="1"/>
  <c r="V315" i="1"/>
  <c r="T315" i="1"/>
  <c r="L315" i="1"/>
  <c r="K315" i="1"/>
  <c r="H315" i="1"/>
  <c r="I315" i="1" s="1"/>
  <c r="E315" i="1"/>
  <c r="M315" i="1" s="1"/>
  <c r="X311" i="1"/>
  <c r="V311" i="1"/>
  <c r="T311" i="1"/>
  <c r="L311" i="1"/>
  <c r="K311" i="1"/>
  <c r="H311" i="1"/>
  <c r="I311" i="1" s="1"/>
  <c r="E311" i="1"/>
  <c r="M311" i="1" s="1"/>
  <c r="X312" i="1"/>
  <c r="V312" i="1"/>
  <c r="T312" i="1"/>
  <c r="L312" i="1"/>
  <c r="E312" i="1" s="1"/>
  <c r="M312" i="1" s="1"/>
  <c r="K312" i="1"/>
  <c r="I312" i="1"/>
  <c r="H312" i="1"/>
  <c r="X308" i="1"/>
  <c r="V308" i="1"/>
  <c r="T308" i="1"/>
  <c r="L308" i="1"/>
  <c r="E308" i="1" s="1"/>
  <c r="M308" i="1" s="1"/>
  <c r="K308" i="1"/>
  <c r="H308" i="1"/>
  <c r="I308" i="1" s="1"/>
  <c r="X309" i="1"/>
  <c r="V309" i="1"/>
  <c r="T309" i="1"/>
  <c r="L309" i="1"/>
  <c r="K309" i="1"/>
  <c r="H309" i="1"/>
  <c r="I309" i="1" s="1"/>
  <c r="E309" i="1"/>
  <c r="M309" i="1" s="1"/>
  <c r="X310" i="1"/>
  <c r="V310" i="1"/>
  <c r="T310" i="1"/>
  <c r="L310" i="1"/>
  <c r="E310" i="1" s="1"/>
  <c r="M310" i="1" s="1"/>
  <c r="K310" i="1"/>
  <c r="H310" i="1"/>
  <c r="I310" i="1" s="1"/>
  <c r="X306" i="1"/>
  <c r="V306" i="1"/>
  <c r="T306" i="1"/>
  <c r="L306" i="1"/>
  <c r="E306" i="1" s="1"/>
  <c r="M306" i="1" s="1"/>
  <c r="K306" i="1"/>
  <c r="H306" i="1"/>
  <c r="I306" i="1" s="1"/>
  <c r="X305" i="1"/>
  <c r="V305" i="1"/>
  <c r="T305" i="1"/>
  <c r="L305" i="1"/>
  <c r="E305" i="1" s="1"/>
  <c r="M305" i="1" s="1"/>
  <c r="K305" i="1"/>
  <c r="H305" i="1"/>
  <c r="I305" i="1" s="1"/>
  <c r="X307" i="1"/>
  <c r="V307" i="1"/>
  <c r="T307" i="1"/>
  <c r="L307" i="1"/>
  <c r="E307" i="1" s="1"/>
  <c r="M307" i="1" s="1"/>
  <c r="K307" i="1"/>
  <c r="H307" i="1"/>
  <c r="I307" i="1" s="1"/>
  <c r="X304" i="1"/>
  <c r="V304" i="1"/>
  <c r="T304" i="1"/>
  <c r="L304" i="1"/>
  <c r="K304" i="1"/>
  <c r="H304" i="1"/>
  <c r="I304" i="1" s="1"/>
  <c r="E304" i="1"/>
  <c r="M304" i="1" s="1"/>
  <c r="X301" i="1"/>
  <c r="V301" i="1"/>
  <c r="T301" i="1"/>
  <c r="L301" i="1"/>
  <c r="E301" i="1" s="1"/>
  <c r="M301" i="1" s="1"/>
  <c r="K301" i="1"/>
  <c r="H301" i="1"/>
  <c r="I301" i="1" s="1"/>
  <c r="X302" i="1"/>
  <c r="V302" i="1"/>
  <c r="T302" i="1"/>
  <c r="L302" i="1"/>
  <c r="E302" i="1" s="1"/>
  <c r="M302" i="1" s="1"/>
  <c r="K302" i="1"/>
  <c r="H302" i="1"/>
  <c r="I302" i="1" s="1"/>
  <c r="X303" i="1"/>
  <c r="V303" i="1"/>
  <c r="T303" i="1"/>
  <c r="L303" i="1"/>
  <c r="E303" i="1" s="1"/>
  <c r="M303" i="1" s="1"/>
  <c r="K303" i="1"/>
  <c r="H303" i="1"/>
  <c r="I303" i="1" s="1"/>
  <c r="X299" i="1"/>
  <c r="V299" i="1"/>
  <c r="T299" i="1"/>
  <c r="L299" i="1"/>
  <c r="E299" i="1" s="1"/>
  <c r="M299" i="1" s="1"/>
  <c r="K299" i="1"/>
  <c r="H299" i="1"/>
  <c r="I299" i="1" s="1"/>
  <c r="X298" i="1"/>
  <c r="V298" i="1"/>
  <c r="T298" i="1"/>
  <c r="L298" i="1"/>
  <c r="E298" i="1" s="1"/>
  <c r="M298" i="1" s="1"/>
  <c r="K298" i="1"/>
  <c r="H298" i="1"/>
  <c r="I298" i="1" s="1"/>
  <c r="X300" i="1"/>
  <c r="V300" i="1"/>
  <c r="T300" i="1"/>
  <c r="L300" i="1"/>
  <c r="E300" i="1" s="1"/>
  <c r="M300" i="1" s="1"/>
  <c r="K300" i="1"/>
  <c r="H300" i="1"/>
  <c r="I300" i="1" s="1"/>
  <c r="X297" i="1"/>
  <c r="V297" i="1"/>
  <c r="T297" i="1"/>
  <c r="L297" i="1"/>
  <c r="K297" i="1"/>
  <c r="M297" i="1" s="1"/>
  <c r="H297" i="1"/>
  <c r="I297" i="1" s="1"/>
  <c r="E297" i="1"/>
  <c r="X296" i="1"/>
  <c r="V296" i="1"/>
  <c r="T296" i="1"/>
  <c r="L296" i="1"/>
  <c r="E296" i="1" s="1"/>
  <c r="M296" i="1" s="1"/>
  <c r="K296" i="1"/>
  <c r="H296" i="1"/>
  <c r="I296" i="1" s="1"/>
  <c r="X295" i="1"/>
  <c r="V295" i="1"/>
  <c r="T295" i="1"/>
  <c r="L295" i="1"/>
  <c r="E295" i="1" s="1"/>
  <c r="M295" i="1" s="1"/>
  <c r="K295" i="1"/>
  <c r="H295" i="1"/>
  <c r="I295" i="1" s="1"/>
  <c r="X292" i="1"/>
  <c r="V292" i="1"/>
  <c r="T292" i="1"/>
  <c r="L292" i="1"/>
  <c r="K292" i="1"/>
  <c r="H292" i="1"/>
  <c r="I292" i="1" s="1"/>
  <c r="E292" i="1"/>
  <c r="M292" i="1" s="1"/>
  <c r="X294" i="1"/>
  <c r="V294" i="1"/>
  <c r="T294" i="1"/>
  <c r="L294" i="1"/>
  <c r="E294" i="1" s="1"/>
  <c r="M294" i="1" s="1"/>
  <c r="K294" i="1"/>
  <c r="H294" i="1"/>
  <c r="I294" i="1" s="1"/>
  <c r="X293" i="1"/>
  <c r="V293" i="1"/>
  <c r="T293" i="1"/>
  <c r="L293" i="1"/>
  <c r="E293" i="1" s="1"/>
  <c r="M293" i="1" s="1"/>
  <c r="K293" i="1"/>
  <c r="H293" i="1"/>
  <c r="I293" i="1" s="1"/>
  <c r="X291" i="1"/>
  <c r="V291" i="1"/>
  <c r="T291" i="1"/>
  <c r="L291" i="1"/>
  <c r="E291" i="1" s="1"/>
  <c r="M291" i="1" s="1"/>
  <c r="K291" i="1"/>
  <c r="H291" i="1"/>
  <c r="I291" i="1" s="1"/>
  <c r="X290" i="1"/>
  <c r="V290" i="1"/>
  <c r="T290" i="1"/>
  <c r="L290" i="1"/>
  <c r="E290" i="1" s="1"/>
  <c r="K290" i="1"/>
  <c r="M290" i="1" s="1"/>
  <c r="H290" i="1"/>
  <c r="I290" i="1" s="1"/>
  <c r="X289" i="1"/>
  <c r="V289" i="1"/>
  <c r="T289" i="1"/>
  <c r="L289" i="1"/>
  <c r="E289" i="1" s="1"/>
  <c r="M289" i="1" s="1"/>
  <c r="K289" i="1"/>
  <c r="H289" i="1"/>
  <c r="I289" i="1" s="1"/>
  <c r="X288" i="1"/>
  <c r="V288" i="1"/>
  <c r="T288" i="1"/>
  <c r="L288" i="1"/>
  <c r="K288" i="1"/>
  <c r="H288" i="1"/>
  <c r="I288" i="1" s="1"/>
  <c r="E288" i="1"/>
  <c r="M288" i="1" s="1"/>
  <c r="X287" i="1"/>
  <c r="V287" i="1"/>
  <c r="T287" i="1"/>
  <c r="L287" i="1"/>
  <c r="E287" i="1" s="1"/>
  <c r="M287" i="1" s="1"/>
  <c r="K287" i="1"/>
  <c r="I287" i="1"/>
  <c r="H287" i="1"/>
  <c r="X286" i="1"/>
  <c r="V286" i="1"/>
  <c r="T286" i="1"/>
  <c r="L286" i="1"/>
  <c r="K286" i="1"/>
  <c r="M286" i="1" s="1"/>
  <c r="H286" i="1"/>
  <c r="I286" i="1" s="1"/>
  <c r="E286" i="1"/>
  <c r="X285" i="1"/>
  <c r="V285" i="1"/>
  <c r="T285" i="1"/>
  <c r="L285" i="1"/>
  <c r="E285" i="1" s="1"/>
  <c r="M285" i="1" s="1"/>
  <c r="K285" i="1"/>
  <c r="H285" i="1"/>
  <c r="I285" i="1" s="1"/>
  <c r="X284" i="1"/>
  <c r="V284" i="1"/>
  <c r="T284" i="1"/>
  <c r="L284" i="1"/>
  <c r="E284" i="1" s="1"/>
  <c r="M284" i="1" s="1"/>
  <c r="K284" i="1"/>
  <c r="H284" i="1"/>
  <c r="I284" i="1" s="1"/>
  <c r="X283" i="1"/>
  <c r="V283" i="1"/>
  <c r="T283" i="1"/>
  <c r="L283" i="1"/>
  <c r="E283" i="1" s="1"/>
  <c r="M283" i="1" s="1"/>
  <c r="K283" i="1"/>
  <c r="H283" i="1"/>
  <c r="I283" i="1" s="1"/>
  <c r="X282" i="1"/>
  <c r="V282" i="1"/>
  <c r="T282" i="1"/>
  <c r="L282" i="1"/>
  <c r="E282" i="1" s="1"/>
  <c r="K282" i="1"/>
  <c r="M282" i="1" s="1"/>
  <c r="H282" i="1"/>
  <c r="I282" i="1" s="1"/>
  <c r="X281" i="1"/>
  <c r="V281" i="1"/>
  <c r="T281" i="1"/>
  <c r="L281" i="1"/>
  <c r="E281" i="1" s="1"/>
  <c r="M281" i="1" s="1"/>
  <c r="K281" i="1"/>
  <c r="H281" i="1"/>
  <c r="I281" i="1" s="1"/>
  <c r="X280" i="1"/>
  <c r="V280" i="1"/>
  <c r="T280" i="1"/>
  <c r="L280" i="1"/>
  <c r="E280" i="1" s="1"/>
  <c r="M280" i="1" s="1"/>
  <c r="K280" i="1"/>
  <c r="H280" i="1"/>
  <c r="I280" i="1" s="1"/>
  <c r="X279" i="1"/>
  <c r="V279" i="1"/>
  <c r="T279" i="1"/>
  <c r="L279" i="1"/>
  <c r="E279" i="1" s="1"/>
  <c r="K279" i="1"/>
  <c r="M279" i="1" s="1"/>
  <c r="I279" i="1"/>
  <c r="H279" i="1"/>
  <c r="X278" i="1"/>
  <c r="V278" i="1"/>
  <c r="T278" i="1"/>
  <c r="L278" i="1"/>
  <c r="E278" i="1" s="1"/>
  <c r="K278" i="1"/>
  <c r="M278" i="1" s="1"/>
  <c r="H278" i="1"/>
  <c r="I278" i="1" s="1"/>
  <c r="X277" i="1"/>
  <c r="V277" i="1"/>
  <c r="T277" i="1"/>
  <c r="L277" i="1"/>
  <c r="E277" i="1" s="1"/>
  <c r="M277" i="1" s="1"/>
  <c r="K277" i="1"/>
  <c r="H277" i="1"/>
  <c r="I277" i="1" s="1"/>
  <c r="X274" i="1"/>
  <c r="V274" i="1"/>
  <c r="T274" i="1"/>
  <c r="L274" i="1"/>
  <c r="E274" i="1" s="1"/>
  <c r="K274" i="1"/>
  <c r="M274" i="1" s="1"/>
  <c r="H274" i="1"/>
  <c r="I274" i="1" s="1"/>
  <c r="X276" i="1"/>
  <c r="V276" i="1"/>
  <c r="T276" i="1"/>
  <c r="L276" i="1"/>
  <c r="E276" i="1" s="1"/>
  <c r="K276" i="1"/>
  <c r="M276" i="1" s="1"/>
  <c r="H276" i="1"/>
  <c r="I276" i="1" s="1"/>
  <c r="X275" i="1"/>
  <c r="V275" i="1"/>
  <c r="T275" i="1"/>
  <c r="L275" i="1"/>
  <c r="E275" i="1" s="1"/>
  <c r="M275" i="1" s="1"/>
  <c r="K275" i="1"/>
  <c r="H275" i="1"/>
  <c r="I275" i="1" s="1"/>
  <c r="X273" i="1"/>
  <c r="V273" i="1"/>
  <c r="T273" i="1"/>
  <c r="L273" i="1"/>
  <c r="E273" i="1" s="1"/>
  <c r="M273" i="1" s="1"/>
  <c r="K273" i="1"/>
  <c r="H273" i="1"/>
  <c r="I273" i="1" s="1"/>
  <c r="X270" i="1"/>
  <c r="V270" i="1"/>
  <c r="T270" i="1"/>
  <c r="L270" i="1"/>
  <c r="E270" i="1" s="1"/>
  <c r="K270" i="1"/>
  <c r="M270" i="1" s="1"/>
  <c r="H270" i="1"/>
  <c r="I270" i="1" s="1"/>
  <c r="X272" i="1"/>
  <c r="V272" i="1"/>
  <c r="T272" i="1"/>
  <c r="M272" i="1"/>
  <c r="L272" i="1"/>
  <c r="E272" i="1" s="1"/>
  <c r="K272" i="1"/>
  <c r="H272" i="1"/>
  <c r="I272" i="1" s="1"/>
  <c r="X271" i="1"/>
  <c r="V271" i="1"/>
  <c r="T271" i="1"/>
  <c r="L271" i="1"/>
  <c r="E271" i="1" s="1"/>
  <c r="M271" i="1" s="1"/>
  <c r="K271" i="1"/>
  <c r="H271" i="1"/>
  <c r="I271" i="1" s="1"/>
  <c r="X267" i="1"/>
  <c r="V267" i="1"/>
  <c r="T267" i="1"/>
  <c r="L267" i="1"/>
  <c r="E267" i="1" s="1"/>
  <c r="K267" i="1"/>
  <c r="M267" i="1" s="1"/>
  <c r="H267" i="1"/>
  <c r="I267" i="1" s="1"/>
  <c r="X269" i="1"/>
  <c r="V269" i="1"/>
  <c r="T269" i="1"/>
  <c r="L269" i="1"/>
  <c r="E269" i="1" s="1"/>
  <c r="K269" i="1"/>
  <c r="M269" i="1" s="1"/>
  <c r="H269" i="1"/>
  <c r="I269" i="1" s="1"/>
  <c r="X268" i="1"/>
  <c r="V268" i="1"/>
  <c r="T268" i="1"/>
  <c r="L268" i="1"/>
  <c r="K268" i="1"/>
  <c r="H268" i="1"/>
  <c r="I268" i="1" s="1"/>
  <c r="E268" i="1"/>
  <c r="M268" i="1" s="1"/>
  <c r="X264" i="1"/>
  <c r="V264" i="1"/>
  <c r="T264" i="1"/>
  <c r="L264" i="1"/>
  <c r="E264" i="1" s="1"/>
  <c r="K264" i="1"/>
  <c r="M264" i="1" s="1"/>
  <c r="H264" i="1"/>
  <c r="I264" i="1" s="1"/>
  <c r="X266" i="1"/>
  <c r="V266" i="1"/>
  <c r="T266" i="1"/>
  <c r="M266" i="1"/>
  <c r="L266" i="1"/>
  <c r="E266" i="1" s="1"/>
  <c r="K266" i="1"/>
  <c r="I266" i="1"/>
  <c r="H266" i="1"/>
  <c r="X265" i="1"/>
  <c r="V265" i="1"/>
  <c r="T265" i="1"/>
  <c r="L265" i="1"/>
  <c r="E265" i="1" s="1"/>
  <c r="M265" i="1" s="1"/>
  <c r="K265" i="1"/>
  <c r="H265" i="1"/>
  <c r="I265" i="1" s="1"/>
  <c r="X261" i="1"/>
  <c r="V261" i="1"/>
  <c r="T261" i="1"/>
  <c r="L261" i="1"/>
  <c r="E261" i="1" s="1"/>
  <c r="K261" i="1"/>
  <c r="M261" i="1" s="1"/>
  <c r="I261" i="1"/>
  <c r="H261" i="1"/>
  <c r="X263" i="1"/>
  <c r="V263" i="1"/>
  <c r="T263" i="1"/>
  <c r="L263" i="1"/>
  <c r="E263" i="1" s="1"/>
  <c r="K263" i="1"/>
  <c r="M263" i="1" s="1"/>
  <c r="H263" i="1"/>
  <c r="I263" i="1" s="1"/>
  <c r="X262" i="1"/>
  <c r="V262" i="1"/>
  <c r="T262" i="1"/>
  <c r="L262" i="1"/>
  <c r="E262" i="1" s="1"/>
  <c r="M262" i="1" s="1"/>
  <c r="K262" i="1"/>
  <c r="H262" i="1"/>
  <c r="I262" i="1" s="1"/>
  <c r="X260" i="1"/>
  <c r="V260" i="1"/>
  <c r="T260" i="1"/>
  <c r="L260" i="1"/>
  <c r="E260" i="1" s="1"/>
  <c r="M260" i="1" s="1"/>
  <c r="K260" i="1"/>
  <c r="H260" i="1"/>
  <c r="I260" i="1" s="1"/>
  <c r="X259" i="1"/>
  <c r="V259" i="1"/>
  <c r="T259" i="1"/>
  <c r="L259" i="1"/>
  <c r="E259" i="1" s="1"/>
  <c r="K259" i="1"/>
  <c r="M259" i="1" s="1"/>
  <c r="I259" i="1"/>
  <c r="H259" i="1"/>
  <c r="X258" i="1"/>
  <c r="V258" i="1"/>
  <c r="T258" i="1"/>
  <c r="L258" i="1"/>
  <c r="E258" i="1" s="1"/>
  <c r="M258" i="1" s="1"/>
  <c r="K258" i="1"/>
  <c r="H258" i="1"/>
  <c r="I258" i="1" s="1"/>
  <c r="X257" i="1"/>
  <c r="V257" i="1"/>
  <c r="T257" i="1"/>
  <c r="L257" i="1"/>
  <c r="E257" i="1" s="1"/>
  <c r="K257" i="1"/>
  <c r="M257" i="1" s="1"/>
  <c r="H257" i="1"/>
  <c r="I257" i="1" s="1"/>
  <c r="X256" i="1"/>
  <c r="V256" i="1"/>
  <c r="T256" i="1"/>
  <c r="M256" i="1"/>
  <c r="L256" i="1"/>
  <c r="K256" i="1"/>
  <c r="H256" i="1"/>
  <c r="I256" i="1" s="1"/>
  <c r="E256" i="1"/>
  <c r="X255" i="1"/>
  <c r="V255" i="1"/>
  <c r="T255" i="1"/>
  <c r="L255" i="1"/>
  <c r="E255" i="1" s="1"/>
  <c r="K255" i="1"/>
  <c r="M255" i="1" s="1"/>
  <c r="H255" i="1"/>
  <c r="I255" i="1" s="1"/>
  <c r="X254" i="1"/>
  <c r="V254" i="1"/>
  <c r="T254" i="1"/>
  <c r="L254" i="1"/>
  <c r="K254" i="1"/>
  <c r="H254" i="1"/>
  <c r="I254" i="1" s="1"/>
  <c r="E254" i="1"/>
  <c r="M254" i="1" s="1"/>
  <c r="X253" i="1"/>
  <c r="V253" i="1"/>
  <c r="T253" i="1"/>
  <c r="L253" i="1"/>
  <c r="E253" i="1" s="1"/>
  <c r="K253" i="1"/>
  <c r="M253" i="1" s="1"/>
  <c r="H253" i="1"/>
  <c r="I253" i="1" s="1"/>
  <c r="X252" i="1"/>
  <c r="V252" i="1"/>
  <c r="T252" i="1"/>
  <c r="L252" i="1"/>
  <c r="E252" i="1" s="1"/>
  <c r="M252" i="1" s="1"/>
  <c r="K252" i="1"/>
  <c r="H252" i="1"/>
  <c r="I252" i="1" s="1"/>
  <c r="X250" i="1"/>
  <c r="V250" i="1"/>
  <c r="T250" i="1"/>
  <c r="L250" i="1"/>
  <c r="E250" i="1" s="1"/>
  <c r="M250" i="1" s="1"/>
  <c r="K250" i="1"/>
  <c r="H250" i="1"/>
  <c r="I250" i="1" s="1"/>
  <c r="X249" i="1"/>
  <c r="V249" i="1"/>
  <c r="T249" i="1"/>
  <c r="L249" i="1"/>
  <c r="E249" i="1" s="1"/>
  <c r="M249" i="1" s="1"/>
  <c r="K249" i="1"/>
  <c r="H249" i="1"/>
  <c r="I249" i="1" s="1"/>
  <c r="X251" i="1"/>
  <c r="V251" i="1"/>
  <c r="T251" i="1"/>
  <c r="L251" i="1"/>
  <c r="E251" i="1" s="1"/>
  <c r="M251" i="1" s="1"/>
  <c r="K251" i="1"/>
  <c r="H251" i="1"/>
  <c r="I251" i="1" s="1"/>
  <c r="X246" i="1"/>
  <c r="V246" i="1"/>
  <c r="T246" i="1"/>
  <c r="L246" i="1"/>
  <c r="E246" i="1" s="1"/>
  <c r="M246" i="1" s="1"/>
  <c r="K246" i="1"/>
  <c r="H246" i="1"/>
  <c r="I246" i="1" s="1"/>
  <c r="X247" i="1"/>
  <c r="V247" i="1"/>
  <c r="T247" i="1"/>
  <c r="L247" i="1"/>
  <c r="E247" i="1" s="1"/>
  <c r="M247" i="1" s="1"/>
  <c r="K247" i="1"/>
  <c r="H247" i="1"/>
  <c r="I247" i="1" s="1"/>
  <c r="X248" i="1"/>
  <c r="V248" i="1"/>
  <c r="T248" i="1"/>
  <c r="L248" i="1"/>
  <c r="E248" i="1" s="1"/>
  <c r="M248" i="1" s="1"/>
  <c r="K248" i="1"/>
  <c r="H248" i="1"/>
  <c r="I248" i="1" s="1"/>
  <c r="X245" i="1"/>
  <c r="V245" i="1"/>
  <c r="T245" i="1"/>
  <c r="L245" i="1"/>
  <c r="E245" i="1" s="1"/>
  <c r="K245" i="1"/>
  <c r="M245" i="1" s="1"/>
  <c r="H245" i="1"/>
  <c r="I245" i="1" s="1"/>
  <c r="X244" i="1"/>
  <c r="V244" i="1"/>
  <c r="T244" i="1"/>
  <c r="L244" i="1"/>
  <c r="E244" i="1" s="1"/>
  <c r="M244" i="1" s="1"/>
  <c r="K244" i="1"/>
  <c r="H244" i="1"/>
  <c r="I244" i="1" s="1"/>
  <c r="X243" i="1"/>
  <c r="V243" i="1"/>
  <c r="T243" i="1"/>
  <c r="L243" i="1"/>
  <c r="E243" i="1" s="1"/>
  <c r="K243" i="1"/>
  <c r="M243" i="1" s="1"/>
  <c r="H243" i="1"/>
  <c r="I243" i="1" s="1"/>
  <c r="X242" i="1"/>
  <c r="V242" i="1"/>
  <c r="T242" i="1"/>
  <c r="L242" i="1"/>
  <c r="E242" i="1" s="1"/>
  <c r="M242" i="1" s="1"/>
  <c r="K242" i="1"/>
  <c r="H242" i="1"/>
  <c r="I242" i="1" s="1"/>
  <c r="X241" i="1"/>
  <c r="V241" i="1"/>
  <c r="T241" i="1"/>
  <c r="L241" i="1"/>
  <c r="K241" i="1"/>
  <c r="I241" i="1"/>
  <c r="H241" i="1"/>
  <c r="E241" i="1"/>
  <c r="M241" i="1" s="1"/>
  <c r="X240" i="1"/>
  <c r="V240" i="1"/>
  <c r="T240" i="1"/>
  <c r="L240" i="1"/>
  <c r="K240" i="1"/>
  <c r="H240" i="1"/>
  <c r="I240" i="1" s="1"/>
  <c r="E240" i="1"/>
  <c r="M240" i="1" s="1"/>
  <c r="X239" i="1"/>
  <c r="V239" i="1"/>
  <c r="T239" i="1"/>
  <c r="L239" i="1"/>
  <c r="K239" i="1"/>
  <c r="H239" i="1"/>
  <c r="I239" i="1" s="1"/>
  <c r="E239" i="1"/>
  <c r="M239" i="1" s="1"/>
  <c r="X238" i="1"/>
  <c r="V238" i="1"/>
  <c r="T238" i="1"/>
  <c r="L238" i="1"/>
  <c r="K238" i="1"/>
  <c r="H238" i="1"/>
  <c r="I238" i="1" s="1"/>
  <c r="E238" i="1"/>
  <c r="M238" i="1" s="1"/>
  <c r="X237" i="1"/>
  <c r="V237" i="1"/>
  <c r="T237" i="1"/>
  <c r="L237" i="1"/>
  <c r="K237" i="1"/>
  <c r="M237" i="1" s="1"/>
  <c r="I237" i="1"/>
  <c r="H237" i="1"/>
  <c r="E237" i="1"/>
  <c r="X236" i="1"/>
  <c r="V236" i="1"/>
  <c r="T236" i="1"/>
  <c r="L236" i="1"/>
  <c r="E236" i="1" s="1"/>
  <c r="M236" i="1" s="1"/>
  <c r="K236" i="1"/>
  <c r="H236" i="1"/>
  <c r="I236" i="1" s="1"/>
  <c r="X235" i="1"/>
  <c r="V235" i="1"/>
  <c r="T235" i="1"/>
  <c r="M235" i="1"/>
  <c r="L235" i="1"/>
  <c r="E235" i="1" s="1"/>
  <c r="K235" i="1"/>
  <c r="H235" i="1"/>
  <c r="I235" i="1" s="1"/>
  <c r="X234" i="1"/>
  <c r="V234" i="1"/>
  <c r="T234" i="1"/>
  <c r="L234" i="1"/>
  <c r="E234" i="1" s="1"/>
  <c r="M234" i="1" s="1"/>
  <c r="K234" i="1"/>
  <c r="H234" i="1"/>
  <c r="I234" i="1" s="1"/>
  <c r="X231" i="1"/>
  <c r="V231" i="1"/>
  <c r="T231" i="1"/>
  <c r="L231" i="1"/>
  <c r="K231" i="1"/>
  <c r="H231" i="1"/>
  <c r="I231" i="1" s="1"/>
  <c r="E231" i="1"/>
  <c r="M231" i="1" s="1"/>
  <c r="X232" i="1"/>
  <c r="V232" i="1"/>
  <c r="T232" i="1"/>
  <c r="L232" i="1"/>
  <c r="E232" i="1" s="1"/>
  <c r="M232" i="1" s="1"/>
  <c r="K232" i="1"/>
  <c r="H232" i="1"/>
  <c r="I232" i="1" s="1"/>
  <c r="X233" i="1"/>
  <c r="V233" i="1"/>
  <c r="T233" i="1"/>
  <c r="L233" i="1"/>
  <c r="K233" i="1"/>
  <c r="H233" i="1"/>
  <c r="I233" i="1" s="1"/>
  <c r="E233" i="1"/>
  <c r="M233" i="1" s="1"/>
  <c r="X228" i="1"/>
  <c r="V228" i="1"/>
  <c r="T228" i="1"/>
  <c r="L228" i="1"/>
  <c r="E228" i="1" s="1"/>
  <c r="M228" i="1" s="1"/>
  <c r="K228" i="1"/>
  <c r="H228" i="1"/>
  <c r="I228" i="1" s="1"/>
  <c r="X229" i="1"/>
  <c r="V229" i="1"/>
  <c r="T229" i="1"/>
  <c r="L229" i="1"/>
  <c r="E229" i="1" s="1"/>
  <c r="M229" i="1" s="1"/>
  <c r="K229" i="1"/>
  <c r="H229" i="1"/>
  <c r="I229" i="1" s="1"/>
  <c r="X230" i="1"/>
  <c r="V230" i="1"/>
  <c r="T230" i="1"/>
  <c r="L230" i="1"/>
  <c r="E230" i="1" s="1"/>
  <c r="M230" i="1" s="1"/>
  <c r="K230" i="1"/>
  <c r="H230" i="1"/>
  <c r="I230" i="1" s="1"/>
  <c r="X225" i="1"/>
  <c r="V225" i="1"/>
  <c r="T225" i="1"/>
  <c r="L225" i="1"/>
  <c r="E225" i="1" s="1"/>
  <c r="M225" i="1" s="1"/>
  <c r="K225" i="1"/>
  <c r="I225" i="1"/>
  <c r="H225" i="1"/>
  <c r="X226" i="1"/>
  <c r="V226" i="1"/>
  <c r="T226" i="1"/>
  <c r="L226" i="1"/>
  <c r="E226" i="1" s="1"/>
  <c r="M226" i="1" s="1"/>
  <c r="K226" i="1"/>
  <c r="H226" i="1"/>
  <c r="I226" i="1" s="1"/>
  <c r="X227" i="1"/>
  <c r="V227" i="1"/>
  <c r="T227" i="1"/>
  <c r="L227" i="1"/>
  <c r="E227" i="1" s="1"/>
  <c r="M227" i="1" s="1"/>
  <c r="K227" i="1"/>
  <c r="H227" i="1"/>
  <c r="I227" i="1" s="1"/>
  <c r="X222" i="1"/>
  <c r="V222" i="1"/>
  <c r="T222" i="1"/>
  <c r="L222" i="1"/>
  <c r="E222" i="1" s="1"/>
  <c r="M222" i="1" s="1"/>
  <c r="K222" i="1"/>
  <c r="H222" i="1"/>
  <c r="I222" i="1" s="1"/>
  <c r="X223" i="1"/>
  <c r="V223" i="1"/>
  <c r="T223" i="1"/>
  <c r="L223" i="1"/>
  <c r="E223" i="1" s="1"/>
  <c r="M223" i="1" s="1"/>
  <c r="K223" i="1"/>
  <c r="I223" i="1"/>
  <c r="H223" i="1"/>
  <c r="X224" i="1"/>
  <c r="V224" i="1"/>
  <c r="T224" i="1"/>
  <c r="L224" i="1"/>
  <c r="E224" i="1" s="1"/>
  <c r="M224" i="1" s="1"/>
  <c r="K224" i="1"/>
  <c r="H224" i="1"/>
  <c r="I224" i="1" s="1"/>
  <c r="X219" i="1"/>
  <c r="V219" i="1"/>
  <c r="T219" i="1"/>
  <c r="L219" i="1"/>
  <c r="E219" i="1" s="1"/>
  <c r="K219" i="1"/>
  <c r="M219" i="1" s="1"/>
  <c r="H219" i="1"/>
  <c r="I219" i="1" s="1"/>
  <c r="X221" i="1"/>
  <c r="V221" i="1"/>
  <c r="T221" i="1"/>
  <c r="L221" i="1"/>
  <c r="E221" i="1" s="1"/>
  <c r="K221" i="1"/>
  <c r="M221" i="1" s="1"/>
  <c r="H221" i="1"/>
  <c r="I221" i="1" s="1"/>
  <c r="X220" i="1"/>
  <c r="V220" i="1"/>
  <c r="T220" i="1"/>
  <c r="L220" i="1"/>
  <c r="E220" i="1" s="1"/>
  <c r="M220" i="1" s="1"/>
  <c r="K220" i="1"/>
  <c r="H220" i="1"/>
  <c r="I220" i="1" s="1"/>
  <c r="X218" i="1"/>
  <c r="V218" i="1"/>
  <c r="T218" i="1"/>
  <c r="L218" i="1"/>
  <c r="E218" i="1" s="1"/>
  <c r="M218" i="1" s="1"/>
  <c r="K218" i="1"/>
  <c r="H218" i="1"/>
  <c r="I218" i="1" s="1"/>
  <c r="X215" i="1"/>
  <c r="V215" i="1"/>
  <c r="T215" i="1"/>
  <c r="L215" i="1"/>
  <c r="E215" i="1" s="1"/>
  <c r="M215" i="1" s="1"/>
  <c r="K215" i="1"/>
  <c r="I215" i="1"/>
  <c r="H215" i="1"/>
  <c r="X216" i="1"/>
  <c r="V216" i="1"/>
  <c r="T216" i="1"/>
  <c r="L216" i="1"/>
  <c r="E216" i="1" s="1"/>
  <c r="M216" i="1" s="1"/>
  <c r="K216" i="1"/>
  <c r="H216" i="1"/>
  <c r="I216" i="1" s="1"/>
  <c r="X217" i="1"/>
  <c r="V217" i="1"/>
  <c r="T217" i="1"/>
  <c r="L217" i="1"/>
  <c r="E217" i="1" s="1"/>
  <c r="M217" i="1" s="1"/>
  <c r="K217" i="1"/>
  <c r="H217" i="1"/>
  <c r="I217" i="1" s="1"/>
  <c r="X214" i="1"/>
  <c r="V214" i="1"/>
  <c r="T214" i="1"/>
  <c r="L214" i="1"/>
  <c r="E214" i="1" s="1"/>
  <c r="M214" i="1" s="1"/>
  <c r="K214" i="1"/>
  <c r="H214" i="1"/>
  <c r="I214" i="1" s="1"/>
  <c r="X213" i="1"/>
  <c r="V213" i="1"/>
  <c r="T213" i="1"/>
  <c r="L213" i="1"/>
  <c r="E213" i="1" s="1"/>
  <c r="M213" i="1" s="1"/>
  <c r="K213" i="1"/>
  <c r="I213" i="1"/>
  <c r="H213" i="1"/>
  <c r="X212" i="1"/>
  <c r="V212" i="1"/>
  <c r="T212" i="1"/>
  <c r="L212" i="1"/>
  <c r="E212" i="1" s="1"/>
  <c r="K212" i="1"/>
  <c r="M212" i="1" s="1"/>
  <c r="H212" i="1"/>
  <c r="I212" i="1" s="1"/>
  <c r="X211" i="1"/>
  <c r="V211" i="1"/>
  <c r="T211" i="1"/>
  <c r="L211" i="1"/>
  <c r="E211" i="1" s="1"/>
  <c r="M211" i="1" s="1"/>
  <c r="K211" i="1"/>
  <c r="H211" i="1"/>
  <c r="I211" i="1" s="1"/>
  <c r="X208" i="1"/>
  <c r="V208" i="1"/>
  <c r="T208" i="1"/>
  <c r="L208" i="1"/>
  <c r="E208" i="1" s="1"/>
  <c r="M208" i="1" s="1"/>
  <c r="K208" i="1"/>
  <c r="H208" i="1"/>
  <c r="I208" i="1" s="1"/>
  <c r="X210" i="1"/>
  <c r="V210" i="1"/>
  <c r="T210" i="1"/>
  <c r="L210" i="1"/>
  <c r="E210" i="1" s="1"/>
  <c r="M210" i="1" s="1"/>
  <c r="K210" i="1"/>
  <c r="H210" i="1"/>
  <c r="I210" i="1" s="1"/>
  <c r="X209" i="1"/>
  <c r="V209" i="1"/>
  <c r="T209" i="1"/>
  <c r="L209" i="1"/>
  <c r="K209" i="1"/>
  <c r="H209" i="1"/>
  <c r="I209" i="1" s="1"/>
  <c r="E209" i="1"/>
  <c r="M209" i="1" s="1"/>
  <c r="X205" i="1"/>
  <c r="V205" i="1"/>
  <c r="T205" i="1"/>
  <c r="L205" i="1"/>
  <c r="E205" i="1" s="1"/>
  <c r="M205" i="1" s="1"/>
  <c r="K205" i="1"/>
  <c r="I205" i="1"/>
  <c r="H205" i="1"/>
  <c r="X207" i="1"/>
  <c r="V207" i="1"/>
  <c r="T207" i="1"/>
  <c r="L207" i="1"/>
  <c r="E207" i="1" s="1"/>
  <c r="M207" i="1" s="1"/>
  <c r="K207" i="1"/>
  <c r="H207" i="1"/>
  <c r="I207" i="1" s="1"/>
  <c r="X206" i="1"/>
  <c r="V206" i="1"/>
  <c r="T206" i="1"/>
  <c r="L206" i="1"/>
  <c r="E206" i="1" s="1"/>
  <c r="M206" i="1" s="1"/>
  <c r="K206" i="1"/>
  <c r="H206" i="1"/>
  <c r="I206" i="1" s="1"/>
  <c r="X202" i="1"/>
  <c r="V202" i="1"/>
  <c r="T202" i="1"/>
  <c r="L202" i="1"/>
  <c r="E202" i="1" s="1"/>
  <c r="M202" i="1" s="1"/>
  <c r="K202" i="1"/>
  <c r="I202" i="1"/>
  <c r="H202" i="1"/>
  <c r="X203" i="1"/>
  <c r="V203" i="1"/>
  <c r="T203" i="1"/>
  <c r="L203" i="1"/>
  <c r="E203" i="1" s="1"/>
  <c r="M203" i="1" s="1"/>
  <c r="K203" i="1"/>
  <c r="I203" i="1"/>
  <c r="H203" i="1"/>
  <c r="X204" i="1"/>
  <c r="V204" i="1"/>
  <c r="T204" i="1"/>
  <c r="L204" i="1"/>
  <c r="E204" i="1" s="1"/>
  <c r="M204" i="1" s="1"/>
  <c r="K204" i="1"/>
  <c r="H204" i="1"/>
  <c r="I204" i="1" s="1"/>
  <c r="X200" i="1"/>
  <c r="V200" i="1"/>
  <c r="T200" i="1"/>
  <c r="M200" i="1"/>
  <c r="L200" i="1"/>
  <c r="E200" i="1" s="1"/>
  <c r="K200" i="1"/>
  <c r="H200" i="1"/>
  <c r="I200" i="1" s="1"/>
  <c r="X201" i="1"/>
  <c r="V201" i="1"/>
  <c r="T201" i="1"/>
  <c r="L201" i="1"/>
  <c r="K201" i="1"/>
  <c r="H201" i="1"/>
  <c r="I201" i="1" s="1"/>
  <c r="E201" i="1"/>
  <c r="M201" i="1" s="1"/>
  <c r="X198" i="1"/>
  <c r="V198" i="1"/>
  <c r="T198" i="1"/>
  <c r="L198" i="1"/>
  <c r="E198" i="1" s="1"/>
  <c r="K198" i="1"/>
  <c r="M198" i="1" s="1"/>
  <c r="H198" i="1"/>
  <c r="I198" i="1" s="1"/>
  <c r="X199" i="1"/>
  <c r="V199" i="1"/>
  <c r="T199" i="1"/>
  <c r="L199" i="1"/>
  <c r="K199" i="1"/>
  <c r="H199" i="1"/>
  <c r="I199" i="1" s="1"/>
  <c r="E199" i="1"/>
  <c r="M199" i="1" s="1"/>
  <c r="X196" i="1"/>
  <c r="V196" i="1"/>
  <c r="T196" i="1"/>
  <c r="L196" i="1"/>
  <c r="E196" i="1" s="1"/>
  <c r="M196" i="1" s="1"/>
  <c r="K196" i="1"/>
  <c r="H196" i="1"/>
  <c r="I196" i="1" s="1"/>
  <c r="X197" i="1"/>
  <c r="V197" i="1"/>
  <c r="T197" i="1"/>
  <c r="L197" i="1"/>
  <c r="E197" i="1" s="1"/>
  <c r="M197" i="1" s="1"/>
  <c r="K197" i="1"/>
  <c r="H197" i="1"/>
  <c r="I197" i="1" s="1"/>
  <c r="X195" i="1"/>
  <c r="V195" i="1"/>
  <c r="T195" i="1"/>
  <c r="L195" i="1"/>
  <c r="E195" i="1" s="1"/>
  <c r="M195" i="1" s="1"/>
  <c r="K195" i="1"/>
  <c r="H195" i="1"/>
  <c r="I195" i="1" s="1"/>
  <c r="X192" i="1"/>
  <c r="V192" i="1"/>
  <c r="T192" i="1"/>
  <c r="L192" i="1"/>
  <c r="E192" i="1" s="1"/>
  <c r="M192" i="1" s="1"/>
  <c r="K192" i="1"/>
  <c r="I192" i="1"/>
  <c r="H192" i="1"/>
  <c r="X193" i="1"/>
  <c r="V193" i="1"/>
  <c r="T193" i="1"/>
  <c r="L193" i="1"/>
  <c r="E193" i="1" s="1"/>
  <c r="M193" i="1" s="1"/>
  <c r="K193" i="1"/>
  <c r="H193" i="1"/>
  <c r="I193" i="1" s="1"/>
  <c r="X194" i="1"/>
  <c r="V194" i="1"/>
  <c r="T194" i="1"/>
  <c r="L194" i="1"/>
  <c r="E194" i="1" s="1"/>
  <c r="M194" i="1" s="1"/>
  <c r="K194" i="1"/>
  <c r="I194" i="1"/>
  <c r="H194" i="1"/>
  <c r="X189" i="1"/>
  <c r="V189" i="1"/>
  <c r="T189" i="1"/>
  <c r="L189" i="1"/>
  <c r="E189" i="1" s="1"/>
  <c r="M189" i="1" s="1"/>
  <c r="K189" i="1"/>
  <c r="H189" i="1"/>
  <c r="I189" i="1" s="1"/>
  <c r="X191" i="1"/>
  <c r="V191" i="1"/>
  <c r="T191" i="1"/>
  <c r="L191" i="1"/>
  <c r="E191" i="1" s="1"/>
  <c r="M191" i="1" s="1"/>
  <c r="K191" i="1"/>
  <c r="H191" i="1"/>
  <c r="I191" i="1" s="1"/>
  <c r="X190" i="1"/>
  <c r="V190" i="1"/>
  <c r="T190" i="1"/>
  <c r="L190" i="1"/>
  <c r="E190" i="1" s="1"/>
  <c r="M190" i="1" s="1"/>
  <c r="K190" i="1"/>
  <c r="H190" i="1"/>
  <c r="I190" i="1" s="1"/>
  <c r="X188" i="1"/>
  <c r="V188" i="1"/>
  <c r="T188" i="1"/>
  <c r="L188" i="1"/>
  <c r="E188" i="1" s="1"/>
  <c r="M188" i="1" s="1"/>
  <c r="K188" i="1"/>
  <c r="H188" i="1"/>
  <c r="I188" i="1" s="1"/>
  <c r="X187" i="1"/>
  <c r="V187" i="1"/>
  <c r="T187" i="1"/>
  <c r="L187" i="1"/>
  <c r="E187" i="1" s="1"/>
  <c r="M187" i="1" s="1"/>
  <c r="K187" i="1"/>
  <c r="H187" i="1"/>
  <c r="I187" i="1" s="1"/>
  <c r="X184" i="1"/>
  <c r="V184" i="1"/>
  <c r="T184" i="1"/>
  <c r="L184" i="1"/>
  <c r="E184" i="1" s="1"/>
  <c r="M184" i="1" s="1"/>
  <c r="K184" i="1"/>
  <c r="H184" i="1"/>
  <c r="I184" i="1" s="1"/>
  <c r="X185" i="1"/>
  <c r="V185" i="1"/>
  <c r="T185" i="1"/>
  <c r="L185" i="1"/>
  <c r="E185" i="1" s="1"/>
  <c r="M185" i="1" s="1"/>
  <c r="K185" i="1"/>
  <c r="H185" i="1"/>
  <c r="I185" i="1" s="1"/>
  <c r="X186" i="1"/>
  <c r="V186" i="1"/>
  <c r="T186" i="1"/>
  <c r="L186" i="1"/>
  <c r="E186" i="1" s="1"/>
  <c r="M186" i="1" s="1"/>
  <c r="K186" i="1"/>
  <c r="I186" i="1"/>
  <c r="H186" i="1"/>
  <c r="X181" i="1"/>
  <c r="V181" i="1"/>
  <c r="T181" i="1"/>
  <c r="L181" i="1"/>
  <c r="E181" i="1" s="1"/>
  <c r="M181" i="1" s="1"/>
  <c r="K181" i="1"/>
  <c r="H181" i="1"/>
  <c r="I181" i="1" s="1"/>
  <c r="X182" i="1"/>
  <c r="V182" i="1"/>
  <c r="T182" i="1"/>
  <c r="L182" i="1"/>
  <c r="E182" i="1" s="1"/>
  <c r="M182" i="1" s="1"/>
  <c r="K182" i="1"/>
  <c r="H182" i="1"/>
  <c r="I182" i="1" s="1"/>
  <c r="X183" i="1"/>
  <c r="V183" i="1"/>
  <c r="T183" i="1"/>
  <c r="L183" i="1"/>
  <c r="E183" i="1" s="1"/>
  <c r="M183" i="1" s="1"/>
  <c r="K183" i="1"/>
  <c r="H183" i="1"/>
  <c r="I183" i="1" s="1"/>
  <c r="X180" i="1"/>
  <c r="V180" i="1"/>
  <c r="T180" i="1"/>
  <c r="L180" i="1"/>
  <c r="E180" i="1" s="1"/>
  <c r="M180" i="1" s="1"/>
  <c r="K180" i="1"/>
  <c r="H180" i="1"/>
  <c r="I180" i="1" s="1"/>
  <c r="X178" i="1"/>
  <c r="V178" i="1"/>
  <c r="T178" i="1"/>
  <c r="L178" i="1"/>
  <c r="E178" i="1" s="1"/>
  <c r="M178" i="1" s="1"/>
  <c r="K178" i="1"/>
  <c r="H178" i="1"/>
  <c r="I178" i="1" s="1"/>
  <c r="X179" i="1"/>
  <c r="V179" i="1"/>
  <c r="T179" i="1"/>
  <c r="L179" i="1"/>
  <c r="E179" i="1" s="1"/>
  <c r="M179" i="1" s="1"/>
  <c r="K179" i="1"/>
  <c r="H179" i="1"/>
  <c r="I179" i="1" s="1"/>
  <c r="X176" i="1"/>
  <c r="V176" i="1"/>
  <c r="T176" i="1"/>
  <c r="L176" i="1"/>
  <c r="K176" i="1"/>
  <c r="M176" i="1" s="1"/>
  <c r="H176" i="1"/>
  <c r="I176" i="1" s="1"/>
  <c r="E176" i="1"/>
  <c r="X177" i="1"/>
  <c r="V177" i="1"/>
  <c r="T177" i="1"/>
  <c r="L177" i="1"/>
  <c r="E177" i="1" s="1"/>
  <c r="M177" i="1" s="1"/>
  <c r="K177" i="1"/>
  <c r="H177" i="1"/>
  <c r="I177" i="1" s="1"/>
  <c r="X175" i="1"/>
  <c r="V175" i="1"/>
  <c r="T175" i="1"/>
  <c r="L175" i="1"/>
  <c r="E175" i="1" s="1"/>
  <c r="K175" i="1"/>
  <c r="M175" i="1" s="1"/>
  <c r="H175" i="1"/>
  <c r="I175" i="1" s="1"/>
  <c r="X174" i="1"/>
  <c r="V174" i="1"/>
  <c r="T174" i="1"/>
  <c r="L174" i="1"/>
  <c r="E174" i="1" s="1"/>
  <c r="M174" i="1" s="1"/>
  <c r="K174" i="1"/>
  <c r="H174" i="1"/>
  <c r="I174" i="1" s="1"/>
  <c r="X173" i="1"/>
  <c r="V173" i="1"/>
  <c r="T173" i="1"/>
  <c r="M173" i="1"/>
  <c r="L173" i="1"/>
  <c r="E173" i="1" s="1"/>
  <c r="K173" i="1"/>
  <c r="H173" i="1"/>
  <c r="I173" i="1" s="1"/>
  <c r="X172" i="1"/>
  <c r="V172" i="1"/>
  <c r="T172" i="1"/>
  <c r="L172" i="1"/>
  <c r="E172" i="1" s="1"/>
  <c r="M172" i="1" s="1"/>
  <c r="K172" i="1"/>
  <c r="I172" i="1"/>
  <c r="H172" i="1"/>
  <c r="X171" i="1"/>
  <c r="V171" i="1"/>
  <c r="T171" i="1"/>
  <c r="L171" i="1"/>
  <c r="E171" i="1" s="1"/>
  <c r="K171" i="1"/>
  <c r="M171" i="1" s="1"/>
  <c r="H171" i="1"/>
  <c r="I171" i="1" s="1"/>
  <c r="X170" i="1"/>
  <c r="V170" i="1"/>
  <c r="T170" i="1"/>
  <c r="L170" i="1"/>
  <c r="K170" i="1"/>
  <c r="H170" i="1"/>
  <c r="I170" i="1" s="1"/>
  <c r="E170" i="1"/>
  <c r="M170" i="1" s="1"/>
  <c r="X168" i="1"/>
  <c r="V168" i="1"/>
  <c r="T168" i="1"/>
  <c r="L168" i="1"/>
  <c r="E168" i="1" s="1"/>
  <c r="K168" i="1"/>
  <c r="M168" i="1" s="1"/>
  <c r="H168" i="1"/>
  <c r="I168" i="1" s="1"/>
  <c r="X169" i="1"/>
  <c r="V169" i="1"/>
  <c r="T169" i="1"/>
  <c r="L169" i="1"/>
  <c r="E169" i="1" s="1"/>
  <c r="M169" i="1" s="1"/>
  <c r="K169" i="1"/>
  <c r="H169" i="1"/>
  <c r="I169" i="1" s="1"/>
  <c r="X166" i="1"/>
  <c r="V166" i="1"/>
  <c r="T166" i="1"/>
  <c r="L166" i="1"/>
  <c r="E166" i="1" s="1"/>
  <c r="K166" i="1"/>
  <c r="M166" i="1" s="1"/>
  <c r="H166" i="1"/>
  <c r="I166" i="1" s="1"/>
  <c r="X167" i="1"/>
  <c r="V167" i="1"/>
  <c r="T167" i="1"/>
  <c r="L167" i="1"/>
  <c r="E167" i="1" s="1"/>
  <c r="M167" i="1" s="1"/>
  <c r="K167" i="1"/>
  <c r="H167" i="1"/>
  <c r="I167" i="1" s="1"/>
  <c r="X165" i="1"/>
  <c r="V165" i="1"/>
  <c r="T165" i="1"/>
  <c r="L165" i="1"/>
  <c r="E165" i="1" s="1"/>
  <c r="K165" i="1"/>
  <c r="M165" i="1" s="1"/>
  <c r="H165" i="1"/>
  <c r="I165" i="1" s="1"/>
  <c r="X164" i="1"/>
  <c r="V164" i="1"/>
  <c r="T164" i="1"/>
  <c r="L164" i="1"/>
  <c r="K164" i="1"/>
  <c r="H164" i="1"/>
  <c r="I164" i="1" s="1"/>
  <c r="E164" i="1"/>
  <c r="M164" i="1" s="1"/>
  <c r="X163" i="1"/>
  <c r="V163" i="1"/>
  <c r="T163" i="1"/>
  <c r="L163" i="1"/>
  <c r="E163" i="1" s="1"/>
  <c r="M163" i="1" s="1"/>
  <c r="K163" i="1"/>
  <c r="H163" i="1"/>
  <c r="I163" i="1" s="1"/>
  <c r="X162" i="1"/>
  <c r="V162" i="1"/>
  <c r="T162" i="1"/>
  <c r="L162" i="1"/>
  <c r="E162" i="1" s="1"/>
  <c r="K162" i="1"/>
  <c r="M162" i="1" s="1"/>
  <c r="H162" i="1"/>
  <c r="I162" i="1" s="1"/>
  <c r="X161" i="1"/>
  <c r="V161" i="1"/>
  <c r="T161" i="1"/>
  <c r="L161" i="1"/>
  <c r="E161" i="1" s="1"/>
  <c r="M161" i="1" s="1"/>
  <c r="K161" i="1"/>
  <c r="I161" i="1"/>
  <c r="H161" i="1"/>
  <c r="X159" i="1"/>
  <c r="V159" i="1"/>
  <c r="T159" i="1"/>
  <c r="L159" i="1"/>
  <c r="E159" i="1" s="1"/>
  <c r="K159" i="1"/>
  <c r="M159" i="1" s="1"/>
  <c r="I159" i="1"/>
  <c r="H159" i="1"/>
  <c r="X160" i="1"/>
  <c r="V160" i="1"/>
  <c r="T160" i="1"/>
  <c r="L160" i="1"/>
  <c r="E160" i="1" s="1"/>
  <c r="M160" i="1" s="1"/>
  <c r="K160" i="1"/>
  <c r="H160" i="1"/>
  <c r="I160" i="1" s="1"/>
  <c r="X157" i="1"/>
  <c r="V157" i="1"/>
  <c r="T157" i="1"/>
  <c r="L157" i="1"/>
  <c r="E157" i="1" s="1"/>
  <c r="K157" i="1"/>
  <c r="M157" i="1" s="1"/>
  <c r="H157" i="1"/>
  <c r="I157" i="1" s="1"/>
  <c r="X158" i="1"/>
  <c r="V158" i="1"/>
  <c r="T158" i="1"/>
  <c r="L158" i="1"/>
  <c r="E158" i="1" s="1"/>
  <c r="M158" i="1" s="1"/>
  <c r="K158" i="1"/>
  <c r="H158" i="1"/>
  <c r="I158" i="1" s="1"/>
  <c r="X155" i="1"/>
  <c r="V155" i="1"/>
  <c r="T155" i="1"/>
  <c r="M155" i="1"/>
  <c r="L155" i="1"/>
  <c r="E155" i="1" s="1"/>
  <c r="K155" i="1"/>
  <c r="H155" i="1"/>
  <c r="I155" i="1" s="1"/>
  <c r="X156" i="1"/>
  <c r="V156" i="1"/>
  <c r="T156" i="1"/>
  <c r="L156" i="1"/>
  <c r="E156" i="1" s="1"/>
  <c r="M156" i="1" s="1"/>
  <c r="K156" i="1"/>
  <c r="H156" i="1"/>
  <c r="I156" i="1" s="1"/>
  <c r="X154" i="1"/>
  <c r="V154" i="1"/>
  <c r="T154" i="1"/>
  <c r="L154" i="1"/>
  <c r="E154" i="1" s="1"/>
  <c r="M154" i="1" s="1"/>
  <c r="K154" i="1"/>
  <c r="H154" i="1"/>
  <c r="I154" i="1" s="1"/>
  <c r="X153" i="1"/>
  <c r="V153" i="1"/>
  <c r="T153" i="1"/>
  <c r="L153" i="1"/>
  <c r="E153" i="1" s="1"/>
  <c r="M153" i="1" s="1"/>
  <c r="K153" i="1"/>
  <c r="H153" i="1"/>
  <c r="I153" i="1" s="1"/>
  <c r="X152" i="1"/>
  <c r="V152" i="1"/>
  <c r="T152" i="1"/>
  <c r="L152" i="1"/>
  <c r="E152" i="1" s="1"/>
  <c r="M152" i="1" s="1"/>
  <c r="K152" i="1"/>
  <c r="H152" i="1"/>
  <c r="I152" i="1" s="1"/>
  <c r="X151" i="1"/>
  <c r="V151" i="1"/>
  <c r="T151" i="1"/>
  <c r="L151" i="1"/>
  <c r="E151" i="1" s="1"/>
  <c r="M151" i="1" s="1"/>
  <c r="K151" i="1"/>
  <c r="H151" i="1"/>
  <c r="I151" i="1" s="1"/>
  <c r="X150" i="1"/>
  <c r="V150" i="1"/>
  <c r="T150" i="1"/>
  <c r="L150" i="1"/>
  <c r="E150" i="1" s="1"/>
  <c r="M150" i="1" s="1"/>
  <c r="K150" i="1"/>
  <c r="H150" i="1"/>
  <c r="I150" i="1" s="1"/>
  <c r="X149" i="1"/>
  <c r="V149" i="1"/>
  <c r="T149" i="1"/>
  <c r="L149" i="1"/>
  <c r="E149" i="1" s="1"/>
  <c r="M149" i="1" s="1"/>
  <c r="K149" i="1"/>
  <c r="H149" i="1"/>
  <c r="I149" i="1" s="1"/>
  <c r="X148" i="1"/>
  <c r="V148" i="1"/>
  <c r="T148" i="1"/>
  <c r="L148" i="1"/>
  <c r="E148" i="1" s="1"/>
  <c r="M148" i="1" s="1"/>
  <c r="K148" i="1"/>
  <c r="H148" i="1"/>
  <c r="I148" i="1" s="1"/>
  <c r="X146" i="1"/>
  <c r="V146" i="1"/>
  <c r="T146" i="1"/>
  <c r="L146" i="1"/>
  <c r="E146" i="1" s="1"/>
  <c r="K146" i="1"/>
  <c r="M146" i="1" s="1"/>
  <c r="H146" i="1"/>
  <c r="I146" i="1" s="1"/>
  <c r="X147" i="1"/>
  <c r="V147" i="1"/>
  <c r="T147" i="1"/>
  <c r="L147" i="1"/>
  <c r="E147" i="1" s="1"/>
  <c r="M147" i="1" s="1"/>
  <c r="K147" i="1"/>
  <c r="H147" i="1"/>
  <c r="I147" i="1" s="1"/>
  <c r="X145" i="1"/>
  <c r="V145" i="1"/>
  <c r="T145" i="1"/>
  <c r="L145" i="1"/>
  <c r="E145" i="1" s="1"/>
  <c r="M145" i="1" s="1"/>
  <c r="K145" i="1"/>
  <c r="H145" i="1"/>
  <c r="I145" i="1" s="1"/>
  <c r="X144" i="1"/>
  <c r="V144" i="1"/>
  <c r="T144" i="1"/>
  <c r="L144" i="1"/>
  <c r="E144" i="1" s="1"/>
  <c r="M144" i="1" s="1"/>
  <c r="K144" i="1"/>
  <c r="H144" i="1"/>
  <c r="I144" i="1" s="1"/>
  <c r="X142" i="1"/>
  <c r="V142" i="1"/>
  <c r="T142" i="1"/>
  <c r="L142" i="1"/>
  <c r="E142" i="1" s="1"/>
  <c r="K142" i="1"/>
  <c r="M142" i="1" s="1"/>
  <c r="H142" i="1"/>
  <c r="I142" i="1" s="1"/>
  <c r="X143" i="1"/>
  <c r="V143" i="1"/>
  <c r="T143" i="1"/>
  <c r="L143" i="1"/>
  <c r="E143" i="1" s="1"/>
  <c r="M143" i="1" s="1"/>
  <c r="K143" i="1"/>
  <c r="H143" i="1"/>
  <c r="I143" i="1" s="1"/>
  <c r="X140" i="1"/>
  <c r="V140" i="1"/>
  <c r="T140" i="1"/>
  <c r="L140" i="1"/>
  <c r="E140" i="1" s="1"/>
  <c r="K140" i="1"/>
  <c r="M140" i="1" s="1"/>
  <c r="H140" i="1"/>
  <c r="I140" i="1" s="1"/>
  <c r="X141" i="1"/>
  <c r="V141" i="1"/>
  <c r="T141" i="1"/>
  <c r="L141" i="1"/>
  <c r="E141" i="1" s="1"/>
  <c r="M141" i="1" s="1"/>
  <c r="K141" i="1"/>
  <c r="I141" i="1"/>
  <c r="H141" i="1"/>
  <c r="X139" i="1"/>
  <c r="V139" i="1"/>
  <c r="T139" i="1"/>
  <c r="L139" i="1"/>
  <c r="E139" i="1" s="1"/>
  <c r="K139" i="1"/>
  <c r="M139" i="1" s="1"/>
  <c r="H139" i="1"/>
  <c r="I139" i="1" s="1"/>
  <c r="X138" i="1"/>
  <c r="V138" i="1"/>
  <c r="T138" i="1"/>
  <c r="L138" i="1"/>
  <c r="E138" i="1" s="1"/>
  <c r="M138" i="1" s="1"/>
  <c r="K138" i="1"/>
  <c r="H138" i="1"/>
  <c r="I138" i="1" s="1"/>
  <c r="X136" i="1"/>
  <c r="V136" i="1"/>
  <c r="T136" i="1"/>
  <c r="L136" i="1"/>
  <c r="E136" i="1" s="1"/>
  <c r="K136" i="1"/>
  <c r="M136" i="1" s="1"/>
  <c r="H136" i="1"/>
  <c r="I136" i="1" s="1"/>
  <c r="X137" i="1"/>
  <c r="V137" i="1"/>
  <c r="T137" i="1"/>
  <c r="L137" i="1"/>
  <c r="E137" i="1" s="1"/>
  <c r="M137" i="1" s="1"/>
  <c r="K137" i="1"/>
  <c r="H137" i="1"/>
  <c r="I137" i="1" s="1"/>
  <c r="X135" i="1"/>
  <c r="V135" i="1"/>
  <c r="T135" i="1"/>
  <c r="L135" i="1"/>
  <c r="E135" i="1" s="1"/>
  <c r="K135" i="1"/>
  <c r="M135" i="1" s="1"/>
  <c r="I135" i="1"/>
  <c r="H135" i="1"/>
  <c r="X134" i="1"/>
  <c r="V134" i="1"/>
  <c r="T134" i="1"/>
  <c r="L134" i="1"/>
  <c r="E134" i="1" s="1"/>
  <c r="M134" i="1" s="1"/>
  <c r="K134" i="1"/>
  <c r="H134" i="1"/>
  <c r="I134" i="1" s="1"/>
  <c r="X133" i="1"/>
  <c r="V133" i="1"/>
  <c r="T133" i="1"/>
  <c r="L133" i="1"/>
  <c r="E133" i="1" s="1"/>
  <c r="M133" i="1" s="1"/>
  <c r="K133" i="1"/>
  <c r="H133" i="1"/>
  <c r="I133" i="1" s="1"/>
  <c r="X131" i="1"/>
  <c r="V131" i="1"/>
  <c r="T131" i="1"/>
  <c r="M131" i="1"/>
  <c r="L131" i="1"/>
  <c r="E131" i="1" s="1"/>
  <c r="K131" i="1"/>
  <c r="H131" i="1"/>
  <c r="I131" i="1" s="1"/>
  <c r="X132" i="1"/>
  <c r="V132" i="1"/>
  <c r="T132" i="1"/>
  <c r="L132" i="1"/>
  <c r="E132" i="1" s="1"/>
  <c r="M132" i="1" s="1"/>
  <c r="K132" i="1"/>
  <c r="H132" i="1"/>
  <c r="I132" i="1" s="1"/>
  <c r="X129" i="1"/>
  <c r="V129" i="1"/>
  <c r="T129" i="1"/>
  <c r="M129" i="1"/>
  <c r="L129" i="1"/>
  <c r="E129" i="1" s="1"/>
  <c r="K129" i="1"/>
  <c r="H129" i="1"/>
  <c r="I129" i="1" s="1"/>
  <c r="X130" i="1"/>
  <c r="V130" i="1"/>
  <c r="T130" i="1"/>
  <c r="L130" i="1"/>
  <c r="E130" i="1" s="1"/>
  <c r="M130" i="1" s="1"/>
  <c r="K130" i="1"/>
  <c r="H130" i="1"/>
  <c r="I130" i="1" s="1"/>
  <c r="X127" i="1"/>
  <c r="V127" i="1"/>
  <c r="T127" i="1"/>
  <c r="L127" i="1"/>
  <c r="E127" i="1" s="1"/>
  <c r="K127" i="1"/>
  <c r="M127" i="1" s="1"/>
  <c r="H127" i="1"/>
  <c r="I127" i="1" s="1"/>
  <c r="X128" i="1"/>
  <c r="V128" i="1"/>
  <c r="T128" i="1"/>
  <c r="L128" i="1"/>
  <c r="E128" i="1" s="1"/>
  <c r="M128" i="1" s="1"/>
  <c r="K128" i="1"/>
  <c r="H128" i="1"/>
  <c r="I128" i="1" s="1"/>
  <c r="X125" i="1"/>
  <c r="V125" i="1"/>
  <c r="T125" i="1"/>
  <c r="L125" i="1"/>
  <c r="E125" i="1" s="1"/>
  <c r="K125" i="1"/>
  <c r="M125" i="1" s="1"/>
  <c r="H125" i="1"/>
  <c r="I125" i="1" s="1"/>
  <c r="X126" i="1"/>
  <c r="V126" i="1"/>
  <c r="T126" i="1"/>
  <c r="L126" i="1"/>
  <c r="E126" i="1" s="1"/>
  <c r="M126" i="1" s="1"/>
  <c r="K126" i="1"/>
  <c r="H126" i="1"/>
  <c r="I126" i="1" s="1"/>
  <c r="X123" i="1"/>
  <c r="V123" i="1"/>
  <c r="T123" i="1"/>
  <c r="L123" i="1"/>
  <c r="E123" i="1" s="1"/>
  <c r="K123" i="1"/>
  <c r="M123" i="1" s="1"/>
  <c r="H123" i="1"/>
  <c r="I123" i="1" s="1"/>
  <c r="X124" i="1"/>
  <c r="V124" i="1"/>
  <c r="T124" i="1"/>
  <c r="L124" i="1"/>
  <c r="E124" i="1" s="1"/>
  <c r="M124" i="1" s="1"/>
  <c r="K124" i="1"/>
  <c r="H124" i="1"/>
  <c r="I124" i="1" s="1"/>
  <c r="X121" i="1"/>
  <c r="V121" i="1"/>
  <c r="T121" i="1"/>
  <c r="L121" i="1"/>
  <c r="K121" i="1"/>
  <c r="M121" i="1" s="1"/>
  <c r="H121" i="1"/>
  <c r="I121" i="1" s="1"/>
  <c r="E121" i="1"/>
  <c r="X122" i="1"/>
  <c r="V122" i="1"/>
  <c r="T122" i="1"/>
  <c r="L122" i="1"/>
  <c r="E122" i="1" s="1"/>
  <c r="M122" i="1" s="1"/>
  <c r="K122" i="1"/>
  <c r="H122" i="1"/>
  <c r="I122" i="1" s="1"/>
  <c r="X119" i="1"/>
  <c r="V119" i="1"/>
  <c r="T119" i="1"/>
  <c r="L119" i="1"/>
  <c r="E119" i="1" s="1"/>
  <c r="K119" i="1"/>
  <c r="M119" i="1" s="1"/>
  <c r="H119" i="1"/>
  <c r="I119" i="1" s="1"/>
  <c r="X120" i="1"/>
  <c r="V120" i="1"/>
  <c r="T120" i="1"/>
  <c r="L120" i="1"/>
  <c r="E120" i="1" s="1"/>
  <c r="M120" i="1" s="1"/>
  <c r="K120" i="1"/>
  <c r="H120" i="1"/>
  <c r="I120" i="1" s="1"/>
  <c r="X117" i="1"/>
  <c r="V117" i="1"/>
  <c r="T117" i="1"/>
  <c r="M117" i="1"/>
  <c r="L117" i="1"/>
  <c r="E117" i="1" s="1"/>
  <c r="K117" i="1"/>
  <c r="H117" i="1"/>
  <c r="I117" i="1" s="1"/>
  <c r="X118" i="1"/>
  <c r="V118" i="1"/>
  <c r="T118" i="1"/>
  <c r="L118" i="1"/>
  <c r="E118" i="1" s="1"/>
  <c r="M118" i="1" s="1"/>
  <c r="K118" i="1"/>
  <c r="H118" i="1"/>
  <c r="I118" i="1" s="1"/>
  <c r="X116" i="1"/>
  <c r="V116" i="1"/>
  <c r="T116" i="1"/>
  <c r="L116" i="1"/>
  <c r="K116" i="1"/>
  <c r="M116" i="1" s="1"/>
  <c r="H116" i="1"/>
  <c r="I116" i="1" s="1"/>
  <c r="E116" i="1"/>
  <c r="X115" i="1"/>
  <c r="V115" i="1"/>
  <c r="T115" i="1"/>
  <c r="L115" i="1"/>
  <c r="E115" i="1" s="1"/>
  <c r="M115" i="1" s="1"/>
  <c r="K115" i="1"/>
  <c r="H115" i="1"/>
  <c r="I115" i="1" s="1"/>
  <c r="X114" i="1"/>
  <c r="V114" i="1"/>
  <c r="T114" i="1"/>
  <c r="L114" i="1"/>
  <c r="E114" i="1" s="1"/>
  <c r="K114" i="1"/>
  <c r="M114" i="1" s="1"/>
  <c r="H114" i="1"/>
  <c r="I114" i="1" s="1"/>
  <c r="X113" i="1"/>
  <c r="V113" i="1"/>
  <c r="T113" i="1"/>
  <c r="L113" i="1"/>
  <c r="E113" i="1" s="1"/>
  <c r="M113" i="1" s="1"/>
  <c r="K113" i="1"/>
  <c r="H113" i="1"/>
  <c r="I113" i="1" s="1"/>
  <c r="X111" i="1"/>
  <c r="V111" i="1"/>
  <c r="T111" i="1"/>
  <c r="L111" i="1"/>
  <c r="E111" i="1" s="1"/>
  <c r="K111" i="1"/>
  <c r="M111" i="1" s="1"/>
  <c r="H111" i="1"/>
  <c r="I111" i="1" s="1"/>
  <c r="X112" i="1"/>
  <c r="V112" i="1"/>
  <c r="T112" i="1"/>
  <c r="L112" i="1"/>
  <c r="E112" i="1" s="1"/>
  <c r="M112" i="1" s="1"/>
  <c r="K112" i="1"/>
  <c r="H112" i="1"/>
  <c r="I112" i="1" s="1"/>
  <c r="X109" i="1"/>
  <c r="V109" i="1"/>
  <c r="T109" i="1"/>
  <c r="L109" i="1"/>
  <c r="E109" i="1" s="1"/>
  <c r="K109" i="1"/>
  <c r="M109" i="1" s="1"/>
  <c r="H109" i="1"/>
  <c r="I109" i="1" s="1"/>
  <c r="X110" i="1"/>
  <c r="V110" i="1"/>
  <c r="T110" i="1"/>
  <c r="L110" i="1"/>
  <c r="E110" i="1" s="1"/>
  <c r="M110" i="1" s="1"/>
  <c r="K110" i="1"/>
  <c r="H110" i="1"/>
  <c r="I110" i="1" s="1"/>
  <c r="X108" i="1"/>
  <c r="V108" i="1"/>
  <c r="T108" i="1"/>
  <c r="L108" i="1"/>
  <c r="E108" i="1" s="1"/>
  <c r="K108" i="1"/>
  <c r="M108" i="1" s="1"/>
  <c r="I108" i="1"/>
  <c r="H108" i="1"/>
  <c r="X107" i="1"/>
  <c r="V107" i="1"/>
  <c r="T107" i="1"/>
  <c r="L107" i="1"/>
  <c r="E107" i="1" s="1"/>
  <c r="M107" i="1" s="1"/>
  <c r="K107" i="1"/>
  <c r="H107" i="1"/>
  <c r="I107" i="1" s="1"/>
  <c r="X105" i="1"/>
  <c r="V105" i="1"/>
  <c r="T105" i="1"/>
  <c r="L105" i="1"/>
  <c r="E105" i="1" s="1"/>
  <c r="K105" i="1"/>
  <c r="M105" i="1" s="1"/>
  <c r="H105" i="1"/>
  <c r="I105" i="1" s="1"/>
  <c r="X106" i="1"/>
  <c r="V106" i="1"/>
  <c r="T106" i="1"/>
  <c r="L106" i="1"/>
  <c r="K106" i="1"/>
  <c r="H106" i="1"/>
  <c r="I106" i="1" s="1"/>
  <c r="E106" i="1"/>
  <c r="M106" i="1" s="1"/>
  <c r="X104" i="1"/>
  <c r="V104" i="1"/>
  <c r="T104" i="1"/>
  <c r="L104" i="1"/>
  <c r="E104" i="1" s="1"/>
  <c r="K104" i="1"/>
  <c r="M104" i="1" s="1"/>
  <c r="H104" i="1"/>
  <c r="I104" i="1" s="1"/>
  <c r="X103" i="1"/>
  <c r="V103" i="1"/>
  <c r="T103" i="1"/>
  <c r="L103" i="1"/>
  <c r="E103" i="1" s="1"/>
  <c r="M103" i="1" s="1"/>
  <c r="K103" i="1"/>
  <c r="H103" i="1"/>
  <c r="I103" i="1" s="1"/>
  <c r="X101" i="1"/>
  <c r="V101" i="1"/>
  <c r="T101" i="1"/>
  <c r="L101" i="1"/>
  <c r="E101" i="1" s="1"/>
  <c r="K101" i="1"/>
  <c r="M101" i="1" s="1"/>
  <c r="H101" i="1"/>
  <c r="I101" i="1" s="1"/>
  <c r="X102" i="1"/>
  <c r="V102" i="1"/>
  <c r="T102" i="1"/>
  <c r="L102" i="1"/>
  <c r="E102" i="1" s="1"/>
  <c r="M102" i="1" s="1"/>
  <c r="K102" i="1"/>
  <c r="H102" i="1"/>
  <c r="I102" i="1" s="1"/>
  <c r="X100" i="1"/>
  <c r="V100" i="1"/>
  <c r="T100" i="1"/>
  <c r="L100" i="1"/>
  <c r="K100" i="1"/>
  <c r="M100" i="1" s="1"/>
  <c r="H100" i="1"/>
  <c r="I100" i="1" s="1"/>
  <c r="E100" i="1"/>
  <c r="X99" i="1"/>
  <c r="V99" i="1"/>
  <c r="T99" i="1"/>
  <c r="L99" i="1"/>
  <c r="K99" i="1"/>
  <c r="H99" i="1"/>
  <c r="I99" i="1" s="1"/>
  <c r="E99" i="1"/>
  <c r="M99" i="1" s="1"/>
  <c r="X98" i="1"/>
  <c r="V98" i="1"/>
  <c r="T98" i="1"/>
  <c r="L98" i="1"/>
  <c r="E98" i="1" s="1"/>
  <c r="M98" i="1" s="1"/>
  <c r="K98" i="1"/>
  <c r="H98" i="1"/>
  <c r="I98" i="1" s="1"/>
  <c r="X96" i="1"/>
  <c r="V96" i="1"/>
  <c r="T96" i="1"/>
  <c r="L96" i="1"/>
  <c r="E96" i="1" s="1"/>
  <c r="M96" i="1" s="1"/>
  <c r="K96" i="1"/>
  <c r="H96" i="1"/>
  <c r="I96" i="1" s="1"/>
  <c r="X97" i="1"/>
  <c r="V97" i="1"/>
  <c r="T97" i="1"/>
  <c r="L97" i="1"/>
  <c r="E97" i="1" s="1"/>
  <c r="M97" i="1" s="1"/>
  <c r="K97" i="1"/>
  <c r="H97" i="1"/>
  <c r="I97" i="1" s="1"/>
  <c r="X95" i="1"/>
  <c r="V95" i="1"/>
  <c r="T95" i="1"/>
  <c r="L95" i="1"/>
  <c r="E95" i="1" s="1"/>
  <c r="K95" i="1"/>
  <c r="M95" i="1" s="1"/>
  <c r="H95" i="1"/>
  <c r="I95" i="1" s="1"/>
  <c r="X93" i="1"/>
  <c r="V93" i="1"/>
  <c r="T93" i="1"/>
  <c r="L93" i="1"/>
  <c r="E93" i="1" s="1"/>
  <c r="K93" i="1"/>
  <c r="M93" i="1" s="1"/>
  <c r="H93" i="1"/>
  <c r="I93" i="1" s="1"/>
  <c r="X94" i="1"/>
  <c r="V94" i="1"/>
  <c r="T94" i="1"/>
  <c r="L94" i="1"/>
  <c r="E94" i="1" s="1"/>
  <c r="M94" i="1" s="1"/>
  <c r="K94" i="1"/>
  <c r="H94" i="1"/>
  <c r="I94" i="1" s="1"/>
  <c r="X92" i="1"/>
  <c r="V92" i="1"/>
  <c r="T92" i="1"/>
  <c r="L92" i="1"/>
  <c r="E92" i="1" s="1"/>
  <c r="K92" i="1"/>
  <c r="M92" i="1" s="1"/>
  <c r="H92" i="1"/>
  <c r="I92" i="1" s="1"/>
  <c r="X91" i="1"/>
  <c r="V91" i="1"/>
  <c r="T91" i="1"/>
  <c r="L91" i="1"/>
  <c r="E91" i="1" s="1"/>
  <c r="M91" i="1" s="1"/>
  <c r="K91" i="1"/>
  <c r="H91" i="1"/>
  <c r="I91" i="1" s="1"/>
  <c r="X90" i="1"/>
  <c r="V90" i="1"/>
  <c r="T90" i="1"/>
  <c r="L90" i="1"/>
  <c r="E90" i="1" s="1"/>
  <c r="M90" i="1" s="1"/>
  <c r="K90" i="1"/>
  <c r="H90" i="1"/>
  <c r="I90" i="1" s="1"/>
  <c r="X87" i="1"/>
  <c r="V87" i="1"/>
  <c r="T87" i="1"/>
  <c r="L87" i="1"/>
  <c r="K87" i="1"/>
  <c r="H87" i="1"/>
  <c r="I87" i="1" s="1"/>
  <c r="E87" i="1"/>
  <c r="M87" i="1" s="1"/>
  <c r="X88" i="1"/>
  <c r="V88" i="1"/>
  <c r="T88" i="1"/>
  <c r="L88" i="1"/>
  <c r="E88" i="1" s="1"/>
  <c r="M88" i="1" s="1"/>
  <c r="K88" i="1"/>
  <c r="H88" i="1"/>
  <c r="I88" i="1" s="1"/>
  <c r="X89" i="1"/>
  <c r="V89" i="1"/>
  <c r="T89" i="1"/>
  <c r="L89" i="1"/>
  <c r="E89" i="1" s="1"/>
  <c r="M89" i="1" s="1"/>
  <c r="K89" i="1"/>
  <c r="H89" i="1"/>
  <c r="I89" i="1" s="1"/>
  <c r="X86" i="1"/>
  <c r="V86" i="1"/>
  <c r="T86" i="1"/>
  <c r="L86" i="1"/>
  <c r="E86" i="1" s="1"/>
  <c r="M86" i="1" s="1"/>
  <c r="K86" i="1"/>
  <c r="I86" i="1"/>
  <c r="H86" i="1"/>
  <c r="X84" i="1"/>
  <c r="V84" i="1"/>
  <c r="T84" i="1"/>
  <c r="L84" i="1"/>
  <c r="E84" i="1" s="1"/>
  <c r="M84" i="1" s="1"/>
  <c r="K84" i="1"/>
  <c r="H84" i="1"/>
  <c r="I84" i="1" s="1"/>
  <c r="X85" i="1"/>
  <c r="V85" i="1"/>
  <c r="T85" i="1"/>
  <c r="L85" i="1"/>
  <c r="E85" i="1" s="1"/>
  <c r="M85" i="1" s="1"/>
  <c r="K85" i="1"/>
  <c r="H85" i="1"/>
  <c r="I85" i="1" s="1"/>
  <c r="X83" i="1"/>
  <c r="V83" i="1"/>
  <c r="T83" i="1"/>
  <c r="L83" i="1"/>
  <c r="E83" i="1" s="1"/>
  <c r="K83" i="1"/>
  <c r="M83" i="1" s="1"/>
  <c r="H83" i="1"/>
  <c r="I83" i="1" s="1"/>
  <c r="X82" i="1"/>
  <c r="V82" i="1"/>
  <c r="T82" i="1"/>
  <c r="L82" i="1"/>
  <c r="E82" i="1" s="1"/>
  <c r="M82" i="1" s="1"/>
  <c r="K82" i="1"/>
  <c r="H82" i="1"/>
  <c r="I82" i="1" s="1"/>
  <c r="X79" i="1"/>
  <c r="V79" i="1"/>
  <c r="T79" i="1"/>
  <c r="L79" i="1"/>
  <c r="E79" i="1" s="1"/>
  <c r="M79" i="1" s="1"/>
  <c r="K79" i="1"/>
  <c r="H79" i="1"/>
  <c r="I79" i="1" s="1"/>
  <c r="X80" i="1"/>
  <c r="V80" i="1"/>
  <c r="T80" i="1"/>
  <c r="L80" i="1"/>
  <c r="E80" i="1" s="1"/>
  <c r="M80" i="1" s="1"/>
  <c r="K80" i="1"/>
  <c r="H80" i="1"/>
  <c r="I80" i="1" s="1"/>
  <c r="X81" i="1"/>
  <c r="V81" i="1"/>
  <c r="T81" i="1"/>
  <c r="L81" i="1"/>
  <c r="E81" i="1" s="1"/>
  <c r="M81" i="1" s="1"/>
  <c r="K81" i="1"/>
  <c r="H81" i="1"/>
  <c r="I81" i="1" s="1"/>
  <c r="X77" i="1"/>
  <c r="V77" i="1"/>
  <c r="T77" i="1"/>
  <c r="L77" i="1"/>
  <c r="E77" i="1" s="1"/>
  <c r="M77" i="1" s="1"/>
  <c r="K77" i="1"/>
  <c r="H77" i="1"/>
  <c r="I77" i="1" s="1"/>
  <c r="X76" i="1"/>
  <c r="V76" i="1"/>
  <c r="T76" i="1"/>
  <c r="L76" i="1"/>
  <c r="E76" i="1" s="1"/>
  <c r="M76" i="1" s="1"/>
  <c r="K76" i="1"/>
  <c r="H76" i="1"/>
  <c r="I76" i="1" s="1"/>
  <c r="X78" i="1"/>
  <c r="V78" i="1"/>
  <c r="T78" i="1"/>
  <c r="L78" i="1"/>
  <c r="E78" i="1" s="1"/>
  <c r="M78" i="1" s="1"/>
  <c r="K78" i="1"/>
  <c r="I78" i="1"/>
  <c r="H78" i="1"/>
  <c r="X75" i="1"/>
  <c r="V75" i="1"/>
  <c r="T75" i="1"/>
  <c r="L75" i="1"/>
  <c r="E75" i="1" s="1"/>
  <c r="K75" i="1"/>
  <c r="M75" i="1" s="1"/>
  <c r="H75" i="1"/>
  <c r="I75" i="1" s="1"/>
  <c r="X74" i="1"/>
  <c r="V74" i="1"/>
  <c r="T74" i="1"/>
  <c r="L74" i="1"/>
  <c r="K74" i="1"/>
  <c r="H74" i="1"/>
  <c r="I74" i="1" s="1"/>
  <c r="E74" i="1"/>
  <c r="M74" i="1" s="1"/>
  <c r="X73" i="1"/>
  <c r="V73" i="1"/>
  <c r="T73" i="1"/>
  <c r="L73" i="1"/>
  <c r="K73" i="1"/>
  <c r="H73" i="1"/>
  <c r="I73" i="1" s="1"/>
  <c r="E73" i="1"/>
  <c r="M73" i="1" s="1"/>
  <c r="X71" i="1"/>
  <c r="V71" i="1"/>
  <c r="T71" i="1"/>
  <c r="L71" i="1"/>
  <c r="E71" i="1" s="1"/>
  <c r="M71" i="1" s="1"/>
  <c r="K71" i="1"/>
  <c r="H71" i="1"/>
  <c r="I71" i="1" s="1"/>
  <c r="X72" i="1"/>
  <c r="V72" i="1"/>
  <c r="T72" i="1"/>
  <c r="L72" i="1"/>
  <c r="E72" i="1" s="1"/>
  <c r="M72" i="1" s="1"/>
  <c r="K72" i="1"/>
  <c r="H72" i="1"/>
  <c r="I72" i="1" s="1"/>
  <c r="X70" i="1"/>
  <c r="V70" i="1"/>
  <c r="T70" i="1"/>
  <c r="L70" i="1"/>
  <c r="E70" i="1" s="1"/>
  <c r="M70" i="1" s="1"/>
  <c r="K70" i="1"/>
  <c r="H70" i="1"/>
  <c r="I70" i="1" s="1"/>
  <c r="X68" i="1"/>
  <c r="V68" i="1"/>
  <c r="T68" i="1"/>
  <c r="L68" i="1"/>
  <c r="E68" i="1" s="1"/>
  <c r="M68" i="1" s="1"/>
  <c r="K68" i="1"/>
  <c r="H68" i="1"/>
  <c r="I68" i="1" s="1"/>
  <c r="X69" i="1"/>
  <c r="V69" i="1"/>
  <c r="T69" i="1"/>
  <c r="L69" i="1"/>
  <c r="E69" i="1" s="1"/>
  <c r="M69" i="1" s="1"/>
  <c r="K69" i="1"/>
  <c r="H69" i="1"/>
  <c r="I69" i="1" s="1"/>
  <c r="X67" i="1"/>
  <c r="V67" i="1"/>
  <c r="T67" i="1"/>
  <c r="L67" i="1"/>
  <c r="E67" i="1" s="1"/>
  <c r="M67" i="1" s="1"/>
  <c r="K67" i="1"/>
  <c r="H67" i="1"/>
  <c r="I67" i="1" s="1"/>
  <c r="X64" i="1"/>
  <c r="V64" i="1"/>
  <c r="T64" i="1"/>
  <c r="L64" i="1"/>
  <c r="E64" i="1" s="1"/>
  <c r="M64" i="1" s="1"/>
  <c r="K64" i="1"/>
  <c r="H64" i="1"/>
  <c r="I64" i="1" s="1"/>
  <c r="X65" i="1"/>
  <c r="V65" i="1"/>
  <c r="T65" i="1"/>
  <c r="L65" i="1"/>
  <c r="E65" i="1" s="1"/>
  <c r="M65" i="1" s="1"/>
  <c r="K65" i="1"/>
  <c r="H65" i="1"/>
  <c r="I65" i="1" s="1"/>
  <c r="X66" i="1"/>
  <c r="V66" i="1"/>
  <c r="T66" i="1"/>
  <c r="L66" i="1"/>
  <c r="E66" i="1" s="1"/>
  <c r="M66" i="1" s="1"/>
  <c r="K66" i="1"/>
  <c r="H66" i="1"/>
  <c r="I66" i="1" s="1"/>
  <c r="X62" i="1"/>
  <c r="V62" i="1"/>
  <c r="T62" i="1"/>
  <c r="L62" i="1"/>
  <c r="E62" i="1" s="1"/>
  <c r="M62" i="1" s="1"/>
  <c r="K62" i="1"/>
  <c r="H62" i="1"/>
  <c r="I62" i="1" s="1"/>
  <c r="X61" i="1"/>
  <c r="V61" i="1"/>
  <c r="T61" i="1"/>
  <c r="L61" i="1"/>
  <c r="E61" i="1" s="1"/>
  <c r="M61" i="1" s="1"/>
  <c r="K61" i="1"/>
  <c r="I61" i="1"/>
  <c r="H61" i="1"/>
  <c r="X63" i="1"/>
  <c r="V63" i="1"/>
  <c r="T63" i="1"/>
  <c r="L63" i="1"/>
  <c r="E63" i="1" s="1"/>
  <c r="M63" i="1" s="1"/>
  <c r="K63" i="1"/>
  <c r="H63" i="1"/>
  <c r="I63" i="1" s="1"/>
  <c r="X59" i="1"/>
  <c r="V59" i="1"/>
  <c r="T59" i="1"/>
  <c r="L59" i="1"/>
  <c r="E59" i="1" s="1"/>
  <c r="M59" i="1" s="1"/>
  <c r="K59" i="1"/>
  <c r="H59" i="1"/>
  <c r="I59" i="1" s="1"/>
  <c r="X60" i="1"/>
  <c r="V60" i="1"/>
  <c r="T60" i="1"/>
  <c r="L60" i="1"/>
  <c r="E60" i="1" s="1"/>
  <c r="M60" i="1" s="1"/>
  <c r="K60" i="1"/>
  <c r="H60" i="1"/>
  <c r="I60" i="1" s="1"/>
  <c r="X56" i="1"/>
  <c r="V56" i="1"/>
  <c r="T56" i="1"/>
  <c r="M56" i="1"/>
  <c r="L56" i="1"/>
  <c r="E56" i="1" s="1"/>
  <c r="K56" i="1"/>
  <c r="H56" i="1"/>
  <c r="I56" i="1" s="1"/>
  <c r="X57" i="1"/>
  <c r="V57" i="1"/>
  <c r="T57" i="1"/>
  <c r="L57" i="1"/>
  <c r="E57" i="1" s="1"/>
  <c r="K57" i="1"/>
  <c r="M57" i="1" s="1"/>
  <c r="H57" i="1"/>
  <c r="I57" i="1" s="1"/>
  <c r="X58" i="1"/>
  <c r="V58" i="1"/>
  <c r="T58" i="1"/>
  <c r="L58" i="1"/>
  <c r="E58" i="1" s="1"/>
  <c r="M58" i="1" s="1"/>
  <c r="K58" i="1"/>
  <c r="H58" i="1"/>
  <c r="I58" i="1" s="1"/>
  <c r="X53" i="1"/>
  <c r="V53" i="1"/>
  <c r="T53" i="1"/>
  <c r="L53" i="1"/>
  <c r="E53" i="1" s="1"/>
  <c r="M53" i="1" s="1"/>
  <c r="K53" i="1"/>
  <c r="I53" i="1"/>
  <c r="H53" i="1"/>
  <c r="X54" i="1"/>
  <c r="V54" i="1"/>
  <c r="T54" i="1"/>
  <c r="L54" i="1"/>
  <c r="E54" i="1" s="1"/>
  <c r="M54" i="1" s="1"/>
  <c r="K54" i="1"/>
  <c r="I54" i="1"/>
  <c r="H54" i="1"/>
  <c r="X55" i="1"/>
  <c r="V55" i="1"/>
  <c r="T55" i="1"/>
  <c r="L55" i="1"/>
  <c r="E55" i="1" s="1"/>
  <c r="M55" i="1" s="1"/>
  <c r="K55" i="1"/>
  <c r="H55" i="1"/>
  <c r="I55" i="1" s="1"/>
  <c r="X50" i="1"/>
  <c r="V50" i="1"/>
  <c r="T50" i="1"/>
  <c r="L50" i="1"/>
  <c r="K50" i="1"/>
  <c r="H50" i="1"/>
  <c r="I50" i="1" s="1"/>
  <c r="E50" i="1"/>
  <c r="M50" i="1" s="1"/>
  <c r="X51" i="1"/>
  <c r="V51" i="1"/>
  <c r="T51" i="1"/>
  <c r="L51" i="1"/>
  <c r="E51" i="1" s="1"/>
  <c r="M51" i="1" s="1"/>
  <c r="K51" i="1"/>
  <c r="H51" i="1"/>
  <c r="I51" i="1" s="1"/>
  <c r="X52" i="1"/>
  <c r="V52" i="1"/>
  <c r="T52" i="1"/>
  <c r="L52" i="1"/>
  <c r="E52" i="1" s="1"/>
  <c r="M52" i="1" s="1"/>
  <c r="K52" i="1"/>
  <c r="H52" i="1"/>
  <c r="I52" i="1" s="1"/>
  <c r="X47" i="1"/>
  <c r="V47" i="1"/>
  <c r="T47" i="1"/>
  <c r="L47" i="1"/>
  <c r="E47" i="1" s="1"/>
  <c r="K47" i="1"/>
  <c r="M47" i="1" s="1"/>
  <c r="H47" i="1"/>
  <c r="I47" i="1" s="1"/>
  <c r="X49" i="1"/>
  <c r="V49" i="1"/>
  <c r="T49" i="1"/>
  <c r="L49" i="1"/>
  <c r="E49" i="1" s="1"/>
  <c r="K49" i="1"/>
  <c r="M49" i="1" s="1"/>
  <c r="H49" i="1"/>
  <c r="I49" i="1" s="1"/>
  <c r="X48" i="1"/>
  <c r="V48" i="1"/>
  <c r="T48" i="1"/>
  <c r="L48" i="1"/>
  <c r="E48" i="1" s="1"/>
  <c r="M48" i="1" s="1"/>
  <c r="K48" i="1"/>
  <c r="H48" i="1"/>
  <c r="I48" i="1" s="1"/>
  <c r="X46" i="1"/>
  <c r="V46" i="1"/>
  <c r="T46" i="1"/>
  <c r="L46" i="1"/>
  <c r="E46" i="1" s="1"/>
  <c r="M46" i="1" s="1"/>
  <c r="K46" i="1"/>
  <c r="H46" i="1"/>
  <c r="I46" i="1" s="1"/>
  <c r="X44" i="1"/>
  <c r="V44" i="1"/>
  <c r="T44" i="1"/>
  <c r="L44" i="1"/>
  <c r="E44" i="1" s="1"/>
  <c r="M44" i="1" s="1"/>
  <c r="K44" i="1"/>
  <c r="H44" i="1"/>
  <c r="I44" i="1" s="1"/>
  <c r="X45" i="1"/>
  <c r="V45" i="1"/>
  <c r="T45" i="1"/>
  <c r="L45" i="1"/>
  <c r="E45" i="1" s="1"/>
  <c r="M45" i="1" s="1"/>
  <c r="K45" i="1"/>
  <c r="I45" i="1"/>
  <c r="H45" i="1"/>
  <c r="X43" i="1"/>
  <c r="V43" i="1"/>
  <c r="T43" i="1"/>
  <c r="L43" i="1"/>
  <c r="E43" i="1" s="1"/>
  <c r="M43" i="1" s="1"/>
  <c r="K43" i="1"/>
  <c r="H43" i="1"/>
  <c r="I43" i="1" s="1"/>
  <c r="X41" i="1"/>
  <c r="V41" i="1"/>
  <c r="T41" i="1"/>
  <c r="L41" i="1"/>
  <c r="K41" i="1"/>
  <c r="H41" i="1"/>
  <c r="I41" i="1" s="1"/>
  <c r="E41" i="1"/>
  <c r="M41" i="1" s="1"/>
  <c r="X42" i="1"/>
  <c r="V42" i="1"/>
  <c r="T42" i="1"/>
  <c r="L42" i="1"/>
  <c r="K42" i="1"/>
  <c r="H42" i="1"/>
  <c r="I42" i="1" s="1"/>
  <c r="E42" i="1"/>
  <c r="M42" i="1" s="1"/>
  <c r="X40" i="1"/>
  <c r="V40" i="1"/>
  <c r="T40" i="1"/>
  <c r="L40" i="1"/>
  <c r="E40" i="1" s="1"/>
  <c r="K40" i="1"/>
  <c r="M40" i="1" s="1"/>
  <c r="H40" i="1"/>
  <c r="I40" i="1" s="1"/>
  <c r="X39" i="1"/>
  <c r="V39" i="1"/>
  <c r="T39" i="1"/>
  <c r="L39" i="1"/>
  <c r="E39" i="1" s="1"/>
  <c r="K39" i="1"/>
  <c r="M39" i="1" s="1"/>
  <c r="I39" i="1"/>
  <c r="H39" i="1"/>
  <c r="X38" i="1"/>
  <c r="V38" i="1"/>
  <c r="T38" i="1"/>
  <c r="L38" i="1"/>
  <c r="E38" i="1" s="1"/>
  <c r="M38" i="1" s="1"/>
  <c r="K38" i="1"/>
  <c r="H38" i="1"/>
  <c r="I38" i="1" s="1"/>
  <c r="X35" i="1"/>
  <c r="V35" i="1"/>
  <c r="T35" i="1"/>
  <c r="L35" i="1"/>
  <c r="E35" i="1" s="1"/>
  <c r="M35" i="1" s="1"/>
  <c r="K35" i="1"/>
  <c r="H35" i="1"/>
  <c r="I35" i="1" s="1"/>
  <c r="X37" i="1"/>
  <c r="V37" i="1"/>
  <c r="T37" i="1"/>
  <c r="L37" i="1"/>
  <c r="K37" i="1"/>
  <c r="H37" i="1"/>
  <c r="I37" i="1" s="1"/>
  <c r="E37" i="1"/>
  <c r="M37" i="1" s="1"/>
  <c r="X36" i="1"/>
  <c r="V36" i="1"/>
  <c r="T36" i="1"/>
  <c r="L36" i="1"/>
  <c r="K36" i="1"/>
  <c r="H36" i="1"/>
  <c r="I36" i="1" s="1"/>
  <c r="E36" i="1"/>
  <c r="M36" i="1" s="1"/>
  <c r="X33" i="1"/>
  <c r="V33" i="1"/>
  <c r="T33" i="1"/>
  <c r="L33" i="1"/>
  <c r="E33" i="1" s="1"/>
  <c r="M33" i="1" s="1"/>
  <c r="K33" i="1"/>
  <c r="H33" i="1"/>
  <c r="I33" i="1" s="1"/>
  <c r="X32" i="1"/>
  <c r="V32" i="1"/>
  <c r="T32" i="1"/>
  <c r="L32" i="1"/>
  <c r="E32" i="1" s="1"/>
  <c r="M32" i="1" s="1"/>
  <c r="K32" i="1"/>
  <c r="H32" i="1"/>
  <c r="I32" i="1" s="1"/>
  <c r="X34" i="1"/>
  <c r="V34" i="1"/>
  <c r="T34" i="1"/>
  <c r="L34" i="1"/>
  <c r="E34" i="1" s="1"/>
  <c r="M34" i="1" s="1"/>
  <c r="K34" i="1"/>
  <c r="H34" i="1"/>
  <c r="I34" i="1" s="1"/>
  <c r="X29" i="1"/>
  <c r="V29" i="1"/>
  <c r="T29" i="1"/>
  <c r="L29" i="1"/>
  <c r="E29" i="1" s="1"/>
  <c r="M29" i="1" s="1"/>
  <c r="K29" i="1"/>
  <c r="H29" i="1"/>
  <c r="I29" i="1" s="1"/>
  <c r="X31" i="1"/>
  <c r="V31" i="1"/>
  <c r="T31" i="1"/>
  <c r="L31" i="1"/>
  <c r="E31" i="1" s="1"/>
  <c r="M31" i="1" s="1"/>
  <c r="K31" i="1"/>
  <c r="H31" i="1"/>
  <c r="I31" i="1" s="1"/>
  <c r="X30" i="1"/>
  <c r="V30" i="1"/>
  <c r="T30" i="1"/>
  <c r="L30" i="1"/>
  <c r="E30" i="1" s="1"/>
  <c r="M30" i="1" s="1"/>
  <c r="K30" i="1"/>
  <c r="H30" i="1"/>
  <c r="I30" i="1" s="1"/>
  <c r="X26" i="1"/>
  <c r="V26" i="1"/>
  <c r="T26" i="1"/>
  <c r="L26" i="1"/>
  <c r="E26" i="1" s="1"/>
  <c r="M26" i="1" s="1"/>
  <c r="K26" i="1"/>
  <c r="H26" i="1"/>
  <c r="I26" i="1" s="1"/>
  <c r="X27" i="1"/>
  <c r="V27" i="1"/>
  <c r="T27" i="1"/>
  <c r="L27" i="1"/>
  <c r="E27" i="1" s="1"/>
  <c r="M27" i="1" s="1"/>
  <c r="K27" i="1"/>
  <c r="H27" i="1"/>
  <c r="I27" i="1" s="1"/>
  <c r="X28" i="1"/>
  <c r="V28" i="1"/>
  <c r="T28" i="1"/>
  <c r="L28" i="1"/>
  <c r="E28" i="1" s="1"/>
  <c r="M28" i="1" s="1"/>
  <c r="K28" i="1"/>
  <c r="H28" i="1"/>
  <c r="I28" i="1" s="1"/>
  <c r="X23" i="1"/>
  <c r="V23" i="1"/>
  <c r="T23" i="1"/>
  <c r="L23" i="1"/>
  <c r="K23" i="1"/>
  <c r="H23" i="1"/>
  <c r="I23" i="1" s="1"/>
  <c r="E23" i="1"/>
  <c r="M23" i="1" s="1"/>
  <c r="X24" i="1"/>
  <c r="V24" i="1"/>
  <c r="T24" i="1"/>
  <c r="L24" i="1"/>
  <c r="E24" i="1" s="1"/>
  <c r="M24" i="1" s="1"/>
  <c r="K24" i="1"/>
  <c r="I24" i="1"/>
  <c r="H24" i="1"/>
  <c r="X25" i="1"/>
  <c r="V25" i="1"/>
  <c r="T25" i="1"/>
  <c r="L25" i="1"/>
  <c r="E25" i="1" s="1"/>
  <c r="M25" i="1" s="1"/>
  <c r="K25" i="1"/>
  <c r="H25" i="1"/>
  <c r="I25" i="1" s="1"/>
  <c r="X20" i="1"/>
  <c r="V20" i="1"/>
  <c r="T20" i="1"/>
  <c r="L20" i="1"/>
  <c r="E20" i="1" s="1"/>
  <c r="M20" i="1" s="1"/>
  <c r="K20" i="1"/>
  <c r="I20" i="1"/>
  <c r="H20" i="1"/>
  <c r="X21" i="1"/>
  <c r="V21" i="1"/>
  <c r="T21" i="1"/>
  <c r="L21" i="1"/>
  <c r="E21" i="1" s="1"/>
  <c r="M21" i="1" s="1"/>
  <c r="K21" i="1"/>
  <c r="H21" i="1"/>
  <c r="I21" i="1" s="1"/>
  <c r="X22" i="1"/>
  <c r="V22" i="1"/>
  <c r="T22" i="1"/>
  <c r="L22" i="1"/>
  <c r="E22" i="1" s="1"/>
  <c r="M22" i="1" s="1"/>
  <c r="K22" i="1"/>
  <c r="H22" i="1"/>
  <c r="I22" i="1" s="1"/>
  <c r="X17" i="1"/>
  <c r="V17" i="1"/>
  <c r="T17" i="1"/>
  <c r="L17" i="1"/>
  <c r="E17" i="1" s="1"/>
  <c r="M17" i="1" s="1"/>
  <c r="K17" i="1"/>
  <c r="H17" i="1"/>
  <c r="I17" i="1" s="1"/>
  <c r="X19" i="1"/>
  <c r="V19" i="1"/>
  <c r="T19" i="1"/>
  <c r="L19" i="1"/>
  <c r="K19" i="1"/>
  <c r="H19" i="1"/>
  <c r="I19" i="1" s="1"/>
  <c r="E19" i="1"/>
  <c r="M19" i="1" s="1"/>
  <c r="X18" i="1"/>
  <c r="V18" i="1"/>
  <c r="T18" i="1"/>
  <c r="L18" i="1"/>
  <c r="K18" i="1"/>
  <c r="H18" i="1"/>
  <c r="I18" i="1" s="1"/>
  <c r="E18" i="1"/>
  <c r="M18" i="1" s="1"/>
  <c r="X14" i="1"/>
  <c r="V14" i="1"/>
  <c r="T14" i="1"/>
  <c r="L14" i="1"/>
  <c r="E14" i="1" s="1"/>
  <c r="M14" i="1" s="1"/>
  <c r="K14" i="1"/>
  <c r="H14" i="1"/>
  <c r="I14" i="1" s="1"/>
  <c r="X15" i="1"/>
  <c r="V15" i="1"/>
  <c r="T15" i="1"/>
  <c r="L15" i="1"/>
  <c r="E15" i="1" s="1"/>
  <c r="M15" i="1" s="1"/>
  <c r="K15" i="1"/>
  <c r="H15" i="1"/>
  <c r="I15" i="1" s="1"/>
  <c r="X16" i="1"/>
  <c r="V16" i="1"/>
  <c r="T16" i="1"/>
  <c r="M16" i="1"/>
  <c r="L16" i="1"/>
  <c r="E16" i="1" s="1"/>
  <c r="K16" i="1"/>
  <c r="H16" i="1"/>
  <c r="I16" i="1" s="1"/>
  <c r="X11" i="1"/>
  <c r="V11" i="1"/>
  <c r="T11" i="1"/>
  <c r="L11" i="1"/>
  <c r="E11" i="1" s="1"/>
  <c r="M11" i="1" s="1"/>
  <c r="K11" i="1"/>
  <c r="H11" i="1"/>
  <c r="I11" i="1" s="1"/>
  <c r="X12" i="1"/>
  <c r="V12" i="1"/>
  <c r="T12" i="1"/>
  <c r="L12" i="1"/>
  <c r="E12" i="1" s="1"/>
  <c r="M12" i="1" s="1"/>
  <c r="K12" i="1"/>
  <c r="H12" i="1"/>
  <c r="I12" i="1" s="1"/>
  <c r="X13" i="1"/>
  <c r="V13" i="1"/>
  <c r="T13" i="1"/>
  <c r="L13" i="1"/>
  <c r="E13" i="1" s="1"/>
  <c r="M13" i="1" s="1"/>
  <c r="K13" i="1"/>
  <c r="H13" i="1"/>
  <c r="I13" i="1" s="1"/>
  <c r="X8" i="1"/>
  <c r="V8" i="1"/>
  <c r="T8" i="1"/>
  <c r="L8" i="1"/>
  <c r="E8" i="1" s="1"/>
  <c r="M8" i="1" s="1"/>
  <c r="K8" i="1"/>
  <c r="I8" i="1"/>
  <c r="H8" i="1"/>
  <c r="X10" i="1"/>
  <c r="V10" i="1"/>
  <c r="T10" i="1"/>
  <c r="L10" i="1"/>
  <c r="E10" i="1" s="1"/>
  <c r="M10" i="1" s="1"/>
  <c r="K10" i="1"/>
  <c r="I10" i="1"/>
  <c r="H10" i="1"/>
  <c r="X9" i="1"/>
  <c r="V9" i="1"/>
  <c r="T9" i="1"/>
  <c r="L9" i="1"/>
  <c r="E9" i="1" s="1"/>
  <c r="M9" i="1" s="1"/>
  <c r="K9" i="1"/>
  <c r="H9" i="1"/>
  <c r="I9" i="1" s="1"/>
  <c r="X7" i="1"/>
  <c r="V7" i="1"/>
  <c r="T7" i="1"/>
  <c r="L7" i="1"/>
  <c r="E7" i="1" s="1"/>
  <c r="M7" i="1" s="1"/>
  <c r="K7" i="1"/>
  <c r="H7" i="1"/>
  <c r="I7" i="1" s="1"/>
  <c r="X6" i="1"/>
  <c r="V6" i="1"/>
  <c r="T6" i="1"/>
  <c r="L6" i="1"/>
  <c r="E6" i="1" s="1"/>
  <c r="M6" i="1" s="1"/>
  <c r="K6" i="1"/>
  <c r="H6" i="1"/>
  <c r="I6" i="1" s="1"/>
  <c r="X5" i="1"/>
  <c r="V5" i="1"/>
  <c r="T5" i="1"/>
  <c r="L5" i="1"/>
  <c r="E5" i="1" s="1"/>
  <c r="M5" i="1" s="1"/>
  <c r="K5" i="1"/>
  <c r="H5" i="1"/>
  <c r="I5" i="1" s="1"/>
</calcChain>
</file>

<file path=xl/sharedStrings.xml><?xml version="1.0" encoding="utf-8"?>
<sst xmlns="http://schemas.openxmlformats.org/spreadsheetml/2006/main" count="27331" uniqueCount="3681">
  <si>
    <t xml:space="preserve">SECTION 60 - CURES ACT DME (WITH MEDICARE RATES) </t>
  </si>
  <si>
    <t>Rates and Data Provided for Discussion Purposes Only</t>
  </si>
  <si>
    <t>Medicaid / Medicare Comparisons</t>
  </si>
  <si>
    <t>Comparison States</t>
  </si>
  <si>
    <t>Commercial Payer Comparisons</t>
  </si>
  <si>
    <t>Fee Schedule</t>
  </si>
  <si>
    <t>CY 2019 Maine Claims Data</t>
  </si>
  <si>
    <t>Average of</t>
  </si>
  <si>
    <t>Maine as</t>
  </si>
  <si>
    <t>Medicare</t>
  </si>
  <si>
    <t>Comparison Rate</t>
  </si>
  <si>
    <t>Outlier Status</t>
  </si>
  <si>
    <t>Connecticut</t>
  </si>
  <si>
    <t>New Hampshire</t>
  </si>
  <si>
    <t>Vermont</t>
  </si>
  <si>
    <t>North Carolina</t>
  </si>
  <si>
    <t>Montana</t>
  </si>
  <si>
    <t>25th Percentile</t>
  </si>
  <si>
    <t>50th Percentile</t>
  </si>
  <si>
    <t>75th Percentile</t>
  </si>
  <si>
    <t>Procedure Code</t>
  </si>
  <si>
    <t>Modifier</t>
  </si>
  <si>
    <t>Description</t>
  </si>
  <si>
    <r>
      <t>2020 Rate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</si>
  <si>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% of Comparison Rate</t>
  </si>
  <si>
    <t>Units Paid</t>
  </si>
  <si>
    <t>Paid Amount</t>
  </si>
  <si>
    <t>Other State Medicaid Rates</t>
  </si>
  <si>
    <t>% of Other State Medicaid Rates</t>
  </si>
  <si>
    <r>
      <t>Rate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</si>
  <si>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% of Medicare Rate</t>
  </si>
  <si>
    <t>Average of Other State Medicaid / Medicare Rates</t>
  </si>
  <si>
    <t>(Low / High)</t>
  </si>
  <si>
    <r>
      <t>Rate</t>
    </r>
    <r>
      <rPr>
        <b/>
        <vertAlign val="superscript"/>
        <sz val="11"/>
        <color theme="0"/>
        <rFont val="Calibri"/>
        <family val="2"/>
        <scheme val="minor"/>
      </rPr>
      <t>3</t>
    </r>
  </si>
  <si>
    <r>
      <t>Rate</t>
    </r>
    <r>
      <rPr>
        <b/>
        <vertAlign val="superscript"/>
        <sz val="11"/>
        <color theme="0"/>
        <rFont val="Calibri"/>
        <family val="2"/>
        <scheme val="minor"/>
      </rPr>
      <t>4</t>
    </r>
  </si>
  <si>
    <r>
      <t>Rate</t>
    </r>
    <r>
      <rPr>
        <b/>
        <vertAlign val="superscript"/>
        <sz val="11"/>
        <color theme="0"/>
        <rFont val="Calibri"/>
        <family val="2"/>
        <scheme val="minor"/>
      </rPr>
      <t>5</t>
    </r>
  </si>
  <si>
    <r>
      <t>Rate</t>
    </r>
    <r>
      <rPr>
        <b/>
        <vertAlign val="superscript"/>
        <sz val="11"/>
        <color theme="0"/>
        <rFont val="Calibri"/>
        <family val="2"/>
        <scheme val="minor"/>
      </rPr>
      <t>6</t>
    </r>
  </si>
  <si>
    <r>
      <t>Rate</t>
    </r>
    <r>
      <rPr>
        <b/>
        <vertAlign val="superscript"/>
        <sz val="11"/>
        <color theme="0"/>
        <rFont val="Calibri"/>
        <family val="2"/>
        <scheme val="minor"/>
      </rPr>
      <t>7</t>
    </r>
  </si>
  <si>
    <t>Rate</t>
  </si>
  <si>
    <t xml:space="preserve">Maine as % </t>
  </si>
  <si>
    <t>A5514</t>
  </si>
  <si>
    <t>Mult den insert dir carv/cam, each</t>
  </si>
  <si>
    <t/>
  </si>
  <si>
    <t>A7007</t>
  </si>
  <si>
    <t>NU</t>
  </si>
  <si>
    <t>Lg volume nebulizer disposable use w aerosol</t>
  </si>
  <si>
    <t>A7009</t>
  </si>
  <si>
    <t>Lg vol nebulizer reserv bottle,non-disposable</t>
  </si>
  <si>
    <t>E0100</t>
  </si>
  <si>
    <t>Cane, all materials, adjustable/fixed, with tip</t>
  </si>
  <si>
    <t>UE</t>
  </si>
  <si>
    <t>RR</t>
  </si>
  <si>
    <t>E0105</t>
  </si>
  <si>
    <t>Cane all mater adjustable/fixed quad/3 prong</t>
  </si>
  <si>
    <t>E0110</t>
  </si>
  <si>
    <t>Crutch adjust/fixed forearm pair w/tips grips</t>
  </si>
  <si>
    <t>E0111</t>
  </si>
  <si>
    <t>Crutch adjust/fixed forearm each w/tips grips</t>
  </si>
  <si>
    <t>E0112</t>
  </si>
  <si>
    <t>Crutch adjustable/fixed underarm pair wood</t>
  </si>
  <si>
    <t>E0113</t>
  </si>
  <si>
    <t>Crutch adjustable/fixed underarm each wood</t>
  </si>
  <si>
    <t>E0114</t>
  </si>
  <si>
    <t>Crutch underarm adjust/fixed pair aluminum</t>
  </si>
  <si>
    <t>E0116</t>
  </si>
  <si>
    <t>Crutch underarm adjust/fixed each aluminum</t>
  </si>
  <si>
    <t>E0130</t>
  </si>
  <si>
    <t>Walker rigid/pickup adjustable/fixed height</t>
  </si>
  <si>
    <t>E0135</t>
  </si>
  <si>
    <t>Walker folding/pickup adjustable/fixed height</t>
  </si>
  <si>
    <t>E0140</t>
  </si>
  <si>
    <t>Walker w trunk support adjust/fixed height</t>
  </si>
  <si>
    <t>E0141</t>
  </si>
  <si>
    <t>Walker rigid wheeled adjust/fixed height</t>
  </si>
  <si>
    <t>E0143</t>
  </si>
  <si>
    <t>Walker folding wheeled adjust/fixed height</t>
  </si>
  <si>
    <t>E0144</t>
  </si>
  <si>
    <t>Enclosed walker rigid/fold wheel w rear seat</t>
  </si>
  <si>
    <t>E0147</t>
  </si>
  <si>
    <t>Walker hvy duty braking variable wheel resist</t>
  </si>
  <si>
    <t>E0148</t>
  </si>
  <si>
    <t>Heavy duty walker no wheels rigid/fold each</t>
  </si>
  <si>
    <t>E0149</t>
  </si>
  <si>
    <t>Heavy duty wheeled walker rigid/fold any type</t>
  </si>
  <si>
    <t>E0160</t>
  </si>
  <si>
    <t>Sitz type bath or equipment portable</t>
  </si>
  <si>
    <t>E0161</t>
  </si>
  <si>
    <t>Sitz bath/equip portable w/faucet attachmnts</t>
  </si>
  <si>
    <t>E0163</t>
  </si>
  <si>
    <t>Commode chair mobile with fixed arm</t>
  </si>
  <si>
    <t>E0165</t>
  </si>
  <si>
    <t>Commode chair with detachable arm</t>
  </si>
  <si>
    <t>E0167</t>
  </si>
  <si>
    <t>Commode chair pail or pan</t>
  </si>
  <si>
    <t>E0168</t>
  </si>
  <si>
    <t>Heavyduty/extra wide commode chair any type</t>
  </si>
  <si>
    <t>E0181</t>
  </si>
  <si>
    <t>Pressure pad alternating w/pump hvy duty</t>
  </si>
  <si>
    <t>E0184</t>
  </si>
  <si>
    <t>Dry pressure mattress</t>
  </si>
  <si>
    <t>E0185</t>
  </si>
  <si>
    <t>Gel pressure standard lngth/wdth mattress pad</t>
  </si>
  <si>
    <t>E0186</t>
  </si>
  <si>
    <t>Air pressure mattress</t>
  </si>
  <si>
    <t>E0188</t>
  </si>
  <si>
    <t>Synthetic sheepskin pad</t>
  </si>
  <si>
    <t>E0189</t>
  </si>
  <si>
    <t>Lambswool sheepskin pad any size</t>
  </si>
  <si>
    <t>E0194</t>
  </si>
  <si>
    <t>Air fluidized bed</t>
  </si>
  <si>
    <t>E0196</t>
  </si>
  <si>
    <t>Gel pressure mattress</t>
  </si>
  <si>
    <t>E0197</t>
  </si>
  <si>
    <t>Air pressure pad stndrd length/width mattress</t>
  </si>
  <si>
    <t>E0199</t>
  </si>
  <si>
    <t>Dry pressure pad stndrd length/width mattress</t>
  </si>
  <si>
    <t>E0202</t>
  </si>
  <si>
    <t>Phototherapy/bilirubin light with photometer</t>
  </si>
  <si>
    <t>E0250</t>
  </si>
  <si>
    <t>Hospital bed fixed height w/mattress w/rails</t>
  </si>
  <si>
    <t>E0251</t>
  </si>
  <si>
    <t>Hospital bed fixed hgt w/o mattress w/rails</t>
  </si>
  <si>
    <t>E0255</t>
  </si>
  <si>
    <t>Hospital bed variable hgt w/mattress w/rails</t>
  </si>
  <si>
    <t>E0256</t>
  </si>
  <si>
    <t>Hospital bed variable hgt w/o mattrss w/rails</t>
  </si>
  <si>
    <t>E0260</t>
  </si>
  <si>
    <t>Hospital bed semi-electric w/mattress w/rails</t>
  </si>
  <si>
    <t>E0261</t>
  </si>
  <si>
    <t>Hospital bed semi-electrc w/o mattress w/rail</t>
  </si>
  <si>
    <t>E0265</t>
  </si>
  <si>
    <t>Hospital bed total electric w/matress w/rails</t>
  </si>
  <si>
    <t>E0266</t>
  </si>
  <si>
    <t>Hospital bed total electrc w/o matress w/rail</t>
  </si>
  <si>
    <t>E0277</t>
  </si>
  <si>
    <t>Powered pressure reducing air mattress</t>
  </si>
  <si>
    <t>E0290</t>
  </si>
  <si>
    <t>Hospital bed fixed hgt w/o rails w/ mattress</t>
  </si>
  <si>
    <t>E0291</t>
  </si>
  <si>
    <t>Hospital bed fixed hgt w/o rails w/o mattress</t>
  </si>
  <si>
    <t>E0292</t>
  </si>
  <si>
    <t>Hospital bed variable hgt w/o rail w/o mattrs</t>
  </si>
  <si>
    <t>E0293</t>
  </si>
  <si>
    <t>Hospital bed variable hgt w/o rail w/mattress</t>
  </si>
  <si>
    <t>E0294</t>
  </si>
  <si>
    <t>Hospital bed semi-electric w/o rail w/mattres</t>
  </si>
  <si>
    <t>E0295</t>
  </si>
  <si>
    <t>Hospital bed semi-electrc w/o rail w/o mattrs</t>
  </si>
  <si>
    <t>E0296</t>
  </si>
  <si>
    <t>Hospital bed total electr w/o rail w/mattress</t>
  </si>
  <si>
    <t>E0301</t>
  </si>
  <si>
    <t>Heavy duty hospital bed, 350-600 lbs w/o matr</t>
  </si>
  <si>
    <t>E0302</t>
  </si>
  <si>
    <t>Ex hvydty hospital bed &gt; 600 lbs w/o mattress</t>
  </si>
  <si>
    <t>E0303</t>
  </si>
  <si>
    <t>Hospital bed heavy duty extra wide w/ matress</t>
  </si>
  <si>
    <t>E0304</t>
  </si>
  <si>
    <t>Hosp bed extra heavy duty xtr wide w/ matress</t>
  </si>
  <si>
    <t>E0371</t>
  </si>
  <si>
    <t>Nonpowered std length/width mattress overlay</t>
  </si>
  <si>
    <t>E0373</t>
  </si>
  <si>
    <t>Nonpowered advancd pressure reducing mattress</t>
  </si>
  <si>
    <t>E0424</t>
  </si>
  <si>
    <t>Stationary compressed gas O2 system rental</t>
  </si>
  <si>
    <t>E0431</t>
  </si>
  <si>
    <t>Portable gaseous oxygen system rental</t>
  </si>
  <si>
    <t>E0434</t>
  </si>
  <si>
    <t>Portable liquid oxygen system rental</t>
  </si>
  <si>
    <t>E0439</t>
  </si>
  <si>
    <t>Stationary liquid oxygen system rental</t>
  </si>
  <si>
    <t>E0441</t>
  </si>
  <si>
    <t>Stationary O2 gas per/unit, 1 month supply</t>
  </si>
  <si>
    <t>E0442</t>
  </si>
  <si>
    <t>Stationary O2 liquid per/unit, 1 month supply</t>
  </si>
  <si>
    <t>E0443</t>
  </si>
  <si>
    <t>Portable oxygen contents gas/unit use w/systm</t>
  </si>
  <si>
    <t>E0444</t>
  </si>
  <si>
    <t>Portable oxygen contents liq/unit use w/systm</t>
  </si>
  <si>
    <t>E0465</t>
  </si>
  <si>
    <t>Home vent invasive interface</t>
  </si>
  <si>
    <t>E0466</t>
  </si>
  <si>
    <t>Home vent non-invasive interface</t>
  </si>
  <si>
    <t>E0470</t>
  </si>
  <si>
    <t>Resp Assist Dev w/o backup non-inv interface</t>
  </si>
  <si>
    <t>E0471</t>
  </si>
  <si>
    <t>Resp Assist Dev w/backup non-inv interface</t>
  </si>
  <si>
    <t>E0472</t>
  </si>
  <si>
    <t>Resp Assist Dev w/backup invasive interface</t>
  </si>
  <si>
    <t>E0482</t>
  </si>
  <si>
    <t>Cough stimulating device alt pos/neg pressure</t>
  </si>
  <si>
    <t>E0483</t>
  </si>
  <si>
    <t>High freq chest compression generator system</t>
  </si>
  <si>
    <t>E0500</t>
  </si>
  <si>
    <t>IPPB machine all types w builtin nebulization</t>
  </si>
  <si>
    <t>E0570</t>
  </si>
  <si>
    <t>Nebulizer with compressor</t>
  </si>
  <si>
    <t>E0572</t>
  </si>
  <si>
    <t>Aerosol compressor adjust pressure light duty</t>
  </si>
  <si>
    <t>E0574</t>
  </si>
  <si>
    <t>Ultrasonc/elec aerosol generator w/sm vol neb</t>
  </si>
  <si>
    <t>E0585</t>
  </si>
  <si>
    <t>Nebulizer with compressor and heater</t>
  </si>
  <si>
    <t>E0600</t>
  </si>
  <si>
    <t>Resp suction pump elec port/statnry home modl</t>
  </si>
  <si>
    <t>E0601</t>
  </si>
  <si>
    <t>Continuous airway pressure device/CPAP</t>
  </si>
  <si>
    <t>E0607</t>
  </si>
  <si>
    <t>Blood glucose monitor home</t>
  </si>
  <si>
    <t>E0627</t>
  </si>
  <si>
    <t>Seat lift incorporated into combo lift-chair</t>
  </si>
  <si>
    <t>E0629</t>
  </si>
  <si>
    <t>Seat lift for pt owned furniture nonelectric</t>
  </si>
  <si>
    <t>E0630</t>
  </si>
  <si>
    <t>Patient lift hydraulic with seat or sling</t>
  </si>
  <si>
    <t>E0635</t>
  </si>
  <si>
    <t>Patient lift electric with seat or sling</t>
  </si>
  <si>
    <t>E0650</t>
  </si>
  <si>
    <t>Pneumatic compressor non-segmental home</t>
  </si>
  <si>
    <t>E0651</t>
  </si>
  <si>
    <t>Pneumatic compres segmental home wo/cal press</t>
  </si>
  <si>
    <t>E0652</t>
  </si>
  <si>
    <t>Pneumatic compres segmntal home w/cal pressre</t>
  </si>
  <si>
    <t>E0720</t>
  </si>
  <si>
    <t>TENS two lead localized stimulation</t>
  </si>
  <si>
    <t>E0730</t>
  </si>
  <si>
    <t>TENS four or more leads multiple nerve stimul</t>
  </si>
  <si>
    <t>E0747</t>
  </si>
  <si>
    <t>Osteogenisis stimulator noninvasiv not spinal</t>
  </si>
  <si>
    <t>E0748</t>
  </si>
  <si>
    <t>Osteogenisis stimulator noninvasive spinal</t>
  </si>
  <si>
    <t>E0760</t>
  </si>
  <si>
    <t>Osteogenes low intens ultrasound stim noninva</t>
  </si>
  <si>
    <t>E0779</t>
  </si>
  <si>
    <t>Mech amb infusion pump reuse 8 hrs or greatr</t>
  </si>
  <si>
    <t>E0781</t>
  </si>
  <si>
    <t>External amb infusion pump single/mult channl</t>
  </si>
  <si>
    <t>E0784</t>
  </si>
  <si>
    <t>External ambulatory infusion pump insulin</t>
  </si>
  <si>
    <t>E0840</t>
  </si>
  <si>
    <t>Cervical traction frame attach to headboard</t>
  </si>
  <si>
    <t>E0849</t>
  </si>
  <si>
    <t>Cervical pneumatic traction equipment</t>
  </si>
  <si>
    <t>E0855</t>
  </si>
  <si>
    <t>Cervical traction equip not req add stand/frm</t>
  </si>
  <si>
    <t>E0860</t>
  </si>
  <si>
    <t>Overdoor traction equipment cervical traction</t>
  </si>
  <si>
    <t>E0870</t>
  </si>
  <si>
    <t>Extremity traction frame attach to footboard</t>
  </si>
  <si>
    <t>E0880</t>
  </si>
  <si>
    <t>Extremity traction stand free standing</t>
  </si>
  <si>
    <t>E0900</t>
  </si>
  <si>
    <t>Pelvic traction stand free standing</t>
  </si>
  <si>
    <t>E0910</t>
  </si>
  <si>
    <t>Trapeze bar attached to bed with grab bar</t>
  </si>
  <si>
    <t>E0911</t>
  </si>
  <si>
    <t>Heavy duty, trapeze bar attach to bed</t>
  </si>
  <si>
    <t>E0912</t>
  </si>
  <si>
    <t>Heavy duty, trapeze bar free standing</t>
  </si>
  <si>
    <t>E0920</t>
  </si>
  <si>
    <t>Fracture frame attached to bed incl weights</t>
  </si>
  <si>
    <t>E0935</t>
  </si>
  <si>
    <t>Exercise device passive motion</t>
  </si>
  <si>
    <t>E0940</t>
  </si>
  <si>
    <t>Trapeze bar free standing complete w grab bar</t>
  </si>
  <si>
    <t>E0941</t>
  </si>
  <si>
    <t>Gravity assisted traction device any type</t>
  </si>
  <si>
    <t>E0946</t>
  </si>
  <si>
    <t>Fracture frame dual w cross bars attached bed</t>
  </si>
  <si>
    <t>E0947</t>
  </si>
  <si>
    <t>Fracture frame attachmnts complex pelvic trx</t>
  </si>
  <si>
    <t>E0948</t>
  </si>
  <si>
    <t>Fracture frame attachmnts complex cervical tr</t>
  </si>
  <si>
    <t>E1088</t>
  </si>
  <si>
    <t>High strength wheelchair lightweight det arms</t>
  </si>
  <si>
    <t>E1093</t>
  </si>
  <si>
    <t>Wheelchair wide heavy duty det arms/foot rest</t>
  </si>
  <si>
    <t>E1150</t>
  </si>
  <si>
    <t>Wheelchair standard detach arms/foot/legrests</t>
  </si>
  <si>
    <t>E1160</t>
  </si>
  <si>
    <t>Wheelchair fixed arms detach elevate leg rest</t>
  </si>
  <si>
    <t>E1161</t>
  </si>
  <si>
    <t>Manual adult wheelchair with tilt in space</t>
  </si>
  <si>
    <t>E1232</t>
  </si>
  <si>
    <t>Folding pediatric wheelchair tilt-in-space</t>
  </si>
  <si>
    <t>E1233</t>
  </si>
  <si>
    <t>Rigid pediatric wheelchair tiltnspac w/o seat</t>
  </si>
  <si>
    <t>E1234</t>
  </si>
  <si>
    <t>Fold pediatric wheelchair tiltnspace w/o seat</t>
  </si>
  <si>
    <t>E1235</t>
  </si>
  <si>
    <t>Rigid pediatric wheelchair adjustable w seat</t>
  </si>
  <si>
    <t>E1236</t>
  </si>
  <si>
    <t>Foldng pediatric wheelchair adjustable w seat</t>
  </si>
  <si>
    <t>E1237</t>
  </si>
  <si>
    <t>Rigid pediatric wheelchair adjustabl w/o seat</t>
  </si>
  <si>
    <t>E1238</t>
  </si>
  <si>
    <t>Fold pediatric wheelchair adjustable w/o seat</t>
  </si>
  <si>
    <t>E1390</t>
  </si>
  <si>
    <t>Oxygen concentrator 85 percent plus sng port</t>
  </si>
  <si>
    <t>E1391</t>
  </si>
  <si>
    <t>Oxygen concentrator 85 percent plus dual port</t>
  </si>
  <si>
    <t>E1392</t>
  </si>
  <si>
    <t>Portable oxygen concentrator, rental</t>
  </si>
  <si>
    <t>E1800</t>
  </si>
  <si>
    <t>Dynamic adjust elbow extension/flexion device</t>
  </si>
  <si>
    <t>E1802</t>
  </si>
  <si>
    <t>Dynamic adjustable forearm pronate/sup device</t>
  </si>
  <si>
    <t>E1805</t>
  </si>
  <si>
    <t>Dynamic adjustable wrist extend/flexio device</t>
  </si>
  <si>
    <t>E1810</t>
  </si>
  <si>
    <t>Dynamic adjustable knee extend/flexion device</t>
  </si>
  <si>
    <t>E1812</t>
  </si>
  <si>
    <t>Knee extension/flexion w active resist ctrl</t>
  </si>
  <si>
    <t>E1815</t>
  </si>
  <si>
    <t>Dynamic adjustable ankle extend/flexio device</t>
  </si>
  <si>
    <t>E1820</t>
  </si>
  <si>
    <t>Replace soft interface material ext/flex dev</t>
  </si>
  <si>
    <t>E1825</t>
  </si>
  <si>
    <t>Dynamic adjustable finger extend/flexion dev</t>
  </si>
  <si>
    <t>E1830</t>
  </si>
  <si>
    <t>Dynamic adjustable toe extend/flexion device</t>
  </si>
  <si>
    <t>E2100</t>
  </si>
  <si>
    <t>Blood glucose monitor w int voice synthesizer</t>
  </si>
  <si>
    <t>E2101</t>
  </si>
  <si>
    <t>Blood glucose monitor w lancing/blood sample</t>
  </si>
  <si>
    <t>E2402</t>
  </si>
  <si>
    <t>Neg pressure wound therapy pump stat/portable</t>
  </si>
  <si>
    <t>E2500</t>
  </si>
  <si>
    <t>Speech generate dev digitized pre-rec &lt;=8min</t>
  </si>
  <si>
    <t>E2506</t>
  </si>
  <si>
    <t>Speech generate dev dgtzd prerec msg &gt; 40 min</t>
  </si>
  <si>
    <t>E2508</t>
  </si>
  <si>
    <t>Speech generate dev dgt spelling phys contact</t>
  </si>
  <si>
    <t>E2510</t>
  </si>
  <si>
    <t>Speech generate dev w multi methods msg/accs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</si>
  <si>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</si>
  <si>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</si>
  <si>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</si>
  <si>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</si>
  <si>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</si>
  <si>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</si>
  <si>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</si>
  <si>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</si>
  <si>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</si>
  <si>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</si>
  <si>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</si>
  <si>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</si>
  <si>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</si>
  <si>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</si>
  <si>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K0011</t>
  </si>
  <si>
    <t>Standard weight power wheelchair with control</t>
  </si>
  <si>
    <t>K0455</t>
  </si>
  <si>
    <t>Infusion Pump uninterrupted parenteral admin</t>
  </si>
  <si>
    <t>K0554</t>
  </si>
  <si>
    <t>Therapeutic cgm receiver/monitor</t>
  </si>
  <si>
    <t>K0730</t>
  </si>
  <si>
    <t>Ctrl dose inh drug delivery system</t>
  </si>
  <si>
    <t>K0738</t>
  </si>
  <si>
    <t>Portable gas oxygen system, rental</t>
  </si>
  <si>
    <t>K0800</t>
  </si>
  <si>
    <t>POV group 1 standard up to and including 300 lbs</t>
  </si>
  <si>
    <t>K0801</t>
  </si>
  <si>
    <t>POV group 1 heavy duty 301-450 lbs</t>
  </si>
  <si>
    <t>K0802</t>
  </si>
  <si>
    <t>POV group 1 very heavy duty 451-600 lbs</t>
  </si>
  <si>
    <t>K0806</t>
  </si>
  <si>
    <t>POV group 2 standard up to and including 300lbs</t>
  </si>
  <si>
    <t>K0807</t>
  </si>
  <si>
    <t>POV group 2 heavy duty 301-450 lbs</t>
  </si>
  <si>
    <t>K0808</t>
  </si>
  <si>
    <t>POV group 2 very heavy duty 451-600 lbs</t>
  </si>
  <si>
    <t>K0813</t>
  </si>
  <si>
    <t>PWC grp 1 standard portable seat/back</t>
  </si>
  <si>
    <t>K0814</t>
  </si>
  <si>
    <t>PWC grp 1 standard portable captains chair</t>
  </si>
  <si>
    <t>K0815</t>
  </si>
  <si>
    <t>PWC grp 1 standard seat/back</t>
  </si>
  <si>
    <t>K0816</t>
  </si>
  <si>
    <t>PWC grp 1 standard captains chair</t>
  </si>
  <si>
    <t>K0820</t>
  </si>
  <si>
    <t>PWC grp 2 standard portable seat/back</t>
  </si>
  <si>
    <t>K0821</t>
  </si>
  <si>
    <t>PWC grp 2 standard portable captains chair</t>
  </si>
  <si>
    <t>K0822</t>
  </si>
  <si>
    <t>PWC grp 2 standard seat/back</t>
  </si>
  <si>
    <t>K0823</t>
  </si>
  <si>
    <t>PWC grp 2 standard captains chair</t>
  </si>
  <si>
    <t>K0824</t>
  </si>
  <si>
    <t>PWC grp 2 heavy duty seat/back</t>
  </si>
  <si>
    <t>K0825</t>
  </si>
  <si>
    <t>PWC grp 2 heavy duty captains chair</t>
  </si>
  <si>
    <t>K0826</t>
  </si>
  <si>
    <t>PWC grp 2 very heavy duty seat/back</t>
  </si>
  <si>
    <t>K0827</t>
  </si>
  <si>
    <t>PWC grp very heavy duty captains chair</t>
  </si>
  <si>
    <t>K0828</t>
  </si>
  <si>
    <t>PWC grp 2 extra heavy duty seat/back</t>
  </si>
  <si>
    <t>K0829</t>
  </si>
  <si>
    <t>PWC grp 2 extra heavy duty captains chair</t>
  </si>
  <si>
    <t>K0835</t>
  </si>
  <si>
    <t>PWC grp 2 standard single power opt seat/back</t>
  </si>
  <si>
    <t>K0836</t>
  </si>
  <si>
    <t>PWC grp2 standard single power opt captains</t>
  </si>
  <si>
    <t>K0837</t>
  </si>
  <si>
    <t>PWC grp 2 heavy duty single power opt seat/back</t>
  </si>
  <si>
    <t>K0838</t>
  </si>
  <si>
    <t>PWC grp 2 heavy duty single power opt captains</t>
  </si>
  <si>
    <t>K0839</t>
  </si>
  <si>
    <t>PWC grp2 very heavy duty sing pow opt seat/back</t>
  </si>
  <si>
    <t>K0840</t>
  </si>
  <si>
    <t>PWC grp2 extra hvy duty single pow opt seat/back</t>
  </si>
  <si>
    <t>K0841</t>
  </si>
  <si>
    <t>PWC gp2 standard multiple power opt seat/back</t>
  </si>
  <si>
    <t>K0842</t>
  </si>
  <si>
    <t>PWC gp2 standard multiple power opt captains</t>
  </si>
  <si>
    <t>K0843</t>
  </si>
  <si>
    <t>PWC gp2 heavy duty multiple power opt seat/back</t>
  </si>
  <si>
    <t>K0848</t>
  </si>
  <si>
    <t>PWC gp 3 standard seat/back</t>
  </si>
  <si>
    <t>K0849</t>
  </si>
  <si>
    <t>PWC gp 3 standard captains chair</t>
  </si>
  <si>
    <t>K0850</t>
  </si>
  <si>
    <t>PWC gp 3 heavy duty seat/back</t>
  </si>
  <si>
    <t>K0851</t>
  </si>
  <si>
    <t>PWC gp 3 heavy duty captains chair</t>
  </si>
  <si>
    <t>K0853</t>
  </si>
  <si>
    <t>PWC gp 3 very heavy duty captains chair</t>
  </si>
  <si>
    <t>K0855</t>
  </si>
  <si>
    <t>PWC gp 3 extra heavy duty captains chair</t>
  </si>
  <si>
    <t>K0856</t>
  </si>
  <si>
    <t>PWC gp3 standard single power opt seat/back</t>
  </si>
  <si>
    <t>K0857</t>
  </si>
  <si>
    <t>PWC gp3 standard single power opt captains</t>
  </si>
  <si>
    <t>K0858</t>
  </si>
  <si>
    <t>PWC gp3 heavy duty single power opt seat/back</t>
  </si>
  <si>
    <t>K0859</t>
  </si>
  <si>
    <t>PWC gp3 heavy duty single power opt captains</t>
  </si>
  <si>
    <t>K0860</t>
  </si>
  <si>
    <t>PWC gp3 very heavy duty single pow opt seat/back</t>
  </si>
  <si>
    <t>K0861</t>
  </si>
  <si>
    <t>PWC gp3 standard multiple power opt seat/back</t>
  </si>
  <si>
    <t>K0862</t>
  </si>
  <si>
    <t>PWC gp3 heavy duty multiple power opt seat/back</t>
  </si>
  <si>
    <t>K0863</t>
  </si>
  <si>
    <t>PWC gp3 very heavy duty mult pow opt seat/back</t>
  </si>
  <si>
    <t>Fee Schedules effective 10/31/2020</t>
  </si>
  <si>
    <t>1 - https://mainecare.maine.gov/Provider%20Fee%20Schedules/Rate%20Setting/Section%20060%20-%20Medical%20Supplies%20and%20Durable%20Medical%20Equipment/Section%2060%20-%20Medical%20Supplies%20and%20Durable%20Medical%20Equipment%202020.pdf</t>
  </si>
  <si>
    <t>2 - https://www.cms.gov/medicaremedicare-fee-service-paymentdmeposfeescheddmepos-fee-schedule/dme20</t>
  </si>
  <si>
    <t>3 - MEDS-DME CSV https://www.ctdssmap.com/CTPortal/Provider/ProviderFeeScheduleDownload/tabid/54/Default.aspx</t>
  </si>
  <si>
    <t>4 - https://nhmmis.nh.gov/portals/wps/wcm/connect/f7e7a180404215da88ff893f0e09cb56/2020+NH+Fee+Schedule-Covered+Procedures+Report+with+SA+Requirements+as+of+10-01-2020.pdf?MOD=AJPERES</t>
  </si>
  <si>
    <t>5 - http://www.vtmedicaid.com/#/feeSchedule/hcpcs</t>
  </si>
  <si>
    <t>6 -  https://medicaid.ncdhhs.gov/providers/fee-schedule/durable-medical-equipment-dme-fee-schedule</t>
  </si>
  <si>
    <t>7 -  https://medicaidprovider.mt.gov/Portals/68/docs/feeschedules/2020FS/JULY2020FS/July2020DMEServicesFeeScheduleRural_NonRural_REVISED210282020.pdf</t>
  </si>
  <si>
    <t>SECTION 60 - MEDICAL SUPPLIES AND DME (WITH MEDICARE RATES)</t>
  </si>
  <si>
    <t>MaineCare</t>
  </si>
  <si>
    <r>
      <t>2020 Rate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</si>
  <si>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A4216</t>
  </si>
  <si>
    <t>Sterile water/saline, 10 ml</t>
  </si>
  <si>
    <t>A4217</t>
  </si>
  <si>
    <t>Sterile water/saline, 500 ml</t>
  </si>
  <si>
    <t>A4221</t>
  </si>
  <si>
    <t>Supplies maint drug infusion catheter per wk</t>
  </si>
  <si>
    <t>A4222</t>
  </si>
  <si>
    <t>External drug infusion pump supplies, per bag</t>
  </si>
  <si>
    <t>A4224</t>
  </si>
  <si>
    <t>Supplies insulin infusion cath, per week</t>
  </si>
  <si>
    <t>A4225</t>
  </si>
  <si>
    <t>Supplies external insulin infusion pump syr</t>
  </si>
  <si>
    <t>A4233</t>
  </si>
  <si>
    <t>Alkaline battery for glucose monitor</t>
  </si>
  <si>
    <t>A4234</t>
  </si>
  <si>
    <t>J-cell battery for glucose monitor</t>
  </si>
  <si>
    <t>A4235</t>
  </si>
  <si>
    <t>Lithium battery for glucose monitor</t>
  </si>
  <si>
    <t>A4236</t>
  </si>
  <si>
    <t>Silver oxide battery glucose monitor</t>
  </si>
  <si>
    <t>A4253</t>
  </si>
  <si>
    <t>Blood glucose/reagent strips, per 50 strips</t>
  </si>
  <si>
    <t>A4255</t>
  </si>
  <si>
    <t>Glucose monitor platforms, 50 per box</t>
  </si>
  <si>
    <t>A4256</t>
  </si>
  <si>
    <t>Calibrator solution/chips normal high low</t>
  </si>
  <si>
    <t>A4258</t>
  </si>
  <si>
    <t>Spring- powered lancet device ,each</t>
  </si>
  <si>
    <t>A4259</t>
  </si>
  <si>
    <t>Lancets per box of 100</t>
  </si>
  <si>
    <t>A4280</t>
  </si>
  <si>
    <t>Breast prosthesis adhesive attachment, each</t>
  </si>
  <si>
    <t>A4310</t>
  </si>
  <si>
    <t>Insert tray w/o  drainage bag/cath</t>
  </si>
  <si>
    <t>A4311</t>
  </si>
  <si>
    <t>Catheter w/o bag 2-way latex</t>
  </si>
  <si>
    <t>A4312</t>
  </si>
  <si>
    <t>Catheter w/o bag 2-way silicone</t>
  </si>
  <si>
    <t>A4313</t>
  </si>
  <si>
    <t>Catheter w/o bag 3-way, continuous irrigation</t>
  </si>
  <si>
    <t>A4314</t>
  </si>
  <si>
    <t>Catheter w/drainage 2-way latex with coating</t>
  </si>
  <si>
    <t>A4315</t>
  </si>
  <si>
    <t>Catheter w/drainage 2-way all silicone</t>
  </si>
  <si>
    <t>A4316</t>
  </si>
  <si>
    <t>Cath w/drainage 3-way, continuous irrigation</t>
  </si>
  <si>
    <t>A4320</t>
  </si>
  <si>
    <t>Irrigation tray with bulb or piston syringe</t>
  </si>
  <si>
    <t>A4322</t>
  </si>
  <si>
    <t>Irrigation syringe, bulb or piston, each</t>
  </si>
  <si>
    <t>A4326</t>
  </si>
  <si>
    <t>Male external catheter w internal coll, each</t>
  </si>
  <si>
    <t>A4327</t>
  </si>
  <si>
    <t>Female urinary collect device metal cup, each</t>
  </si>
  <si>
    <t>A4328</t>
  </si>
  <si>
    <t>Female urinary collection pouch, each</t>
  </si>
  <si>
    <t>A4330</t>
  </si>
  <si>
    <t>Stool collection pouch with adhesive, each</t>
  </si>
  <si>
    <t>A4331</t>
  </si>
  <si>
    <t>Extension drainage tubing, any type, each</t>
  </si>
  <si>
    <t>A4332</t>
  </si>
  <si>
    <t>Lubricant individual sterile packet each</t>
  </si>
  <si>
    <t>A4333</t>
  </si>
  <si>
    <t>Urinary catheter anchor device adhesive, each</t>
  </si>
  <si>
    <t>A4334</t>
  </si>
  <si>
    <t>Urinary catheter leg strap, each</t>
  </si>
  <si>
    <t>A4338</t>
  </si>
  <si>
    <t>Indwelling catheter latex; foley type,  each</t>
  </si>
  <si>
    <t>A4340</t>
  </si>
  <si>
    <t>Indwelling catheter special, coude wing, each</t>
  </si>
  <si>
    <t>A4344</t>
  </si>
  <si>
    <t>Catheter indwellng foley 2 way silicone, each</t>
  </si>
  <si>
    <t>A4346</t>
  </si>
  <si>
    <t>Catheter indwelling foley 3 way, each</t>
  </si>
  <si>
    <t>A4349</t>
  </si>
  <si>
    <t>Disposable male external catheter</t>
  </si>
  <si>
    <t>A4351</t>
  </si>
  <si>
    <t>Straight tip urine catheter, each</t>
  </si>
  <si>
    <t>A4352</t>
  </si>
  <si>
    <t>Coude tip urinary catheter, each</t>
  </si>
  <si>
    <t>A4353</t>
  </si>
  <si>
    <t>Intermittent urinary catheter, w insertion</t>
  </si>
  <si>
    <t>A4354</t>
  </si>
  <si>
    <t>Catheter insertion tray w/bag, w/o catheter</t>
  </si>
  <si>
    <t>A4355</t>
  </si>
  <si>
    <t>Bladder irrigation tubing cont, 3 way, each</t>
  </si>
  <si>
    <t>A4356</t>
  </si>
  <si>
    <t>Ext urethra clamp or compression device, each</t>
  </si>
  <si>
    <t>A4357</t>
  </si>
  <si>
    <t>Bedside drainage bag, each</t>
  </si>
  <si>
    <t>A4358</t>
  </si>
  <si>
    <t>Urinary leg bag w straps, each</t>
  </si>
  <si>
    <t>A4361</t>
  </si>
  <si>
    <t>Ostomy face plate, each</t>
  </si>
  <si>
    <t>A4362</t>
  </si>
  <si>
    <t>Solid skin barrier, 4 x 4 equivalent, each</t>
  </si>
  <si>
    <t>A4363</t>
  </si>
  <si>
    <t>Ostomy clamp, any type, replacement</t>
  </si>
  <si>
    <t>A4364</t>
  </si>
  <si>
    <t>Ostomy/catheter adhesive, any type, each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</si>
  <si>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</si>
  <si>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</si>
  <si>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</si>
  <si>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</si>
  <si>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</si>
  <si>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</si>
  <si>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</si>
  <si>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Skin barrier liquid, spray, brush,etc.,per oz</t>
  </si>
  <si>
    <t>A4371</t>
  </si>
  <si>
    <t>Skin barrier powder per oz</t>
  </si>
  <si>
    <t>A4372</t>
  </si>
  <si>
    <t>Skin barrier solid 4x4 equiv w convex, each</t>
  </si>
  <si>
    <t>A4373</t>
  </si>
  <si>
    <t>Skin barrier with flange, w convexity, each</t>
  </si>
  <si>
    <t>A4375</t>
  </si>
  <si>
    <t>Drainable plastic pouch w faceplate, each</t>
  </si>
  <si>
    <t>A4377</t>
  </si>
  <si>
    <t>Drainable plastic pouch w/o faceplate, each</t>
  </si>
  <si>
    <t>A4378</t>
  </si>
  <si>
    <t>Drainable rubber pouch w/o faceplate, each</t>
  </si>
  <si>
    <t>A4379</t>
  </si>
  <si>
    <t>Urinary plastic pouch w faceplate, each</t>
  </si>
  <si>
    <t>A4380</t>
  </si>
  <si>
    <t>Urinary rubber pouch w faceplate, each</t>
  </si>
  <si>
    <t>A4381</t>
  </si>
  <si>
    <t>Urinary plastic pouch w/o faceplate, each</t>
  </si>
  <si>
    <t>A4382</t>
  </si>
  <si>
    <t>Urinary hvy plstc pch w/o faceplate, each</t>
  </si>
  <si>
    <t>A4383</t>
  </si>
  <si>
    <t>Urinary rubber pouch w/o faceplate, each</t>
  </si>
  <si>
    <t>A4384</t>
  </si>
  <si>
    <t>Ostomy faceplate equiv, silicone ring, each</t>
  </si>
  <si>
    <t>A4385</t>
  </si>
  <si>
    <t>Ost skn barrier sld ext wear w/o convex, each</t>
  </si>
  <si>
    <t>A4388</t>
  </si>
  <si>
    <t>Drainable pch w ext wear barr, 1 piece, each</t>
  </si>
  <si>
    <t>A4389</t>
  </si>
  <si>
    <t>Drainable pch w stan wear barr, 1 piece, each</t>
  </si>
  <si>
    <t>A4390</t>
  </si>
  <si>
    <t>Drainable pch ext wear convex, 1 piece, each</t>
  </si>
  <si>
    <t>A4391</t>
  </si>
  <si>
    <t>Urinary pouch w ex wear barr, 1 piece, each</t>
  </si>
  <si>
    <t>A4392</t>
  </si>
  <si>
    <t>Urinary pouch w sta wear barr w convex, 1, ea</t>
  </si>
  <si>
    <t>A4393</t>
  </si>
  <si>
    <t>Urine pch w ext wear bar conv w convex, 1, ea</t>
  </si>
  <si>
    <t>A4394</t>
  </si>
  <si>
    <t>Ostomy pouch liq deodorant, per fl oz</t>
  </si>
  <si>
    <t>A4395</t>
  </si>
  <si>
    <t>Ostomy pouch solid deodorant, per tablet</t>
  </si>
  <si>
    <t>A4396</t>
  </si>
  <si>
    <t>Peristomal hernia support belt</t>
  </si>
  <si>
    <t>A4397</t>
  </si>
  <si>
    <t>Irrigation supply sleeve, each</t>
  </si>
  <si>
    <t>A4398</t>
  </si>
  <si>
    <t>Irrigation supply bags, each</t>
  </si>
  <si>
    <t>A4399</t>
  </si>
  <si>
    <t>Ostomy irrigation cone/catheter, incl brush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</si>
  <si>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</si>
  <si>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</si>
  <si>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</si>
  <si>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</si>
  <si>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</si>
  <si>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</si>
  <si>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</si>
  <si>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paste, per oz</t>
  </si>
  <si>
    <t>A4406</t>
  </si>
  <si>
    <t>Pectin based ostomy paste, per oz</t>
  </si>
  <si>
    <t>A4407</t>
  </si>
  <si>
    <t>Ext wear ostomy skin barr &lt;=4 sq inch, each</t>
  </si>
  <si>
    <t>A4408</t>
  </si>
  <si>
    <t>Extend wear ostomy skin barr &gt;4 sq inch, each</t>
  </si>
  <si>
    <t>A4409</t>
  </si>
  <si>
    <t>Ostomy skin barrier w flang &lt;=4 sq inch, each</t>
  </si>
  <si>
    <t>A4410</t>
  </si>
  <si>
    <t>Ostomy skin barierr w flange &gt;4 sq inch, each</t>
  </si>
  <si>
    <t>A4411</t>
  </si>
  <si>
    <t>Ostomy skin barrier extend =4sq</t>
  </si>
  <si>
    <t>A4412</t>
  </si>
  <si>
    <t>Ostomy pouch drain high output use on barrier</t>
  </si>
  <si>
    <t>A4413</t>
  </si>
  <si>
    <t>2 pc drainable ostomy pouch, w filter, each</t>
  </si>
  <si>
    <t>A4414</t>
  </si>
  <si>
    <t>A4415</t>
  </si>
  <si>
    <t>Ostomy skin barrier w flange &gt;4 sq inch, each</t>
  </si>
  <si>
    <t>A4416</t>
  </si>
  <si>
    <t>Ostomy pouch closed w barrier/filter, each</t>
  </si>
  <si>
    <t>A4417</t>
  </si>
  <si>
    <t>Ost pouch w bar/bltinconv/fltr, 1 piece, each</t>
  </si>
  <si>
    <t>A4418</t>
  </si>
  <si>
    <t>Ost pouch clsd w/o bar w filtr, 1 piece, each</t>
  </si>
  <si>
    <t>A4419</t>
  </si>
  <si>
    <t>Ost pouch for bar w flange/flt, 2 piece, each</t>
  </si>
  <si>
    <t>A4422</t>
  </si>
  <si>
    <t>Ostomy pouch absorbent material, each</t>
  </si>
  <si>
    <t>A4423</t>
  </si>
  <si>
    <t>Ost pouch for bar w lk fl/fltr, 2 piece, each</t>
  </si>
  <si>
    <t>A4424</t>
  </si>
  <si>
    <t>Ost pouch drain w bar &amp; filter, 1 piece, each</t>
  </si>
  <si>
    <t>A4425</t>
  </si>
  <si>
    <t>Ost pouch drain for barrier fl, 2 piece, each</t>
  </si>
  <si>
    <t>A4426</t>
  </si>
  <si>
    <t>Ost pouch drain 2 piece system, 2 piece, each</t>
  </si>
  <si>
    <t>A4427</t>
  </si>
  <si>
    <t>Ost pch drain/barr lk flng/filtr, 2 piece, ea</t>
  </si>
  <si>
    <t>A4428</t>
  </si>
  <si>
    <t>Urine ostomy pouch w faucet/tap, 1piece, each</t>
  </si>
  <si>
    <t>A4429</t>
  </si>
  <si>
    <t>Urine ostomy pouch w bltinconv, 1 piece, each</t>
  </si>
  <si>
    <t>A4430</t>
  </si>
  <si>
    <t>Ost urine pouch w b/bltin conv, 1 piece, each</t>
  </si>
  <si>
    <t>A4431</t>
  </si>
  <si>
    <t>Ost pouch urine w barrier/tapv, 1 piece, each</t>
  </si>
  <si>
    <t>A4432</t>
  </si>
  <si>
    <t>Ost pch urine w bar/fange/tap, 2 piece, each</t>
  </si>
  <si>
    <t>A4433</t>
  </si>
  <si>
    <t>Urine ost pouch bar w lock fln, 2 piece, each</t>
  </si>
  <si>
    <t>A4434</t>
  </si>
  <si>
    <t>Ost pouch urine w lock flng/ft, 2 piece, each</t>
  </si>
  <si>
    <t>A4455</t>
  </si>
  <si>
    <t>Adhesive remover or solvent per ounce</t>
  </si>
  <si>
    <t>A4456</t>
  </si>
  <si>
    <t>Adhesive remover, wipes, any type, each</t>
  </si>
  <si>
    <t>A4461</t>
  </si>
  <si>
    <t>Surgical dressing holder, non-reusable, each</t>
  </si>
  <si>
    <t>A4481</t>
  </si>
  <si>
    <t>Tracheostoma filter, any type or size, each</t>
  </si>
  <si>
    <t>A4556</t>
  </si>
  <si>
    <t>Electrodes, e.g., apnea monitor, per pair</t>
  </si>
  <si>
    <t>A4557</t>
  </si>
  <si>
    <t>Lead wires, e.g., apnea monitor, per pair</t>
  </si>
  <si>
    <t>A4558</t>
  </si>
  <si>
    <t>Conductive gel or paste, per oz</t>
  </si>
  <si>
    <t>A4561</t>
  </si>
  <si>
    <t>Pessary, rubber, any type</t>
  </si>
  <si>
    <t>A4562</t>
  </si>
  <si>
    <t>Pessary, non rubber, any type</t>
  </si>
  <si>
    <t>A4565</t>
  </si>
  <si>
    <t>Slings</t>
  </si>
  <si>
    <t>A4595</t>
  </si>
  <si>
    <t>Electrical stimul supplies, 2 lead, per month</t>
  </si>
  <si>
    <t>A4604</t>
  </si>
  <si>
    <t>Tubing with heating element</t>
  </si>
  <si>
    <t>A4605</t>
  </si>
  <si>
    <t>Tracheal suction catheter close system</t>
  </si>
  <si>
    <t>A4608</t>
  </si>
  <si>
    <t>Transtracheal oxygen catheter, each</t>
  </si>
  <si>
    <t>A4614</t>
  </si>
  <si>
    <t>Hand-held peak expiratory flow rate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</si>
  <si>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</si>
  <si>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</si>
  <si>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</si>
  <si>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</si>
  <si>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</si>
  <si>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</si>
  <si>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</si>
  <si>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</si>
  <si>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</si>
  <si>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</si>
  <si>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</si>
  <si>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</si>
  <si>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</si>
  <si>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</si>
  <si>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</si>
  <si>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catherter, any type, each</t>
  </si>
  <si>
    <t>A4625</t>
  </si>
  <si>
    <t>Tracheostomy care kit for new tracheostomy</t>
  </si>
  <si>
    <t>A4626</t>
  </si>
  <si>
    <t>Tracheostomy cleaning brush, each</t>
  </si>
  <si>
    <t>A4628</t>
  </si>
  <si>
    <t>Oropharyngeal suction catheter, each</t>
  </si>
  <si>
    <t>A4629</t>
  </si>
  <si>
    <t>Tracheostomy care kit for established trach</t>
  </si>
  <si>
    <t>A4630</t>
  </si>
  <si>
    <t>Replacement batteries TENS owned by patient</t>
  </si>
  <si>
    <t>A4633</t>
  </si>
  <si>
    <t>Uvl replacement bulb/lamp for uvl therapy, ea</t>
  </si>
  <si>
    <t>A4635</t>
  </si>
  <si>
    <t>Underarm crutch pad, replacement, each</t>
  </si>
  <si>
    <t>A4636</t>
  </si>
  <si>
    <t>Handgrip for cane/crutch/walker, each</t>
  </si>
  <si>
    <t>A4637</t>
  </si>
  <si>
    <t>Replacement tip cane/crutch/walker, each</t>
  </si>
  <si>
    <t>A4640</t>
  </si>
  <si>
    <t>Alternating pressure pad, replace pt owned</t>
  </si>
  <si>
    <t>A5051</t>
  </si>
  <si>
    <t>Closed ostomy pouch w/barrier attach, 1 pc ea</t>
  </si>
  <si>
    <t>A5052</t>
  </si>
  <si>
    <t>Closed ostomy pouch w/o barrier, 1 piece each</t>
  </si>
  <si>
    <t>A5053</t>
  </si>
  <si>
    <t>Closed ostomy pouch for use w/faceplate, each</t>
  </si>
  <si>
    <t>A5054</t>
  </si>
  <si>
    <t>Closed ostomy pouch use w/bar w/flng, 2 pc ea</t>
  </si>
  <si>
    <t>A5055</t>
  </si>
  <si>
    <t>Stoma cap</t>
  </si>
  <si>
    <t>A5056</t>
  </si>
  <si>
    <t>1 piece ostomy pouch w filter</t>
  </si>
  <si>
    <t>A5057</t>
  </si>
  <si>
    <t>1 piece ostomy pouch w built-in conv</t>
  </si>
  <si>
    <t>A5061</t>
  </si>
  <si>
    <t>Ostomy pouch drnble w barrier attach, 1 pc ea</t>
  </si>
  <si>
    <t>A5062</t>
  </si>
  <si>
    <t>Drainable ostomy pouch w/o barrier, 1 pc each</t>
  </si>
  <si>
    <t>A5063</t>
  </si>
  <si>
    <t>Drnble ostomy pouch use w/bar w/flng, 2 pc ea</t>
  </si>
  <si>
    <t>A5071</t>
  </si>
  <si>
    <t>Urinary ostomy pouch w/barrier attch, 1 pc ea</t>
  </si>
  <si>
    <t>A5072</t>
  </si>
  <si>
    <t>Urnry ostomy pouch w/o barrier attch, 1 pc ea</t>
  </si>
  <si>
    <t>A5073</t>
  </si>
  <si>
    <t>Urinry ostomy pouch use w/bar w/flng, 2 pc ea</t>
  </si>
  <si>
    <t>A5081</t>
  </si>
  <si>
    <t>Continent stoma plug</t>
  </si>
  <si>
    <t>A5082</t>
  </si>
  <si>
    <t>Continent stoma catheter</t>
  </si>
  <si>
    <t>A5093</t>
  </si>
  <si>
    <t>Ostomy accessory, convex insert</t>
  </si>
  <si>
    <t>A5102</t>
  </si>
  <si>
    <t>Bedside bottle w/wo tube rigid/expanable, ea</t>
  </si>
  <si>
    <t>A5105</t>
  </si>
  <si>
    <t>Urinary suspensory with leg bag, w/wo tube</t>
  </si>
  <si>
    <t>A5112</t>
  </si>
  <si>
    <t>Urinary drainage leg bag; latex</t>
  </si>
  <si>
    <t>A5113</t>
  </si>
  <si>
    <t>Latex leg strap, replacement, per set</t>
  </si>
  <si>
    <t>A5114</t>
  </si>
  <si>
    <t>Foam/fabric leg strap, replacement, per set</t>
  </si>
  <si>
    <t>A5121</t>
  </si>
  <si>
    <t>Solid skin barrier 6x6 or equivalent, each</t>
  </si>
  <si>
    <t>A5122</t>
  </si>
  <si>
    <t>Solid skin barrier 8x8 or equivalent, each</t>
  </si>
  <si>
    <t>A5126</t>
  </si>
  <si>
    <t>Adhesive or non-adhesive, disc/foam pad</t>
  </si>
  <si>
    <t>A5131</t>
  </si>
  <si>
    <t>Appliance cleaner, incont/ostmy app per 16 oz</t>
  </si>
  <si>
    <t>A5200</t>
  </si>
  <si>
    <t>Percutaneous cath/tube anchor, adhes skin att</t>
  </si>
  <si>
    <t>A5500</t>
  </si>
  <si>
    <t>Diabetic shoe for density insert, per shoe</t>
  </si>
  <si>
    <t>A5501</t>
  </si>
  <si>
    <t>Diabetic custom molded shoe, per shoe</t>
  </si>
  <si>
    <t>A5503</t>
  </si>
  <si>
    <t>Diabetic shoe w/roller/rocker, per shoe</t>
  </si>
  <si>
    <t>A5504</t>
  </si>
  <si>
    <t>Diabetic shoe with wedge, fitting, per shoe</t>
  </si>
  <si>
    <t>A5505</t>
  </si>
  <si>
    <t>Diabetic shoe w/metatarsal bar, per shoe</t>
  </si>
  <si>
    <t>A5506</t>
  </si>
  <si>
    <t>Diabetic shoe w/offset heel,fitting, per shoe</t>
  </si>
  <si>
    <t>A5507</t>
  </si>
  <si>
    <t>Modification diabetic shoe, fitting, per shoe</t>
  </si>
  <si>
    <t>A5512</t>
  </si>
  <si>
    <t>Multiple density insert direct form</t>
  </si>
  <si>
    <t>A5513</t>
  </si>
  <si>
    <t>Multiple density insert custom mold</t>
  </si>
  <si>
    <t>A6010</t>
  </si>
  <si>
    <t>Collagen based wound filler, per gram</t>
  </si>
  <si>
    <t>A6011</t>
  </si>
  <si>
    <t>Collagen gel/paste wound filler, per gram</t>
  </si>
  <si>
    <t>A6021</t>
  </si>
  <si>
    <t>Collagen dressing pad &lt;=16 sq in, each</t>
  </si>
  <si>
    <t>A6022</t>
  </si>
  <si>
    <t>Collagen dressing pad &gt;16&lt;=48 sq in, each</t>
  </si>
  <si>
    <t>A6023</t>
  </si>
  <si>
    <t>Collagen dressing pad &gt;48 sq in, each</t>
  </si>
  <si>
    <t>A6024</t>
  </si>
  <si>
    <t>Collagen dressing wound filler, per 6 inches</t>
  </si>
  <si>
    <t>A6154</t>
  </si>
  <si>
    <t>Wound pouch, each</t>
  </si>
  <si>
    <t>A6196</t>
  </si>
  <si>
    <t>Alginate dressing &lt;=16 sq in, each dressing</t>
  </si>
  <si>
    <t>A6197</t>
  </si>
  <si>
    <t>Alginate dressing &gt;16 &lt;=48 sq in, each drsng</t>
  </si>
  <si>
    <t>A6199</t>
  </si>
  <si>
    <t>Alginate dressing wound filler, per 6 inches</t>
  </si>
  <si>
    <t>A6203</t>
  </si>
  <si>
    <t>Composite dressing &lt;=16 sq in, each drsng</t>
  </si>
  <si>
    <t>A6204</t>
  </si>
  <si>
    <t>Composite dressing &gt;16 &lt;=48 sq in, ea drsng</t>
  </si>
  <si>
    <t>A6207</t>
  </si>
  <si>
    <t>Contact layer &gt;16 &lt;=48 sq in, each dressing</t>
  </si>
  <si>
    <t>A6209</t>
  </si>
  <si>
    <t>Foam drsg &lt;=16 sq in w/o border, each drsng</t>
  </si>
  <si>
    <t>A6210</t>
  </si>
  <si>
    <t>Foam drsg &gt;16 &lt;=48 sq in w/o brdr, ea drsng</t>
  </si>
  <si>
    <t>A6211</t>
  </si>
  <si>
    <t>Foam drsg &gt;48 sq in w/o border, each drsng</t>
  </si>
  <si>
    <t>A6212</t>
  </si>
  <si>
    <t>Foam drsg &lt;=16 sq in w/border, each dressing</t>
  </si>
  <si>
    <t>A6214</t>
  </si>
  <si>
    <t>Foam drsg &gt;48 sq in w/border, each dressing</t>
  </si>
  <si>
    <t>A6216</t>
  </si>
  <si>
    <t>Non-sterile gauze &lt;=16 sq in, each dressing</t>
  </si>
  <si>
    <t>A6219</t>
  </si>
  <si>
    <t>Gauze &lt;=16 sq in w/border, each dressing</t>
  </si>
  <si>
    <t>A6220</t>
  </si>
  <si>
    <t>Gauze &gt;16 &lt;=48 sq in w/border, each dressing</t>
  </si>
  <si>
    <t>A6222</t>
  </si>
  <si>
    <t>Gauze &lt;=16 in no wtr/sal w/o brdr, each drsng</t>
  </si>
  <si>
    <t>A6223</t>
  </si>
  <si>
    <t>Gauze &gt;16&lt;=48 no wtr/sal w/o brdr, each drsng</t>
  </si>
  <si>
    <t>A6224</t>
  </si>
  <si>
    <t>Gauze &gt; 48 in no wtr/sal w/o brdr, each drsng</t>
  </si>
  <si>
    <t>A6229</t>
  </si>
  <si>
    <t>Gauze &gt;16 &lt;= 48 sq in water/saline, ea drsng</t>
  </si>
  <si>
    <t>A6231</t>
  </si>
  <si>
    <t>Hydrogel dsg &lt;=16 sq in, each dressing</t>
  </si>
  <si>
    <t>A6232</t>
  </si>
  <si>
    <t>Hydrogel dressng &gt;16 &lt;=48 sq in,each dressing</t>
  </si>
  <si>
    <t>A6233</t>
  </si>
  <si>
    <t>Hydrogel dressing &gt;48 sq in, each dressing</t>
  </si>
  <si>
    <t>A6234</t>
  </si>
  <si>
    <t>Hydrocolloid drsg &lt;=6 w/o border, each drsng</t>
  </si>
  <si>
    <t>A6235</t>
  </si>
  <si>
    <t>Hydrocolloid drsg &gt;16 &lt;=48 w/o brd, ea drsng</t>
  </si>
  <si>
    <t>A6236</t>
  </si>
  <si>
    <t>Hydrocolloid drsg &gt;48 in w/o brdr, ea dressng</t>
  </si>
  <si>
    <t>A6237</t>
  </si>
  <si>
    <t>Hydrocolloid drsg &lt;=16 in w/brdr, ea dressing</t>
  </si>
  <si>
    <t>A6238</t>
  </si>
  <si>
    <t>Hydrocolloid drsg &gt;16 &lt;=48 w/brdr, ea drsng</t>
  </si>
  <si>
    <t>A6240</t>
  </si>
  <si>
    <t>Hydrocolloid dressing filler paste, per fl oz</t>
  </si>
  <si>
    <t>A6241</t>
  </si>
  <si>
    <t>Hydrocolloid dressing filler dry form, per gm</t>
  </si>
  <si>
    <t>A6242</t>
  </si>
  <si>
    <t>Hydrogel drsg &lt;=16 in w/o border, ea dressing</t>
  </si>
  <si>
    <t>A6243</t>
  </si>
  <si>
    <t>Hydrogel drsg &gt;16 &lt;= 48 w/o border, ea drsng</t>
  </si>
  <si>
    <t>A6244</t>
  </si>
  <si>
    <t>Hydrogel drsg &gt;48 in w/o border, ea dressing</t>
  </si>
  <si>
    <t>A6245</t>
  </si>
  <si>
    <t>Hydrogel drsg &lt;=16 in w/border, ea dressing</t>
  </si>
  <si>
    <t>A6246</t>
  </si>
  <si>
    <t>Hydrogel drsg &gt;16 &lt;=48 in w/border, ea drsng</t>
  </si>
  <si>
    <t>A6247</t>
  </si>
  <si>
    <t>Hydrogel drsg &gt;48 sq in w/border, ea dressing</t>
  </si>
  <si>
    <t>A6248</t>
  </si>
  <si>
    <t>Hydrogel dressing wound filler gel, per fluid oz</t>
  </si>
  <si>
    <t>A6251</t>
  </si>
  <si>
    <t>Absorptv drsg &lt;=16 sq in w/o border, ea drsng</t>
  </si>
  <si>
    <t>A6252</t>
  </si>
  <si>
    <t>Absorptiv drsg &gt;16 &lt;=48 w/o border, ea drsng</t>
  </si>
  <si>
    <t>A6253</t>
  </si>
  <si>
    <t>Absorptiv drsg &gt;48 sq in w/o border, ea drsng</t>
  </si>
  <si>
    <t>A6254</t>
  </si>
  <si>
    <t>Absorptiv drsg &lt;=16 sq in w/border,  ea drsng</t>
  </si>
  <si>
    <t>A6255</t>
  </si>
  <si>
    <t>Absorptiv drsg &gt;16 &lt;=48 in w/border, ea drsng</t>
  </si>
  <si>
    <t>A6257</t>
  </si>
  <si>
    <t>Transparent film &lt;=16 sq in, ea dressing</t>
  </si>
  <si>
    <t>A6258</t>
  </si>
  <si>
    <t>Transparent film &gt;16 &lt;=48 sq in, ea dressing</t>
  </si>
  <si>
    <t>A6259</t>
  </si>
  <si>
    <t>Transparent film &gt;48 sq in, each dressing</t>
  </si>
  <si>
    <t>A6266</t>
  </si>
  <si>
    <t>Impreg gauze, no watr/saln, any width, per yd</t>
  </si>
  <si>
    <t>A6402</t>
  </si>
  <si>
    <t>Sterile gauze &lt;=16 sq in, wo adhes, ea drsng</t>
  </si>
  <si>
    <t>A6403</t>
  </si>
  <si>
    <t>Sterile gauze &gt;16 &lt;=48 sq in, wo adh,ea drsng</t>
  </si>
  <si>
    <t>A6407</t>
  </si>
  <si>
    <t>Packing strips, non-impreg,up to 2in w,per yd</t>
  </si>
  <si>
    <t>A6410</t>
  </si>
  <si>
    <t>Sterile eye pad, each</t>
  </si>
  <si>
    <t>A6441</t>
  </si>
  <si>
    <t>Pad band, non-elastic w &gt;=3 inch &lt;5 inch per yd</t>
  </si>
  <si>
    <t>A6442</t>
  </si>
  <si>
    <t>Conform band non-elastic n/s w&lt;3 inch per yd</t>
  </si>
  <si>
    <t>A6443</t>
  </si>
  <si>
    <t>Conform band non-elastic n/s w&gt;=3 inch&lt;5 in/yd</t>
  </si>
  <si>
    <t>A6444</t>
  </si>
  <si>
    <t>Conform band non-elastic n/s w&gt;=5 inch per yd</t>
  </si>
  <si>
    <t>A6445</t>
  </si>
  <si>
    <t>Conforming band non-elastic st w &lt;3 inch per yd</t>
  </si>
  <si>
    <t>A6446</t>
  </si>
  <si>
    <t>Conform band non-elastic st w&gt;=3 inch &lt;5 inch/yd</t>
  </si>
  <si>
    <t>A6447</t>
  </si>
  <si>
    <t>Conforming band non-elastic st w&gt;=5 inch per yd</t>
  </si>
  <si>
    <t>A6448</t>
  </si>
  <si>
    <t>Light compression band elastic w &lt;3 inch per yd</t>
  </si>
  <si>
    <t>A6449</t>
  </si>
  <si>
    <t>Lt compression band elastic w&gt;=3 inch &lt;5 inch/yd</t>
  </si>
  <si>
    <t>A6450</t>
  </si>
  <si>
    <t>Light compression band elastic w&gt;=5 inch per yd</t>
  </si>
  <si>
    <t>A6452</t>
  </si>
  <si>
    <t>High compression band elastic w&gt;=3 in&lt;5 in/yd</t>
  </si>
  <si>
    <t>A6453</t>
  </si>
  <si>
    <t>Self-adhering band elastic w &lt;3 inch per yard</t>
  </si>
  <si>
    <t>A6454</t>
  </si>
  <si>
    <t>Self-adhering band elastic w&gt;=3in &lt;5in per yd</t>
  </si>
  <si>
    <t>A6455</t>
  </si>
  <si>
    <t>Self-adhering band elastic w&gt;=5 inch per yd</t>
  </si>
  <si>
    <t>A6456</t>
  </si>
  <si>
    <t>Zinc paste band non-elastic w&gt;=3 in &lt;5 in /yd</t>
  </si>
  <si>
    <t>A6457</t>
  </si>
  <si>
    <t>Tubular dressing w/wo elastic any width</t>
  </si>
  <si>
    <t>A6550</t>
  </si>
  <si>
    <t>Neg pressure wound therapy dressing set, each</t>
  </si>
  <si>
    <t>A7000</t>
  </si>
  <si>
    <t>Disposable canister for suction pump, each</t>
  </si>
  <si>
    <t>A7001</t>
  </si>
  <si>
    <t>Nondisposable suction pump canister, each</t>
  </si>
  <si>
    <t>A7002</t>
  </si>
  <si>
    <t>Tubing used with suction pump, each</t>
  </si>
  <si>
    <t>A7003</t>
  </si>
  <si>
    <t>Pneu nebulizer administration set, disposable</t>
  </si>
  <si>
    <t>A7004</t>
  </si>
  <si>
    <t>Disposable nebulizer small volume nonfiltered</t>
  </si>
  <si>
    <t>A7005</t>
  </si>
  <si>
    <t>Nondisposable pneumtc nebulizer set admin set</t>
  </si>
  <si>
    <t>A7006</t>
  </si>
  <si>
    <t>Filtered sm vol nebulizer administration set</t>
  </si>
  <si>
    <t>A7008</t>
  </si>
  <si>
    <t>Disposable nebulizer prefill, use w aerosol</t>
  </si>
  <si>
    <t>A7010</t>
  </si>
  <si>
    <t>Disp corrugate tubng used w/lg vol neb, 100ft</t>
  </si>
  <si>
    <t>A7012</t>
  </si>
  <si>
    <t>Large vol nebulizer water collection device</t>
  </si>
  <si>
    <t>A7013</t>
  </si>
  <si>
    <t>Disposable aerosol compressor filter</t>
  </si>
  <si>
    <t>A7014</t>
  </si>
  <si>
    <t>Non-disposable aerosol compressor filter</t>
  </si>
  <si>
    <t>A7015</t>
  </si>
  <si>
    <t>Aerosol mask used with DME nebulizer</t>
  </si>
  <si>
    <t>A7016</t>
  </si>
  <si>
    <t>Nebulizer dome &amp; mouthpiece use w sml neb</t>
  </si>
  <si>
    <t>A7018</t>
  </si>
  <si>
    <t>Water distilled w/nebulizer, not used w oxygn</t>
  </si>
  <si>
    <t>A7026</t>
  </si>
  <si>
    <t>Replace chest cmprss sys hose, pt owned, each</t>
  </si>
  <si>
    <t>A7027</t>
  </si>
  <si>
    <t>Combination oral/nasal mask, each</t>
  </si>
  <si>
    <t>A7028</t>
  </si>
  <si>
    <t>Replacement oral cushion combo mask, each</t>
  </si>
  <si>
    <t>A7029</t>
  </si>
  <si>
    <t>Replacement oral/nasal pillow comb mask, pair</t>
  </si>
  <si>
    <t>A7030</t>
  </si>
  <si>
    <t>CPAP full face mask, each</t>
  </si>
  <si>
    <t>A7031</t>
  </si>
  <si>
    <t>Replacement face mask interface, full, each</t>
  </si>
  <si>
    <t>A7032</t>
  </si>
  <si>
    <t>Replacement nasal cushion for nasal dev, each</t>
  </si>
  <si>
    <t>A7033</t>
  </si>
  <si>
    <t>Replacement nasal pillows for nasal dev, pair</t>
  </si>
  <si>
    <t>A7034</t>
  </si>
  <si>
    <t>Nasal interface used w PAP, w/wo head strap</t>
  </si>
  <si>
    <t>A7035</t>
  </si>
  <si>
    <t>Headgear used w/ positive airway pressure dev</t>
  </si>
  <si>
    <t>A7036</t>
  </si>
  <si>
    <t>Chinstrap used w/positive airway pressure dev</t>
  </si>
  <si>
    <t>A7037</t>
  </si>
  <si>
    <t>Tubing used w/ positive airway pressure dev</t>
  </si>
  <si>
    <t>A7038</t>
  </si>
  <si>
    <t>Positive airway pressure disposable filter</t>
  </si>
  <si>
    <t>A7039</t>
  </si>
  <si>
    <t>Positive airway pressure nondisposable filter</t>
  </si>
  <si>
    <t>A7040</t>
  </si>
  <si>
    <t>One way chest drain valve</t>
  </si>
  <si>
    <t>A7041</t>
  </si>
  <si>
    <t>Water seal drainage container and tubing</t>
  </si>
  <si>
    <t>A7044</t>
  </si>
  <si>
    <t>Positive airway pressure oral interface, each</t>
  </si>
  <si>
    <t>A7045</t>
  </si>
  <si>
    <t>Replacement exhalation port for PAP</t>
  </si>
  <si>
    <t>A7046</t>
  </si>
  <si>
    <t>Replacement water chamber, PAP device, each</t>
  </si>
  <si>
    <t>A7047</t>
  </si>
  <si>
    <t>Resp suction oral interface</t>
  </si>
  <si>
    <t>A7501</t>
  </si>
  <si>
    <t>Tracheostoma valve including diaphragm, each</t>
  </si>
  <si>
    <t>A7502</t>
  </si>
  <si>
    <t>Replacement diaphragm/fplate trach valv, each</t>
  </si>
  <si>
    <t>A7503</t>
  </si>
  <si>
    <t>Heat/moisture exch sys filter holder/cap, ea</t>
  </si>
  <si>
    <t>A7504</t>
  </si>
  <si>
    <t>Tracheostoma heat/moisture exch sys filter,ea</t>
  </si>
  <si>
    <t>A7505</t>
  </si>
  <si>
    <t>Heat/moisture exch sys trach valve housing,ea</t>
  </si>
  <si>
    <t>A7506</t>
  </si>
  <si>
    <t>Heat/moisture exch sys trach vlv adhsv dsk,ea</t>
  </si>
  <si>
    <t>A7507</t>
  </si>
  <si>
    <t>Heat/moist exch sys intgrtd filter&amp;holder, ea</t>
  </si>
  <si>
    <t>A7508</t>
  </si>
  <si>
    <t>Heat/moist exch sys/vlv hsng&amp;intgrtd adhs, ea</t>
  </si>
  <si>
    <t>A7509</t>
  </si>
  <si>
    <t>Trachstoma heat/moist exch sys fltr hld, each</t>
  </si>
  <si>
    <t>A7520</t>
  </si>
  <si>
    <t>Tracheostomy/laryngect tube non-cuffed, each</t>
  </si>
  <si>
    <t>A7521</t>
  </si>
  <si>
    <t>Tracheostomy/laryngectomy tube cuffed, each</t>
  </si>
  <si>
    <t>A7522</t>
  </si>
  <si>
    <t>Tracheostomy/laryngectmy tube stainless,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</si>
  <si>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</si>
  <si>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</si>
  <si>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</si>
  <si>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</si>
  <si>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</si>
  <si>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</si>
  <si>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</si>
  <si>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</t>
  </si>
  <si>
    <t>A8000</t>
  </si>
  <si>
    <t>Helmet, protective, soft, prefabricated</t>
  </si>
  <si>
    <t>A8001</t>
  </si>
  <si>
    <t>Helmet, protective, hard, prefabricated</t>
  </si>
  <si>
    <t>E0117</t>
  </si>
  <si>
    <t>Underarm spring assisted articul crutch each</t>
  </si>
  <si>
    <t>E0153</t>
  </si>
  <si>
    <t>Forearm crutch platform attachment each</t>
  </si>
  <si>
    <t>E0154</t>
  </si>
  <si>
    <t>Walker platform attachment each</t>
  </si>
  <si>
    <t>E0155</t>
  </si>
  <si>
    <t>Walker rigid pick-up/wheel attachmnt per pair</t>
  </si>
  <si>
    <t>E0156</t>
  </si>
  <si>
    <t>Walker seat attachment</t>
  </si>
  <si>
    <t>E0157</t>
  </si>
  <si>
    <t>Walker crutch attachment each</t>
  </si>
  <si>
    <t>E0158</t>
  </si>
  <si>
    <t>Walker leg extensions per set of four</t>
  </si>
  <si>
    <t>E0159</t>
  </si>
  <si>
    <t>Brake attachmnt replace for wheel walker each</t>
  </si>
  <si>
    <t>E0182</t>
  </si>
  <si>
    <t>Replace pump, alternate pressure pad</t>
  </si>
  <si>
    <t>E0191</t>
  </si>
  <si>
    <t>Protector heel or elbow each</t>
  </si>
  <si>
    <t>E0198</t>
  </si>
  <si>
    <t>Water pressure pad stnd length/width mattress</t>
  </si>
  <si>
    <t>E0271</t>
  </si>
  <si>
    <t>Mattress innerspring</t>
  </si>
  <si>
    <t>E0272</t>
  </si>
  <si>
    <t>Mattress foam rubber</t>
  </si>
  <si>
    <t>E0276</t>
  </si>
  <si>
    <t>Bed pan fracture metal or plastic</t>
  </si>
  <si>
    <t>E0297</t>
  </si>
  <si>
    <t>Hospital bed total elect w/o rail w/o matress</t>
  </si>
  <si>
    <t>E0305</t>
  </si>
  <si>
    <t>Rails bed side half length</t>
  </si>
  <si>
    <t>E0310</t>
  </si>
  <si>
    <t>Rails bed side full length</t>
  </si>
  <si>
    <t>E0325</t>
  </si>
  <si>
    <t>Urinal male jug-type any material</t>
  </si>
  <si>
    <t>E0326</t>
  </si>
  <si>
    <t>Urinal female jug-type any material</t>
  </si>
  <si>
    <t>E0462</t>
  </si>
  <si>
    <t>Rocking bed with or without side rails</t>
  </si>
  <si>
    <t>E0480</t>
  </si>
  <si>
    <t>Percussor electric/pneumatic home model</t>
  </si>
  <si>
    <t>E0484</t>
  </si>
  <si>
    <t>Non-elec oscillatory pos expiratory device ea</t>
  </si>
  <si>
    <t>E0550</t>
  </si>
  <si>
    <t>Humidifer for extensive supplemnt during IBBP</t>
  </si>
  <si>
    <t>E0560</t>
  </si>
  <si>
    <t>Humidifier for supplemental humid during IBBP</t>
  </si>
  <si>
    <t>E0561</t>
  </si>
  <si>
    <t>Humidifier nonheated used w/pos airway press</t>
  </si>
  <si>
    <t>E0562</t>
  </si>
  <si>
    <t>Humidifier heated used w/positive airway pres</t>
  </si>
  <si>
    <t>E0565</t>
  </si>
  <si>
    <t>Compressor air power source for equip noncont</t>
  </si>
  <si>
    <t>E0575</t>
  </si>
  <si>
    <t>Nebulizer ultrasonic large volume</t>
  </si>
  <si>
    <t>E0580</t>
  </si>
  <si>
    <t>Nebulizer w/comprsr use w/regulator/flowmeter</t>
  </si>
  <si>
    <t>E0605</t>
  </si>
  <si>
    <t>Vaporizer room type</t>
  </si>
  <si>
    <t>E0617</t>
  </si>
  <si>
    <t>External defibrillator w/ integrated electrocardiogram analysis</t>
  </si>
  <si>
    <t>E0618</t>
  </si>
  <si>
    <t>Apnea monitor w/o recording feature</t>
  </si>
  <si>
    <t>E0621</t>
  </si>
  <si>
    <t>Patient lift sling/seat canvas or nylon</t>
  </si>
  <si>
    <t>E0655</t>
  </si>
  <si>
    <t>Nonsegmental pneumatic appliance half arm</t>
  </si>
  <si>
    <t>E0656</t>
  </si>
  <si>
    <t>Segmental pneumatic trunk</t>
  </si>
  <si>
    <t>E0660</t>
  </si>
  <si>
    <t>Nonsegmental pneumatic appliance full leg</t>
  </si>
  <si>
    <t>E0665</t>
  </si>
  <si>
    <t>Nonsegmental pneumatic appliance full arm</t>
  </si>
  <si>
    <t>E0666</t>
  </si>
  <si>
    <t>Nonsegmental pneumatic appliance half leg</t>
  </si>
  <si>
    <t>E0667</t>
  </si>
  <si>
    <t>Segmental pneumatic appliance full leg</t>
  </si>
  <si>
    <t>E0668</t>
  </si>
  <si>
    <t>Segmental pneumatic appliance full arm</t>
  </si>
  <si>
    <t>E0669</t>
  </si>
  <si>
    <t>Segmental pneumatic appliance half leg</t>
  </si>
  <si>
    <t>E0671</t>
  </si>
  <si>
    <t>Segmntal gradient pneumatc appliance full leg</t>
  </si>
  <si>
    <t>E0672</t>
  </si>
  <si>
    <t>Segmntal gradient pneumatc appliance full arm</t>
  </si>
  <si>
    <t>E0673</t>
  </si>
  <si>
    <t>Segmntal gradient pneumatc appliance half leg</t>
  </si>
  <si>
    <t>E0675</t>
  </si>
  <si>
    <t>Pneumatic compression device high pressure</t>
  </si>
  <si>
    <t>E0705</t>
  </si>
  <si>
    <t>Transfer device, each</t>
  </si>
  <si>
    <t>E0762</t>
  </si>
  <si>
    <t>Transcutaneous electric joint stim device sys</t>
  </si>
  <si>
    <t>E0766</t>
  </si>
  <si>
    <t>Elect stim device cancer tx incl all accessories</t>
  </si>
  <si>
    <t>E0776</t>
  </si>
  <si>
    <t>IV pole</t>
  </si>
  <si>
    <t>E0783</t>
  </si>
  <si>
    <t>Programmable implantable infusion pump</t>
  </si>
  <si>
    <t>E0786</t>
  </si>
  <si>
    <t>Implantable programmable infus pump replacmnt</t>
  </si>
  <si>
    <t>E0850</t>
  </si>
  <si>
    <t>Cervical traction stand free standing</t>
  </si>
  <si>
    <t>E0856</t>
  </si>
  <si>
    <t>Cervical collar with air bladder</t>
  </si>
  <si>
    <t>E0890</t>
  </si>
  <si>
    <t>Pelvic traction frame attached to footboard</t>
  </si>
  <si>
    <t>E0930</t>
  </si>
  <si>
    <t>Fracture frame free standing includes weights</t>
  </si>
  <si>
    <t>E0942</t>
  </si>
  <si>
    <t>Cervical head harness/halter</t>
  </si>
  <si>
    <t>E0950</t>
  </si>
  <si>
    <t>Wheelchair accessory tray each</t>
  </si>
  <si>
    <t>E0951</t>
  </si>
  <si>
    <t>Heel loop/holder w or wo ankle strap each</t>
  </si>
  <si>
    <t>E0952</t>
  </si>
  <si>
    <t>Toe loop/holder each</t>
  </si>
  <si>
    <t>E0953</t>
  </si>
  <si>
    <t>W/c lateral thigh/knee sup each</t>
  </si>
  <si>
    <t>E0954</t>
  </si>
  <si>
    <t>W/c acc, foot box, any type each foot</t>
  </si>
  <si>
    <t>E0955</t>
  </si>
  <si>
    <t>Wheelchair accessory cushioned headrest each</t>
  </si>
  <si>
    <t>E0956</t>
  </si>
  <si>
    <t>Wheelchair lateral trunk/hip support each</t>
  </si>
  <si>
    <t>E0957</t>
  </si>
  <si>
    <t>Wheelchair acces medial thigh support each</t>
  </si>
  <si>
    <t>E0958</t>
  </si>
  <si>
    <t>Manual wheelchair 1 arm drive attachment each</t>
  </si>
  <si>
    <t>E0959</t>
  </si>
  <si>
    <t>Manual wheelchair accssory amputee adapter ea</t>
  </si>
  <si>
    <t>E0960</t>
  </si>
  <si>
    <t>Wheelchr shoulder harness/straps or chest str</t>
  </si>
  <si>
    <t>E0961</t>
  </si>
  <si>
    <t>Manual wheelchair wheel lock brake extension</t>
  </si>
  <si>
    <t>E0966</t>
  </si>
  <si>
    <t>Manual wheelchair head rest extension each</t>
  </si>
  <si>
    <t>E0967</t>
  </si>
  <si>
    <t>Manual wheelchair hand rims w projections each</t>
  </si>
  <si>
    <t>E0969</t>
  </si>
  <si>
    <t>Wheelchair narrowing device</t>
  </si>
  <si>
    <t>E0971</t>
  </si>
  <si>
    <t>Wheelchair anti-tipping device</t>
  </si>
  <si>
    <t>E0973</t>
  </si>
  <si>
    <t>Wheelchair adjustable height detach armrest</t>
  </si>
  <si>
    <t>E0974</t>
  </si>
  <si>
    <t>Manual wheelchair anti-rollback device each</t>
  </si>
  <si>
    <t>E0978</t>
  </si>
  <si>
    <t>Wheelchair belt safety belt/pelvic strap each</t>
  </si>
  <si>
    <t>E0981</t>
  </si>
  <si>
    <t>Wheelchair seat upholstery, replacement each</t>
  </si>
  <si>
    <t>E0982</t>
  </si>
  <si>
    <t>Wheelchair back upholstery, replacement each</t>
  </si>
  <si>
    <t>E0985</t>
  </si>
  <si>
    <t>Wheelchair accessory seat lift mechanism</t>
  </si>
  <si>
    <t>E0986</t>
  </si>
  <si>
    <t>Manual wheelchair push-rim power assist each</t>
  </si>
  <si>
    <t>E0990</t>
  </si>
  <si>
    <t>Wheelchair elevating leg rest each</t>
  </si>
  <si>
    <t>E0992</t>
  </si>
  <si>
    <t>Manual wheelchair accessory solid seat insert</t>
  </si>
  <si>
    <t>E0994</t>
  </si>
  <si>
    <t>Wheelchair arm rest each</t>
  </si>
  <si>
    <t>E0995</t>
  </si>
  <si>
    <t>Wheelchair accessory calf rest/pad each</t>
  </si>
  <si>
    <t>E1002</t>
  </si>
  <si>
    <t>Wheelchair power seat system tilt only</t>
  </si>
  <si>
    <t>E1003</t>
  </si>
  <si>
    <t>Wheelchair power seat recline only w/o shear</t>
  </si>
  <si>
    <t>E1004</t>
  </si>
  <si>
    <t>Wheelchr power seat recline only w/mech shear</t>
  </si>
  <si>
    <t>E1005</t>
  </si>
  <si>
    <t>Wheelchr power seat recline only w/powr shear</t>
  </si>
  <si>
    <t>E1006</t>
  </si>
  <si>
    <t>Whlchr power seat tilt/recline wo shear reduc</t>
  </si>
  <si>
    <t>E1007</t>
  </si>
  <si>
    <t>Whlchr power seat tilt/recline w/mech shear</t>
  </si>
  <si>
    <t>E1008</t>
  </si>
  <si>
    <t>Whlchr power seat tilt/recline w/power shear</t>
  </si>
  <si>
    <t>E1010</t>
  </si>
  <si>
    <t>Wheelchair add power leg elevation w/rest pair</t>
  </si>
  <si>
    <t>E1012</t>
  </si>
  <si>
    <t>Center mount power elevating leg rest/platform</t>
  </si>
  <si>
    <t>E1014</t>
  </si>
  <si>
    <t>Reclining back addition pediatric wheelchair</t>
  </si>
  <si>
    <t>E1015</t>
  </si>
  <si>
    <t>Shock absorber for manual wheelchair each</t>
  </si>
  <si>
    <t>E1016</t>
  </si>
  <si>
    <t>Shock absorber for power wheelchair each</t>
  </si>
  <si>
    <t>E1020</t>
  </si>
  <si>
    <t>Residual limb support system for wheelchair</t>
  </si>
  <si>
    <t>E1028</t>
  </si>
  <si>
    <t>Wheelchair manual swingaway with mount hrdwar</t>
  </si>
  <si>
    <t>E1029</t>
  </si>
  <si>
    <t>Wheelchair accessory ventilator tray, fixed</t>
  </si>
  <si>
    <t>E1030</t>
  </si>
  <si>
    <t>Wheelchair accessory ventilator tray, gimbaled</t>
  </si>
  <si>
    <t>E1050</t>
  </si>
  <si>
    <t>Wheelchair full recline fixed full length arm</t>
  </si>
  <si>
    <t>E1060</t>
  </si>
  <si>
    <t>Wheelchair full recline detachable arms</t>
  </si>
  <si>
    <t>E1070</t>
  </si>
  <si>
    <t>Wheelchair full recline detach arms/foot rest</t>
  </si>
  <si>
    <t>E1083</t>
  </si>
  <si>
    <t>Hemi-wheelchair fixed arms/detach foot rest</t>
  </si>
  <si>
    <t>E1084</t>
  </si>
  <si>
    <t>Hemi-wheelchair detachable arms/foot rest</t>
  </si>
  <si>
    <t>E1087</t>
  </si>
  <si>
    <t>High strength wheelchair lightwt fixed arms</t>
  </si>
  <si>
    <t>E1092</t>
  </si>
  <si>
    <t>Wheelchair wide heavy duty det arms/leg rests</t>
  </si>
  <si>
    <t>E1100</t>
  </si>
  <si>
    <t>Wheelchair semi-recl fixed arm detach leg res</t>
  </si>
  <si>
    <t>E1110</t>
  </si>
  <si>
    <t>Wheelchair semi-recl detach arms elevate leg</t>
  </si>
  <si>
    <t>E1170</t>
  </si>
  <si>
    <t>Wheelchair amputee fixed arms detach leg rest</t>
  </si>
  <si>
    <t>E1171</t>
  </si>
  <si>
    <t>Wheelchair amputee fixed arms w/o leg rest</t>
  </si>
  <si>
    <t>E1172</t>
  </si>
  <si>
    <t>Wheelchair amputee detach arms w/o leg rest</t>
  </si>
  <si>
    <t>E1180</t>
  </si>
  <si>
    <t>Wheelchair amputee detach arms w/foot rest</t>
  </si>
  <si>
    <t>E1190</t>
  </si>
  <si>
    <t>Wheelchair amputee detach arms w/leg rest</t>
  </si>
  <si>
    <t>E1195</t>
  </si>
  <si>
    <t>Wheelchair amputee heavy duty fixed arms</t>
  </si>
  <si>
    <t>E1200</t>
  </si>
  <si>
    <t>Wheelchair amputee fixed arm detach foot rest</t>
  </si>
  <si>
    <t>E1225</t>
  </si>
  <si>
    <t>Wheelchair special size accsry semi-recl back</t>
  </si>
  <si>
    <t>E1226</t>
  </si>
  <si>
    <t>Wheelchair special size accsry full-recl back</t>
  </si>
  <si>
    <t>E1230</t>
  </si>
  <si>
    <t>Power operated vehicle specify brand/model no</t>
  </si>
  <si>
    <t>E1240</t>
  </si>
  <si>
    <t>Wheelchair lightweight detach arms leg rests</t>
  </si>
  <si>
    <t>E1270</t>
  </si>
  <si>
    <t>Wheelchair lightwgt fixed arms detach legrest</t>
  </si>
  <si>
    <t>E1280</t>
  </si>
  <si>
    <t>Wheelchair heavy duty detach arm leg rests</t>
  </si>
  <si>
    <t>E1295</t>
  </si>
  <si>
    <t>Wheelchair heavy duty fixed arms leg rests</t>
  </si>
  <si>
    <t>E1296</t>
  </si>
  <si>
    <t>Wheelchair special seat height from floor</t>
  </si>
  <si>
    <t>E1297</t>
  </si>
  <si>
    <t>Wheelchair special seat depth by upholstery</t>
  </si>
  <si>
    <t>E1298</t>
  </si>
  <si>
    <t>Wheelchair spec seat depth/width by construct</t>
  </si>
  <si>
    <t>E1353</t>
  </si>
  <si>
    <t>Oxygen supplies regulator</t>
  </si>
  <si>
    <t>E1372</t>
  </si>
  <si>
    <t>Oxygen suppl immersion heater for nebulizer</t>
  </si>
  <si>
    <t>E2120</t>
  </si>
  <si>
    <t>Pulse gen sys treat inner ear endolymp fluid</t>
  </si>
  <si>
    <t>E2201</t>
  </si>
  <si>
    <t>Man wheelchair accsry seat wid 20 in to lt 24 in</t>
  </si>
  <si>
    <t>E2202</t>
  </si>
  <si>
    <t>Manual wheelchair accsry seat width 24-27 in</t>
  </si>
  <si>
    <t>E2203</t>
  </si>
  <si>
    <t>Man wheelchair accsry seat dpth 20 to lt 22in</t>
  </si>
  <si>
    <t>E2204</t>
  </si>
  <si>
    <t>Manual wheelchair accsry seat depth 22-25 in</t>
  </si>
  <si>
    <t>E2205</t>
  </si>
  <si>
    <t>Manual wc accessory, handrim w/o projections</t>
  </si>
  <si>
    <t>E2206</t>
  </si>
  <si>
    <t>Complete wheel lock assembly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</si>
  <si>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</si>
  <si>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</si>
  <si>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</si>
  <si>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</si>
  <si>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</si>
  <si>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</si>
  <si>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</si>
  <si>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bearings, replacement only</t>
  </si>
  <si>
    <t>E2211</t>
  </si>
  <si>
    <t>Pneumatic propulsion tire</t>
  </si>
  <si>
    <t>E2212</t>
  </si>
  <si>
    <t>Pneumatic propulsion tire tube</t>
  </si>
  <si>
    <t>E2213</t>
  </si>
  <si>
    <t>Pneumatic propulsion tire insert</t>
  </si>
  <si>
    <t>E2214</t>
  </si>
  <si>
    <t>Pneumatic caster tire each</t>
  </si>
  <si>
    <t>E2215</t>
  </si>
  <si>
    <t>Pneumatic caster tire tube</t>
  </si>
  <si>
    <t>E2217</t>
  </si>
  <si>
    <t>Foam filled caster tire each</t>
  </si>
  <si>
    <t>E2219</t>
  </si>
  <si>
    <t>Foam caster tire any size each</t>
  </si>
  <si>
    <t>E2220</t>
  </si>
  <si>
    <t>Solid propulsion tire each</t>
  </si>
  <si>
    <t>E2221</t>
  </si>
  <si>
    <t>Solid caster tire each</t>
  </si>
  <si>
    <t>E2222</t>
  </si>
  <si>
    <t>Solid caster tire with integrated wheel</t>
  </si>
  <si>
    <t>E2224</t>
  </si>
  <si>
    <t>Propulsion wheel excludes tire</t>
  </si>
  <si>
    <t>E2225</t>
  </si>
  <si>
    <t>Caster wheel excludes tire</t>
  </si>
  <si>
    <t>E2226</t>
  </si>
  <si>
    <t>Caster fork replacement only</t>
  </si>
  <si>
    <t>E2227</t>
  </si>
  <si>
    <t>Gear reduction drive wheel, each</t>
  </si>
  <si>
    <t>E2228</t>
  </si>
  <si>
    <t>Manual wheelchair acc, wheelchair brake</t>
  </si>
  <si>
    <t>E2231</t>
  </si>
  <si>
    <t>Manual wheelchair, solid seat support base</t>
  </si>
  <si>
    <t>E2310</t>
  </si>
  <si>
    <t>Electro connection between control/seat syste</t>
  </si>
  <si>
    <t>E2311</t>
  </si>
  <si>
    <t>Electro connection between control/mult seat</t>
  </si>
  <si>
    <t>E2312</t>
  </si>
  <si>
    <t>Mini-proportional remote joystick</t>
  </si>
  <si>
    <t>E2313</t>
  </si>
  <si>
    <t>Power WheelChair harness, expand control, each</t>
  </si>
  <si>
    <t>E2321</t>
  </si>
  <si>
    <t>Pwr wheelchair accsry hand interface joystick</t>
  </si>
  <si>
    <t>E2322</t>
  </si>
  <si>
    <t>Pwr wheelchair accsry multiple mech switches</t>
  </si>
  <si>
    <t>E2323</t>
  </si>
  <si>
    <t>Pwr wheelchair accsry special joystick handle</t>
  </si>
  <si>
    <t>E2324</t>
  </si>
  <si>
    <t>Power wheelchair accessory chin cup interface</t>
  </si>
  <si>
    <t>E2325</t>
  </si>
  <si>
    <t>Powr wheelchair accsry sip and puff interface</t>
  </si>
  <si>
    <t>E2326</t>
  </si>
  <si>
    <t>Pwr wheelchair accsry breath tube kit for sip</t>
  </si>
  <si>
    <t>E2327</t>
  </si>
  <si>
    <t>Pwr wheelchair ac head control interface mech</t>
  </si>
  <si>
    <t>E2328</t>
  </si>
  <si>
    <t>Pwr wheelchair head/extremity control inter</t>
  </si>
  <si>
    <t>E2329</t>
  </si>
  <si>
    <t>Pwr wheelchair head control nonproportional</t>
  </si>
  <si>
    <t>E2330</t>
  </si>
  <si>
    <t>Pwr wheelchair head control proximity switch</t>
  </si>
  <si>
    <t>E2340</t>
  </si>
  <si>
    <t>Pwr wheelchair accsr wdth 20-23 in seat frame</t>
  </si>
  <si>
    <t>E2341</t>
  </si>
  <si>
    <t>Pwr wheelchair accsr wdth 24-27 in seat frame</t>
  </si>
  <si>
    <t>E2342</t>
  </si>
  <si>
    <t>Pwr wheelchair accsr dpth 20-21 in seat frame</t>
  </si>
  <si>
    <t>E2343</t>
  </si>
  <si>
    <t>Pwr wheelchair accsr dpth 22-25 in seat frame</t>
  </si>
  <si>
    <t>E2351</t>
  </si>
  <si>
    <t>Pwr wheelchair accsr electronic SGD interface</t>
  </si>
  <si>
    <t>E2359</t>
  </si>
  <si>
    <t>Pwr wheelchair accsr grp 34 sealed lead acid</t>
  </si>
  <si>
    <t>E2360</t>
  </si>
  <si>
    <t>Pwr wheelchair accsr 22nf nonsealed leadacid</t>
  </si>
  <si>
    <t>E2361</t>
  </si>
  <si>
    <t>Pwr wheelchair accsr 22nf sealed leadacid bat</t>
  </si>
  <si>
    <t>E2362</t>
  </si>
  <si>
    <t>Pwr wheelchair accsr Gr24 nonsealed leadacid</t>
  </si>
  <si>
    <t>E2363</t>
  </si>
  <si>
    <t>Gr24 sealed leadacid battery</t>
  </si>
  <si>
    <t>E2364</t>
  </si>
  <si>
    <t>Pwr wheelchair accsr U1nonsealed leadacid bat</t>
  </si>
  <si>
    <t>E2365</t>
  </si>
  <si>
    <t>Pwr wheelchair accsr U1 sealed leadacid battr</t>
  </si>
  <si>
    <t>E2366</t>
  </si>
  <si>
    <t>Power wheelchair battery charger, single mode</t>
  </si>
  <si>
    <t>E2367</t>
  </si>
  <si>
    <t>Power wheelchair battery charger, dual mode</t>
  </si>
  <si>
    <t>E2368</t>
  </si>
  <si>
    <t>Power wheelchair motor replacement</t>
  </si>
  <si>
    <t>E2369</t>
  </si>
  <si>
    <t>Power wheelchair gear box replacement</t>
  </si>
  <si>
    <t>E2370</t>
  </si>
  <si>
    <t>Power wheelchair motor/gear box combo</t>
  </si>
  <si>
    <t>E2371</t>
  </si>
  <si>
    <t>Group 27 sealed lead acid battery</t>
  </si>
  <si>
    <t>E2373</t>
  </si>
  <si>
    <t>Hand/chin control interface special joystick</t>
  </si>
  <si>
    <t>E2374</t>
  </si>
  <si>
    <t>Hand/chin control interface standard joystick</t>
  </si>
  <si>
    <t>E2375</t>
  </si>
  <si>
    <t>Non-expandable controller</t>
  </si>
  <si>
    <t>E2376</t>
  </si>
  <si>
    <t>Expandable controller, replacement</t>
  </si>
  <si>
    <t>E2377</t>
  </si>
  <si>
    <t>Expandable controller, initial</t>
  </si>
  <si>
    <t>E2378</t>
  </si>
  <si>
    <t>Power wheelchair component, actuator, replacement only</t>
  </si>
  <si>
    <t>E2381</t>
  </si>
  <si>
    <t>Pneumatic drive wheel tire, any size</t>
  </si>
  <si>
    <t>E2382</t>
  </si>
  <si>
    <t>Tube for pneumatic wheel tire, replacement</t>
  </si>
  <si>
    <t>E2383</t>
  </si>
  <si>
    <t>Insert for pneumatic wheel tire, replacement</t>
  </si>
  <si>
    <t>E2384</t>
  </si>
  <si>
    <t>Pneumatic caster tire, replacement</t>
  </si>
  <si>
    <t>E2385</t>
  </si>
  <si>
    <t>Tube for pneumatic caster tire, replacement</t>
  </si>
  <si>
    <t>E2386</t>
  </si>
  <si>
    <t>Foam filled drive wheel tire, replacement</t>
  </si>
  <si>
    <t>E2387</t>
  </si>
  <si>
    <t>Foam filled caster tire, replacement</t>
  </si>
  <si>
    <t>E2388</t>
  </si>
  <si>
    <t>Foam drive wheel tire, replacement</t>
  </si>
  <si>
    <t>E2389</t>
  </si>
  <si>
    <t>Foam caster tire, replacement</t>
  </si>
  <si>
    <t>E2390</t>
  </si>
  <si>
    <t>Solid drive wheel tire, replacement</t>
  </si>
  <si>
    <t>E2391</t>
  </si>
  <si>
    <t>Solid caster tire, replacement</t>
  </si>
  <si>
    <t>E2392</t>
  </si>
  <si>
    <t>Solid caster tire, integrated, replacement</t>
  </si>
  <si>
    <t>E2394</t>
  </si>
  <si>
    <t>Drive wheel excludes tire, replacement</t>
  </si>
  <si>
    <t>E2395</t>
  </si>
  <si>
    <t>Caster wheel excludes tire, replacement</t>
  </si>
  <si>
    <t>E2396</t>
  </si>
  <si>
    <t>Caster fork, replacement</t>
  </si>
  <si>
    <t>E2397</t>
  </si>
  <si>
    <t>Power wheelchair acc, lithium-based battery</t>
  </si>
  <si>
    <t>E2601</t>
  </si>
  <si>
    <t>Gen use wheelchair seat cushion wdth &lt; 22 in</t>
  </si>
  <si>
    <t>E2602</t>
  </si>
  <si>
    <t>Gen use wheelchair cushion width &gt;=22 in</t>
  </si>
  <si>
    <t>E2603</t>
  </si>
  <si>
    <t>Skin protect wc cushion width &lt;22in</t>
  </si>
  <si>
    <t>E2604</t>
  </si>
  <si>
    <t>Skin protect wc cushion width &gt;=22in</t>
  </si>
  <si>
    <t>E2605</t>
  </si>
  <si>
    <t>Position wc cushion width &lt;22 in</t>
  </si>
  <si>
    <t>E2606</t>
  </si>
  <si>
    <t>Position wc cushion width&gt;=22 in</t>
  </si>
  <si>
    <t>E2607</t>
  </si>
  <si>
    <t>Skin protect &amp; position wc cushion wd &lt;22in</t>
  </si>
  <si>
    <t>E2608</t>
  </si>
  <si>
    <t>Skin protect &amp; position wc cushion wd&gt;=22in</t>
  </si>
  <si>
    <t>E2611</t>
  </si>
  <si>
    <t>Gen use wheelchair back cushion width &lt;22 in</t>
  </si>
  <si>
    <t>E2612</t>
  </si>
  <si>
    <t>Gen use wheelchair back cushion width&gt;=22in</t>
  </si>
  <si>
    <t>E2613</t>
  </si>
  <si>
    <t>Position wc back cushion width &lt;22in</t>
  </si>
  <si>
    <t>E2614</t>
  </si>
  <si>
    <t>Position wc back cushion width &gt;=22in</t>
  </si>
  <si>
    <t>E2615</t>
  </si>
  <si>
    <t>Position wc back post/lat width &lt;22in</t>
  </si>
  <si>
    <t>E2616</t>
  </si>
  <si>
    <t>Position wc back post/lat wdth&gt;=22in</t>
  </si>
  <si>
    <t>E2619</t>
  </si>
  <si>
    <t>Replace cover wheelchair seat cushion</t>
  </si>
  <si>
    <t>E2620</t>
  </si>
  <si>
    <t>Wheelchair planar back cushion width &lt;22in</t>
  </si>
  <si>
    <t>E2621</t>
  </si>
  <si>
    <t>Wheelchair planar back cushion width&gt;=22in</t>
  </si>
  <si>
    <t>E2622</t>
  </si>
  <si>
    <t>Adjustable skin protectn w/c cushion width &lt;22in</t>
  </si>
  <si>
    <t>E2623</t>
  </si>
  <si>
    <t>Adjustable skin protectn w/c cushion width&gt;=22in</t>
  </si>
  <si>
    <t>E2624</t>
  </si>
  <si>
    <t>Adjustable skin protectn/position cushion &lt;22in</t>
  </si>
  <si>
    <t>E2625</t>
  </si>
  <si>
    <t>Adjustable skin protectn/position cushion&gt;=22in</t>
  </si>
  <si>
    <t>K0010</t>
  </si>
  <si>
    <t>Standard weight frame power wheelchair</t>
  </si>
  <si>
    <t>K0012</t>
  </si>
  <si>
    <t>Lightweight portable power wheelchair</t>
  </si>
  <si>
    <t>K0015</t>
  </si>
  <si>
    <t>Detachable non-adjustable height armrest</t>
  </si>
  <si>
    <t>K0017</t>
  </si>
  <si>
    <t>Detachable adjustable height armrest base</t>
  </si>
  <si>
    <t>K0018</t>
  </si>
  <si>
    <t>Detachable adjustable height armrest upper</t>
  </si>
  <si>
    <t>K0019</t>
  </si>
  <si>
    <t>Arm pad each</t>
  </si>
  <si>
    <t>K0020</t>
  </si>
  <si>
    <t>Fixed adjustable height armrest pair</t>
  </si>
  <si>
    <t>K0037</t>
  </si>
  <si>
    <t>High mount flip-up foot rest, each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</si>
  <si>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</si>
  <si>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</si>
  <si>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</si>
  <si>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</si>
  <si>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</si>
  <si>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</si>
  <si>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</si>
  <si>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</si>
  <si>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</si>
  <si>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</si>
  <si>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</si>
  <si>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Foot rest lower extension tube</t>
  </si>
  <si>
    <t>K0044</t>
  </si>
  <si>
    <t>Foot rest upper hanger bracket</t>
  </si>
  <si>
    <t>K0045</t>
  </si>
  <si>
    <t>Foot rest complete assembly</t>
  </si>
  <si>
    <t>K0046</t>
  </si>
  <si>
    <t>Elevating leg rest lower extension tube</t>
  </si>
  <si>
    <t>K0047</t>
  </si>
  <si>
    <t>Elevating leg rest upper hanger bracket</t>
  </si>
  <si>
    <t>K0050</t>
  </si>
  <si>
    <t>Ratchet assembly</t>
  </si>
  <si>
    <t>K0051</t>
  </si>
  <si>
    <t>Cam relese assembly foot rest/leg rest</t>
  </si>
  <si>
    <t>K0052</t>
  </si>
  <si>
    <t>Swingaway detachable foot rests</t>
  </si>
  <si>
    <t>K0053</t>
  </si>
  <si>
    <t>Elevating foot rests articulating</t>
  </si>
  <si>
    <t>K0056</t>
  </si>
  <si>
    <t>Seat height &lt;17or =&gt;21 lightweight wheelchair</t>
  </si>
  <si>
    <t>K0065</t>
  </si>
  <si>
    <t>Spoke protectors each</t>
  </si>
  <si>
    <t>K0069</t>
  </si>
  <si>
    <t>Rear wheel assembly complete solid tire</t>
  </si>
  <si>
    <t>K0070</t>
  </si>
  <si>
    <t>Rear wheel assembly complete pneumatic tire</t>
  </si>
  <si>
    <t>K0071</t>
  </si>
  <si>
    <t>Front caster assembly complete pneumatic tire</t>
  </si>
  <si>
    <t>K0072</t>
  </si>
  <si>
    <t>Front caster complete semipneumatic tire</t>
  </si>
  <si>
    <t>K0073</t>
  </si>
  <si>
    <t>Caster pin lock each</t>
  </si>
  <si>
    <t>K0077</t>
  </si>
  <si>
    <t>Front caster assembly complete w solid tire</t>
  </si>
  <si>
    <t>K0098</t>
  </si>
  <si>
    <t>Drive belt for power wheelchair</t>
  </si>
  <si>
    <t>K0105</t>
  </si>
  <si>
    <t>IV hanger, each</t>
  </si>
  <si>
    <t>K0195</t>
  </si>
  <si>
    <t>Elevating leg rests pair rental wheelchair</t>
  </si>
  <si>
    <t>K0552</t>
  </si>
  <si>
    <t>Supplies for external drug infusion pump</t>
  </si>
  <si>
    <t>K0553</t>
  </si>
  <si>
    <t>Ther cgm supply allowance 1 month = 1 unit</t>
  </si>
  <si>
    <t>K0601</t>
  </si>
  <si>
    <t>Replacement battery silver oxide 1.5 volt ea</t>
  </si>
  <si>
    <t>K0602</t>
  </si>
  <si>
    <t>Replacement battery silver oxide 3 volt each</t>
  </si>
  <si>
    <t>K0603</t>
  </si>
  <si>
    <t>Replacement battery alkaline 1.5 volt each</t>
  </si>
  <si>
    <t>K0604</t>
  </si>
  <si>
    <t>Replacement battery lithium 3.6 volt each</t>
  </si>
  <si>
    <t>K0605</t>
  </si>
  <si>
    <t>Replacement battery lithium 4.5 volt each</t>
  </si>
  <si>
    <t>K0606</t>
  </si>
  <si>
    <t>Automatic external defibrillator w/ECG analys</t>
  </si>
  <si>
    <t>K0672</t>
  </si>
  <si>
    <t>Remove soft interface, replacement only, each</t>
  </si>
  <si>
    <t>K0733</t>
  </si>
  <si>
    <t>12-24 hour sealed lead acid battery</t>
  </si>
  <si>
    <t>K0852</t>
  </si>
  <si>
    <t>PWC gp 3 very heavy duty seat/back</t>
  </si>
  <si>
    <t>K0854</t>
  </si>
  <si>
    <t>PWC gp 3 extra heavy duty seat/back</t>
  </si>
  <si>
    <t>K0864</t>
  </si>
  <si>
    <t>PWC gp3 extra heavy duty mult pow opt seat/back</t>
  </si>
  <si>
    <t>L0112</t>
  </si>
  <si>
    <t>Cranial cervical orthosis congenital type</t>
  </si>
  <si>
    <t>L0113</t>
  </si>
  <si>
    <t>Cranial cervical orthosis torticollis</t>
  </si>
  <si>
    <t>L0120</t>
  </si>
  <si>
    <t>Cervical flexible non-adjustable</t>
  </si>
  <si>
    <t>L0130</t>
  </si>
  <si>
    <t>Cervical flexible thermoplastic collar molded</t>
  </si>
  <si>
    <t>L0140</t>
  </si>
  <si>
    <t>Cervical semi-rigid adjustable</t>
  </si>
  <si>
    <t>L0150</t>
  </si>
  <si>
    <t>Cervical semi-rigid adjustable molded chincup</t>
  </si>
  <si>
    <t>L0160</t>
  </si>
  <si>
    <t>Cervical semi-rigid wire occipital support</t>
  </si>
  <si>
    <t>L0170</t>
  </si>
  <si>
    <t>Cervical collar molded to patient</t>
  </si>
  <si>
    <t>L0172</t>
  </si>
  <si>
    <t>Cervical collar thermoplastic foam 2 piece</t>
  </si>
  <si>
    <t>L0174</t>
  </si>
  <si>
    <t>Cervical collar foam 2 piece with thoracic</t>
  </si>
  <si>
    <t>L0180</t>
  </si>
  <si>
    <t>Cervical post collar occipital supports</t>
  </si>
  <si>
    <t>L0190</t>
  </si>
  <si>
    <t>Cervical collar supports adjustable bars</t>
  </si>
  <si>
    <t>L0200</t>
  </si>
  <si>
    <t>Cervical collar adjustable bars &amp; thoracic</t>
  </si>
  <si>
    <t>L0220</t>
  </si>
  <si>
    <t>Thoracic rib belt custom fabricated</t>
  </si>
  <si>
    <t>L0450</t>
  </si>
  <si>
    <t>TLSO flexible prefabricated thoracic</t>
  </si>
  <si>
    <t>L0455</t>
  </si>
  <si>
    <t>TLSO flexible trnk sj-t9 pre ots</t>
  </si>
  <si>
    <t>L0456</t>
  </si>
  <si>
    <t>TLSO flexible prefabricated sacrococcygel</t>
  </si>
  <si>
    <t>L0457</t>
  </si>
  <si>
    <t>TLSO flexible trnk sj-ss pre ots</t>
  </si>
  <si>
    <t>L0458</t>
  </si>
  <si>
    <t>TLSO 2Modular symphyis-xiphoid prefabricated</t>
  </si>
  <si>
    <t>L0460</t>
  </si>
  <si>
    <t>TLSO 2Modular symphysis-sternal prefabricated</t>
  </si>
  <si>
    <t>L0462</t>
  </si>
  <si>
    <t>TLSO 3Modular sacroccygeal-scapular prefabric</t>
  </si>
  <si>
    <t>L0464</t>
  </si>
  <si>
    <t>TLSO 4Modular sacroccygeal-scapular prefabric</t>
  </si>
  <si>
    <t>L0466</t>
  </si>
  <si>
    <t>TLSO rigid frame prefabricated soft apron</t>
  </si>
  <si>
    <t>L0467</t>
  </si>
  <si>
    <t>TLSO rigid frame prefabricated ots</t>
  </si>
  <si>
    <t>L0468</t>
  </si>
  <si>
    <t>TLSO rigid frame prefabricated soft pelvic</t>
  </si>
  <si>
    <t>L0469</t>
  </si>
  <si>
    <t>TLSO rigid frame pelvic prefabricated ots</t>
  </si>
  <si>
    <t>L0470</t>
  </si>
  <si>
    <t>TLSO rigid frame prefabricated subclavicular</t>
  </si>
  <si>
    <t>L0472</t>
  </si>
  <si>
    <t>TLSO rigid frame hyperextension prefabricated</t>
  </si>
  <si>
    <t>L0480</t>
  </si>
  <si>
    <t>TLSO 1 rigid plastic custom fabricated</t>
  </si>
  <si>
    <t>L0482</t>
  </si>
  <si>
    <t>TLSO 1 rigid lined custom fabricated</t>
  </si>
  <si>
    <t>L0484</t>
  </si>
  <si>
    <t>L0486</t>
  </si>
  <si>
    <t>TLSO 2 rigid lined custom fabricated</t>
  </si>
  <si>
    <t>L0488</t>
  </si>
  <si>
    <t>TLSO rigid lined prefabricated one piece</t>
  </si>
  <si>
    <t>L0490</t>
  </si>
  <si>
    <t>TLSO rigid plastic prefabricated one piece</t>
  </si>
  <si>
    <t>L0491</t>
  </si>
  <si>
    <t>TLSO 2 piece rigid shell</t>
  </si>
  <si>
    <t>L0492</t>
  </si>
  <si>
    <t>TLSO 3 piece rigid shell</t>
  </si>
  <si>
    <t>L0622</t>
  </si>
  <si>
    <t>SIO flex pelvic- sacral custom fabricated</t>
  </si>
  <si>
    <t>L0623</t>
  </si>
  <si>
    <t>SIO panel prefabricated</t>
  </si>
  <si>
    <t>L0626</t>
  </si>
  <si>
    <t>LO sagittal stays/panels pre-fabricated</t>
  </si>
  <si>
    <t>L0627</t>
  </si>
  <si>
    <t>LO sagittal rigid panel prefabricated</t>
  </si>
  <si>
    <t>L0630</t>
  </si>
  <si>
    <t>LSO post rigid panel prefabricated</t>
  </si>
  <si>
    <t>L0631</t>
  </si>
  <si>
    <t>LSO sagittal rigid frame prefabricated</t>
  </si>
  <si>
    <t>L0633</t>
  </si>
  <si>
    <t>LSO flexion coronal control prefabricated</t>
  </si>
  <si>
    <t>L0635</t>
  </si>
  <si>
    <t>LSO sagittal coronal rigid panel prefabricate</t>
  </si>
  <si>
    <t>L0636</t>
  </si>
  <si>
    <t>LSO sagittal coronal rigid panel cus fabrica</t>
  </si>
  <si>
    <t>L0637</t>
  </si>
  <si>
    <t>LSO sagittal coronal panel prefabricated</t>
  </si>
  <si>
    <t>L0638</t>
  </si>
  <si>
    <t>LSO sagittal coronal panel custom fabricated</t>
  </si>
  <si>
    <t>L0639</t>
  </si>
  <si>
    <t>LSO sagittal coronal shell/panel prefabricate</t>
  </si>
  <si>
    <t>L0640</t>
  </si>
  <si>
    <t>LSO sagittal coronal shell/panel custom fabr</t>
  </si>
  <si>
    <t>L0641</t>
  </si>
  <si>
    <t>LO rig pos pnl l1-l5 pre ots</t>
  </si>
  <si>
    <t>L0642</t>
  </si>
  <si>
    <t>LO sag ri an/pos pnl pre ots</t>
  </si>
  <si>
    <t>L0643</t>
  </si>
  <si>
    <t>LSO sag ctr rigi pos pre ots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</si>
  <si>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</si>
  <si>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</si>
  <si>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</si>
  <si>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</si>
  <si>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</si>
  <si>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</si>
  <si>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L0651</t>
  </si>
  <si>
    <t>LSO sag-co shell/pos panel prefab ots</t>
  </si>
  <si>
    <t>L0700</t>
  </si>
  <si>
    <t>CTLSO ant-posterior-lateral control molded</t>
  </si>
  <si>
    <t>L0710</t>
  </si>
  <si>
    <t>CTLSO ant-pos-lateral control with interface</t>
  </si>
  <si>
    <t>L0810</t>
  </si>
  <si>
    <t>Halo px, cervical halo into jacket vest</t>
  </si>
  <si>
    <t>L0820</t>
  </si>
  <si>
    <t>Halo cervical into plaster body jacket</t>
  </si>
  <si>
    <t>L0830</t>
  </si>
  <si>
    <t>Halo cervical into milwaukee type orthosis</t>
  </si>
  <si>
    <t>L0859</t>
  </si>
  <si>
    <t>MRI compatible system</t>
  </si>
  <si>
    <t>L0861</t>
  </si>
  <si>
    <t>Halo replacement liner/interface material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</si>
  <si>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</si>
  <si>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</si>
  <si>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</si>
  <si>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</si>
  <si>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</si>
  <si>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</si>
  <si>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</si>
  <si>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</si>
  <si>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</si>
  <si>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</si>
  <si>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</si>
  <si>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</t>
  </si>
  <si>
    <t>L0984</t>
  </si>
  <si>
    <t>Protective body sock each</t>
  </si>
  <si>
    <t>L1000</t>
  </si>
  <si>
    <t>CTLSO milwaukee initial orthosis includ model</t>
  </si>
  <si>
    <t>L1005</t>
  </si>
  <si>
    <t>Tension based scoliosis orthosis and pads</t>
  </si>
  <si>
    <t>L1010</t>
  </si>
  <si>
    <t>Addition to CTLSO or SO, axilla sling</t>
  </si>
  <si>
    <t>L1020</t>
  </si>
  <si>
    <t>Addition to CTLSO or SO, kyphosis pad</t>
  </si>
  <si>
    <t>L1025</t>
  </si>
  <si>
    <t>Addition to CTLSO/SO, kyphosis pad floating</t>
  </si>
  <si>
    <t>L1030</t>
  </si>
  <si>
    <t>Addition to CTLSO/SO, lumbar bolster pad</t>
  </si>
  <si>
    <t>L1040</t>
  </si>
  <si>
    <t>Addition to CTLSO/SO, lumbar/ lumbar rib pad</t>
  </si>
  <si>
    <t>L1050</t>
  </si>
  <si>
    <t>Addition to CTLSO/SO, sternal pad</t>
  </si>
  <si>
    <t>L1060</t>
  </si>
  <si>
    <t>Addition to CTLSO/SO, thoracic pad</t>
  </si>
  <si>
    <t>L1070</t>
  </si>
  <si>
    <t>Addition to CTLSO/SO, trapezius sling</t>
  </si>
  <si>
    <t>L1080</t>
  </si>
  <si>
    <t>Addition to CTLSO/SO, outrigger</t>
  </si>
  <si>
    <t>L1085</t>
  </si>
  <si>
    <t>Add to CTLSO/SO, outrigger bilat w/ vert ext</t>
  </si>
  <si>
    <t>L1090</t>
  </si>
  <si>
    <t>Addition to CTLSO/SO, lumbar sling</t>
  </si>
  <si>
    <t>L1100</t>
  </si>
  <si>
    <t>Add to CTLSO/SO, ring flange plastic/leather</t>
  </si>
  <si>
    <t>L1110</t>
  </si>
  <si>
    <t>Add to CTLSO/SO, ring flng plast/leather mold</t>
  </si>
  <si>
    <t>L1120</t>
  </si>
  <si>
    <t>Addition to CTLSO/SO, overs for upright each</t>
  </si>
  <si>
    <t>L1200</t>
  </si>
  <si>
    <t>TSLO Furnishing initial orthosis only</t>
  </si>
  <si>
    <t>L1210</t>
  </si>
  <si>
    <t>Addition to TSLO, lateral thoracic extension</t>
  </si>
  <si>
    <t>L1220</t>
  </si>
  <si>
    <t>Addition to TSLO, anterior thoracic extension</t>
  </si>
  <si>
    <t>L1230</t>
  </si>
  <si>
    <t>Add to TSLO, milwaukee type superstructure</t>
  </si>
  <si>
    <t>L1240</t>
  </si>
  <si>
    <t>Addition to TSLO, lumbar derotation pad</t>
  </si>
  <si>
    <t>L1250</t>
  </si>
  <si>
    <t>Addition to TSLO, anterior asis pad</t>
  </si>
  <si>
    <t>L1260</t>
  </si>
  <si>
    <t>Add to TSLO, anterior thoracic derotation pad</t>
  </si>
  <si>
    <t>L1270</t>
  </si>
  <si>
    <t>Addition to TSLO, abdominal pad</t>
  </si>
  <si>
    <t>L1280</t>
  </si>
  <si>
    <t>Addition to TSLO, rib gusset (elastic) each</t>
  </si>
  <si>
    <t>L1290</t>
  </si>
  <si>
    <t>Addition to TSLO, lateral trochanteric pad</t>
  </si>
  <si>
    <t>L1300</t>
  </si>
  <si>
    <t>Other scoliosis body jacket molded to patient</t>
  </si>
  <si>
    <t>L1310</t>
  </si>
  <si>
    <t>Other scoliosis post-operative body jacket</t>
  </si>
  <si>
    <t>L1600</t>
  </si>
  <si>
    <t>Abduction hip flexible Frejka type with cover</t>
  </si>
  <si>
    <t>L1610</t>
  </si>
  <si>
    <t>Abduction hip flexible Frejka cover only</t>
  </si>
  <si>
    <t>L1620</t>
  </si>
  <si>
    <t>Abduction hip flexible Pavlik harness</t>
  </si>
  <si>
    <t>L1630</t>
  </si>
  <si>
    <t>Abduction control hip semi-flexible cust fabr</t>
  </si>
  <si>
    <t>L1640</t>
  </si>
  <si>
    <t>Pelvic band/spreader bar thigh cuffs cust fab</t>
  </si>
  <si>
    <t>L1650</t>
  </si>
  <si>
    <t>Abduction hip static adjustable prefabricated</t>
  </si>
  <si>
    <t>L1652</t>
  </si>
  <si>
    <t>HO bilateral thigh cuffs w/spreader bar prefa</t>
  </si>
  <si>
    <t>L1660</t>
  </si>
  <si>
    <t>HO abduction hip static plastic prefabricate</t>
  </si>
  <si>
    <t>L1680</t>
  </si>
  <si>
    <t>HO pelvic &amp; hip control thigh cuffs cust fab</t>
  </si>
  <si>
    <t>L1685</t>
  </si>
  <si>
    <t>Postoperative hip abduction custom fabricated</t>
  </si>
  <si>
    <t>L1686</t>
  </si>
  <si>
    <t>Postoperative hip abduction prefabricated</t>
  </si>
  <si>
    <t>L1690</t>
  </si>
  <si>
    <t>Combination bilateral lumbosacral/hip/femur</t>
  </si>
  <si>
    <t>L1700</t>
  </si>
  <si>
    <t>Legg Perthes orthosis Toronto type custom fab</t>
  </si>
  <si>
    <t>L1710</t>
  </si>
  <si>
    <t>Legg Perthes orthosis Newington type custom</t>
  </si>
  <si>
    <t>L1720</t>
  </si>
  <si>
    <t>Legg Perthes orthosis trilateral custom fabri</t>
  </si>
  <si>
    <t>L1730</t>
  </si>
  <si>
    <t>Legg Perthes orthosis scottish rite custom</t>
  </si>
  <si>
    <t>L1755</t>
  </si>
  <si>
    <t>Legg Perthes Patten bottom type custom fabr</t>
  </si>
  <si>
    <t>L1810</t>
  </si>
  <si>
    <t>Knee orthosis elastic w/joints prefabricated</t>
  </si>
  <si>
    <t>L1812</t>
  </si>
  <si>
    <t>Knee ortho elastic w/joints prefabricated ots</t>
  </si>
  <si>
    <t>L1820</t>
  </si>
  <si>
    <t>KO elastic with condylar pads &amp; joints</t>
  </si>
  <si>
    <t>L1830</t>
  </si>
  <si>
    <t>KO immobilizer canvas longitudinal prefabric</t>
  </si>
  <si>
    <t>L1831</t>
  </si>
  <si>
    <t>Knee orthosis positional locking joint</t>
  </si>
  <si>
    <t>L1832</t>
  </si>
  <si>
    <t>KO adjustable positional rigid support prefab</t>
  </si>
  <si>
    <t>L1833</t>
  </si>
  <si>
    <t>Knee ortho adj jnt pox r sup pre ots</t>
  </si>
  <si>
    <t>L1834</t>
  </si>
  <si>
    <t>KO with out knee joint rigid custom fabricate</t>
  </si>
  <si>
    <t>L1836</t>
  </si>
  <si>
    <t>KO rigid without joints soft interface prefab</t>
  </si>
  <si>
    <t>L1840</t>
  </si>
  <si>
    <t>KO derotation medial-lateral cruciate custom</t>
  </si>
  <si>
    <t>L1843</t>
  </si>
  <si>
    <t>KO single upright thigh and calf custom fit</t>
  </si>
  <si>
    <t>L1844</t>
  </si>
  <si>
    <t>KO with adjustable joint rotation custom fab</t>
  </si>
  <si>
    <t>L1845</t>
  </si>
  <si>
    <t>KO with adjustable flexion extension rotation</t>
  </si>
  <si>
    <t>L1846</t>
  </si>
  <si>
    <t>KO with adjustable flexion rotation control</t>
  </si>
  <si>
    <t>L1847</t>
  </si>
  <si>
    <t>KO adjustable with air chambers prefabricated</t>
  </si>
  <si>
    <t>L1848</t>
  </si>
  <si>
    <t>Knee ortho dbl upright w/air pre ots</t>
  </si>
  <si>
    <t>L1850</t>
  </si>
  <si>
    <t>Knee orthosis Swedish type prefabricated</t>
  </si>
  <si>
    <t>L1851</t>
  </si>
  <si>
    <t>Knee ortho single upright prefab off the shelf</t>
  </si>
  <si>
    <t>L1852</t>
  </si>
  <si>
    <t>Knee ortho double upright prefab off the shelf</t>
  </si>
  <si>
    <t>L1860</t>
  </si>
  <si>
    <t>KO supracondylar prosthetic socket mold</t>
  </si>
  <si>
    <t>L1900</t>
  </si>
  <si>
    <t>AFO spring wire dorsiflexion assist calf band</t>
  </si>
  <si>
    <t>L1902</t>
  </si>
  <si>
    <t>AFO ankle gauntlet prefabricated</t>
  </si>
  <si>
    <t>L1904</t>
  </si>
  <si>
    <t>AFO molded ankle gauntlet custom fabricated</t>
  </si>
  <si>
    <t>L1906</t>
  </si>
  <si>
    <t>AFO multiligamentus ankle support prefabricat</t>
  </si>
  <si>
    <t>L1907</t>
  </si>
  <si>
    <t>AFO supramalleolar with straps custom fabric</t>
  </si>
  <si>
    <t>L1910</t>
  </si>
  <si>
    <t>AFO single bar clasp attachment to shoe</t>
  </si>
  <si>
    <t>L1920</t>
  </si>
  <si>
    <t>AFP single upright with static or adjustable</t>
  </si>
  <si>
    <t>L1930</t>
  </si>
  <si>
    <t>AFO plastic other material prefabricated</t>
  </si>
  <si>
    <t>L1932</t>
  </si>
  <si>
    <t>Afo rig ant tib prefab TCF/ equal material</t>
  </si>
  <si>
    <t>L1940</t>
  </si>
  <si>
    <t>AFO plastic other material custom fabricated</t>
  </si>
  <si>
    <t>L1945</t>
  </si>
  <si>
    <t>AFO plastic rigid anterior tibial section</t>
  </si>
  <si>
    <t>L1950</t>
  </si>
  <si>
    <t>AFO spiral molded to patient plastic</t>
  </si>
  <si>
    <t>L1951</t>
  </si>
  <si>
    <t>AFO spiral plastic prefabricated</t>
  </si>
  <si>
    <t>L1960</t>
  </si>
  <si>
    <t>AFO posterior solid ankle plastic molded</t>
  </si>
  <si>
    <t>L1970</t>
  </si>
  <si>
    <t>AFO plastic with ankle joint custom fabricate</t>
  </si>
  <si>
    <t>L1971</t>
  </si>
  <si>
    <t>AFO plastic with ankle joint, prefabricated</t>
  </si>
  <si>
    <t>L1980</t>
  </si>
  <si>
    <t>AFO single upright plantar solid stirrup calf</t>
  </si>
  <si>
    <t>L1990</t>
  </si>
  <si>
    <t>AFO double upright plantar solid stirrup calf</t>
  </si>
  <si>
    <t>L2000</t>
  </si>
  <si>
    <t>KAFO single free knee stirrup thigh calf</t>
  </si>
  <si>
    <t>L2005</t>
  </si>
  <si>
    <t>KAFO sng/dbl any type activation</t>
  </si>
  <si>
    <t>L2010</t>
  </si>
  <si>
    <t>KAFO single solid stirrup without joint</t>
  </si>
  <si>
    <t>L2020</t>
  </si>
  <si>
    <t>KAFO double solid stirrup thigh band/cuffs</t>
  </si>
  <si>
    <t>L2030</t>
  </si>
  <si>
    <t>KAFO double solid stirrup without knee joint</t>
  </si>
  <si>
    <t>L2034</t>
  </si>
  <si>
    <t>KAFO plastic single upright w/wo knee/ank cus</t>
  </si>
  <si>
    <t>L2035</t>
  </si>
  <si>
    <t>KAFO plastic pediatric size prefabricated</t>
  </si>
  <si>
    <t>L2036</t>
  </si>
  <si>
    <t>KAFO plastic double upright free knee</t>
  </si>
  <si>
    <t>L2037</t>
  </si>
  <si>
    <t>KAFO plastic single upright free knee molded</t>
  </si>
  <si>
    <t>L2038</t>
  </si>
  <si>
    <t>KAFO plastic knee joint multi-axis ankle</t>
  </si>
  <si>
    <t>L2040</t>
  </si>
  <si>
    <t>HKAFO torsion bilateral rotation straps pelvi</t>
  </si>
  <si>
    <t>L2050</t>
  </si>
  <si>
    <t>HKAFO torsion cable hip joint pelvic band</t>
  </si>
  <si>
    <t>L2060</t>
  </si>
  <si>
    <t>HKAFO torsion ball bearing hip joint pelvic</t>
  </si>
  <si>
    <t>L2070</t>
  </si>
  <si>
    <t>HKAFO torsion unilateral rotation strap</t>
  </si>
  <si>
    <t>L2080</t>
  </si>
  <si>
    <t>HKAFO unilateral torsion cable hip joint</t>
  </si>
  <si>
    <t>L2090</t>
  </si>
  <si>
    <t>HKAFO unilateral torsion ball bearing hip</t>
  </si>
  <si>
    <t>L2106</t>
  </si>
  <si>
    <t>AFO tibial fracture cast orthosis thermoplast</t>
  </si>
  <si>
    <t>L2108</t>
  </si>
  <si>
    <t>AFO tibial fracture cast custom fabricated</t>
  </si>
  <si>
    <t>L2112</t>
  </si>
  <si>
    <t>AFO tibial fracture soft prefabricated</t>
  </si>
  <si>
    <t>L2114</t>
  </si>
  <si>
    <t>AFO tibial fracture semi-rigid prefabricated</t>
  </si>
  <si>
    <t>L2116</t>
  </si>
  <si>
    <t>AFO tibial fracture rigid prefabricated</t>
  </si>
  <si>
    <t>L2126</t>
  </si>
  <si>
    <t>KAFO femoral fracture cast thermoplastic</t>
  </si>
  <si>
    <t>L2128</t>
  </si>
  <si>
    <t>KAFO femoral fracture custom fabricated</t>
  </si>
  <si>
    <t>L2132</t>
  </si>
  <si>
    <t>KAFO femoral fracture cast soft prefabricated</t>
  </si>
  <si>
    <t>L2134</t>
  </si>
  <si>
    <t>KAFO femoral fracture cast semi-rigid prefab</t>
  </si>
  <si>
    <t>L2136</t>
  </si>
  <si>
    <t>KAFO femoral fracture cast rigid prefabricate</t>
  </si>
  <si>
    <t>L2180</t>
  </si>
  <si>
    <t>Addition to,lastic shoe insrt w/ankle joints</t>
  </si>
  <si>
    <t>L2182</t>
  </si>
  <si>
    <t>Addition to lwr ext Fx, drop lock knee joint</t>
  </si>
  <si>
    <t>L2184</t>
  </si>
  <si>
    <t>Add to lwr ext Fx, limited motion knee joint</t>
  </si>
  <si>
    <t>L2186</t>
  </si>
  <si>
    <t>Adjustment motion knee jt Lerman type</t>
  </si>
  <si>
    <t>L2188</t>
  </si>
  <si>
    <t>Lower extremity quadrilateral brim</t>
  </si>
  <si>
    <t>L2190</t>
  </si>
  <si>
    <t>Addition to lwr ext Fx, waist belt</t>
  </si>
  <si>
    <t>L2192</t>
  </si>
  <si>
    <t>Add to lwr ext, pelvic band&amp;belt thigh flange</t>
  </si>
  <si>
    <t>L2200</t>
  </si>
  <si>
    <t>Add to lwr ext, limited ankle motion ea jnt</t>
  </si>
  <si>
    <t>L2210</t>
  </si>
  <si>
    <t>Add to lwr ext, dorsiflexion assist ea joint</t>
  </si>
  <si>
    <t>L2220</t>
  </si>
  <si>
    <t>Dorsiflexion &amp; plantar flexion assist/resist</t>
  </si>
  <si>
    <t>L2230</t>
  </si>
  <si>
    <t>Split flat caliper stirrup &amp; plate attachment</t>
  </si>
  <si>
    <t>L2232</t>
  </si>
  <si>
    <t>Rocker bottom, contact AFO</t>
  </si>
  <si>
    <t>L2240</t>
  </si>
  <si>
    <t>Round caliper and plate attachment</t>
  </si>
  <si>
    <t>L2250</t>
  </si>
  <si>
    <t>Foot plate molded stirrup attachment</t>
  </si>
  <si>
    <t>L2260</t>
  </si>
  <si>
    <t>Add to lower ext, reinforced solid stirrup</t>
  </si>
  <si>
    <t>L2265</t>
  </si>
  <si>
    <t>Add to lower ext, long tongue stirrup</t>
  </si>
  <si>
    <t>L2270</t>
  </si>
  <si>
    <t>Varus/valgus correction T strap padded/lined</t>
  </si>
  <si>
    <t>L2275</t>
  </si>
  <si>
    <t>Add to lower ext, plastic modification padded</t>
  </si>
  <si>
    <t>L2280</t>
  </si>
  <si>
    <t>Add to lower ext, molded inner boot</t>
  </si>
  <si>
    <t>L2300</t>
  </si>
  <si>
    <t>Add to lower ext,abduction bar jointed adjust</t>
  </si>
  <si>
    <t>L2310</t>
  </si>
  <si>
    <t>Add to lower ext, abduction bar-straight</t>
  </si>
  <si>
    <t>L2320</t>
  </si>
  <si>
    <t>Add to lower ext, non-molded lacer</t>
  </si>
  <si>
    <t>L2330</t>
  </si>
  <si>
    <t>Add to lwr ext, lacer molded to patient model</t>
  </si>
  <si>
    <t>L2335</t>
  </si>
  <si>
    <t>Add to lower ext, anterior swing band</t>
  </si>
  <si>
    <t>L2340</t>
  </si>
  <si>
    <t>Add to lower ext, pre-tibial shell molded</t>
  </si>
  <si>
    <t>L2350</t>
  </si>
  <si>
    <t>Add to lwr ext, prosthetic type socket molded</t>
  </si>
  <si>
    <t>L2360</t>
  </si>
  <si>
    <t>Add to lower ext, extended steel shank</t>
  </si>
  <si>
    <t>L2370</t>
  </si>
  <si>
    <t>Add to lower ext, patten bottom</t>
  </si>
  <si>
    <t>L2375</t>
  </si>
  <si>
    <t>Add to lwr ext, torsion ankle &amp; solid stirrup</t>
  </si>
  <si>
    <t>L2380</t>
  </si>
  <si>
    <t>Add to lower ext, torsion straight knee joint</t>
  </si>
  <si>
    <t>L2385</t>
  </si>
  <si>
    <t>Add to lower ext, straight knee joint heavy</t>
  </si>
  <si>
    <t>L2387</t>
  </si>
  <si>
    <t>Add LE polycentric knee joint custom KAFO</t>
  </si>
  <si>
    <t>L2390</t>
  </si>
  <si>
    <t>Add to lower ext, offset knee joint each</t>
  </si>
  <si>
    <t>L2395</t>
  </si>
  <si>
    <t>Add to lwr ext, offset knee joint heavy duty</t>
  </si>
  <si>
    <t>L2397</t>
  </si>
  <si>
    <t>Add to lower ext, suspension sleeve</t>
  </si>
  <si>
    <t>L2405</t>
  </si>
  <si>
    <t>Add to knee joint drop lock stance ea joint</t>
  </si>
  <si>
    <t>L2415</t>
  </si>
  <si>
    <t>Add to knee lock w/integrtd release mechanism</t>
  </si>
  <si>
    <t>L2425</t>
  </si>
  <si>
    <t>Add knee joint disc/dial lock for adjust knee</t>
  </si>
  <si>
    <t>L2430</t>
  </si>
  <si>
    <t>Add knee joint ratchet lock for active ea jnt</t>
  </si>
  <si>
    <t>L2492</t>
  </si>
  <si>
    <t>Addition to knee jt, lift loop drop lock ring</t>
  </si>
  <si>
    <t>L2500</t>
  </si>
  <si>
    <t>Add to lowr ext, thigh/gluteal weight bearing</t>
  </si>
  <si>
    <t>L2510</t>
  </si>
  <si>
    <t>Add to thigh/weight bearg quadrilat brim mold</t>
  </si>
  <si>
    <t>L2520</t>
  </si>
  <si>
    <t>Add to thigh/weight bear quadrilat brim custm</t>
  </si>
  <si>
    <t>L2525</t>
  </si>
  <si>
    <t>Add to thigh/weight bear narrow M-L brim mold</t>
  </si>
  <si>
    <t>L2526</t>
  </si>
  <si>
    <t>Add to thigh/wgt bear narrw M-L brim cust fit</t>
  </si>
  <si>
    <t>L2530</t>
  </si>
  <si>
    <t>Add to thigh/weight bear lacer non-molded</t>
  </si>
  <si>
    <t>L2540</t>
  </si>
  <si>
    <t>Add to thigh/weight bearing lacer molded</t>
  </si>
  <si>
    <t>L2550</t>
  </si>
  <si>
    <t>Addition to thigh/weight bear high roll cuff</t>
  </si>
  <si>
    <t>L2570</t>
  </si>
  <si>
    <t>Add to pelvic hip joint clevis type 2 pos jnt</t>
  </si>
  <si>
    <t>L2580</t>
  </si>
  <si>
    <t>Add to lwr ext, pelvic control pelvic sling</t>
  </si>
  <si>
    <t>L2600</t>
  </si>
  <si>
    <t>Add to pelvic ctrl hip clevis/thrst bear free</t>
  </si>
  <si>
    <t>L2610</t>
  </si>
  <si>
    <t>Add to pelvic ctrl hip clevis/thrst bear lock</t>
  </si>
  <si>
    <t>L2620</t>
  </si>
  <si>
    <t>Add to lwr ext, pelvic control hip heavy duty</t>
  </si>
  <si>
    <t>L2622</t>
  </si>
  <si>
    <t>Add to pelvic ctrl hip joint adjust flexion</t>
  </si>
  <si>
    <t>L2624</t>
  </si>
  <si>
    <t>Add to pelvic adjust flexion abduction ctrl</t>
  </si>
  <si>
    <t>L2627</t>
  </si>
  <si>
    <t>Add to pelvic plastic mold reciprocat hip jnt</t>
  </si>
  <si>
    <t>L2628</t>
  </si>
  <si>
    <t>Add to metal frame reciprocrating hip&amp;cables</t>
  </si>
  <si>
    <t>L2630</t>
  </si>
  <si>
    <t>Add to pelvic control band &amp; belt unilateral</t>
  </si>
  <si>
    <t>L2640</t>
  </si>
  <si>
    <t>Add to pelvic control band &amp; belt bilateral</t>
  </si>
  <si>
    <t>L2650</t>
  </si>
  <si>
    <t>Add to l ext, pelvic&amp;thoracic control gluteal</t>
  </si>
  <si>
    <t>L2660</t>
  </si>
  <si>
    <t>Add to l ext, thoracic control thoracic band</t>
  </si>
  <si>
    <t>L2670</t>
  </si>
  <si>
    <t>Add lwr ext,thoracic ctrl paraspinal uprights</t>
  </si>
  <si>
    <t>L2680</t>
  </si>
  <si>
    <t>Add lw ext, thoracic ctrl lat supprt uprights</t>
  </si>
  <si>
    <t>L2750</t>
  </si>
  <si>
    <t>Add l ext orthosis pltng chrme/nickel per bar</t>
  </si>
  <si>
    <t>L2755</t>
  </si>
  <si>
    <t>Add l ext orthosis hgh stngth all hybrid lam</t>
  </si>
  <si>
    <t>L2760</t>
  </si>
  <si>
    <t>Add l ext orthosis extens per extens per bar</t>
  </si>
  <si>
    <t>L2768</t>
  </si>
  <si>
    <t>Add l ext orthotic side bar disconnect device</t>
  </si>
  <si>
    <t>L2780</t>
  </si>
  <si>
    <t>Add to low ext orthosis non-corrosive finish</t>
  </si>
  <si>
    <t>L2785</t>
  </si>
  <si>
    <t>Add to lower ext orthosis drop lock retainer</t>
  </si>
  <si>
    <t>L2795</t>
  </si>
  <si>
    <t>Add l ext orthosis knee control full kneecap</t>
  </si>
  <si>
    <t>L2800</t>
  </si>
  <si>
    <t>Add to orthosois knee cap medial/lateral pull</t>
  </si>
  <si>
    <t>L2810</t>
  </si>
  <si>
    <t>Add to orthosis knee control condylar pad</t>
  </si>
  <si>
    <t>L2820</t>
  </si>
  <si>
    <t>Add to orthosis soft intrfc below knee sectn</t>
  </si>
  <si>
    <t>L2830</t>
  </si>
  <si>
    <t>Add to orthosis soft intrfc above knee sectn</t>
  </si>
  <si>
    <t>L2840</t>
  </si>
  <si>
    <t>Add to orthosis tibial lngth sock Fx or equal</t>
  </si>
  <si>
    <t>L2850</t>
  </si>
  <si>
    <t>Add to orthosis femoral length sock fx/equal</t>
  </si>
  <si>
    <t>L3000</t>
  </si>
  <si>
    <t>Foot insert removable mold UCB Berkeley shell</t>
  </si>
  <si>
    <t>L3001</t>
  </si>
  <si>
    <t>Foot insert removable molded spenco</t>
  </si>
  <si>
    <t>L3002</t>
  </si>
  <si>
    <t>Foot insert removable plastazote or equal</t>
  </si>
  <si>
    <t>L3003</t>
  </si>
  <si>
    <t>Foot insert removable silicone gel each</t>
  </si>
  <si>
    <t>L3010</t>
  </si>
  <si>
    <t>Foot insert remvbl longitudinal arch support</t>
  </si>
  <si>
    <t>L3020</t>
  </si>
  <si>
    <t>Foot insert longitudinal/metatarsal support</t>
  </si>
  <si>
    <t>L3030</t>
  </si>
  <si>
    <t>Foot insert removable formed to patient foot</t>
  </si>
  <si>
    <t>L3040</t>
  </si>
  <si>
    <t>Foot arch support premolded longitudinal</t>
  </si>
  <si>
    <t>L3050</t>
  </si>
  <si>
    <t>Foot arch support premolded metatarsal</t>
  </si>
  <si>
    <t>L3060</t>
  </si>
  <si>
    <t>Foot arch support longitudinal/metatarsal</t>
  </si>
  <si>
    <t>L3070</t>
  </si>
  <si>
    <t>Foot arch support attach to shoe longitudinal</t>
  </si>
  <si>
    <t>L3080</t>
  </si>
  <si>
    <t>Foot arch support attach to shoe metatarsal</t>
  </si>
  <si>
    <t>L3090</t>
  </si>
  <si>
    <t>Foot arch support attached to shoe long/meta</t>
  </si>
  <si>
    <t>L3100</t>
  </si>
  <si>
    <t>Hallus-valgus night dynamic splint</t>
  </si>
  <si>
    <t>L3140</t>
  </si>
  <si>
    <t>Foot abduction rotation bar including shoes</t>
  </si>
  <si>
    <t>L3150</t>
  </si>
  <si>
    <t>Foot abduction rotation bar without shoes</t>
  </si>
  <si>
    <t>L3170</t>
  </si>
  <si>
    <t>Foot plastic heel stabilizer</t>
  </si>
  <si>
    <t>L3224</t>
  </si>
  <si>
    <t>Orthopedic footwear womans shoe oxford brace</t>
  </si>
  <si>
    <t>L3225</t>
  </si>
  <si>
    <t>Orthopedic footwear mans shoe oxford brace</t>
  </si>
  <si>
    <t>L3300</t>
  </si>
  <si>
    <t>Shoe lift elevat tapered to metatarsal per in</t>
  </si>
  <si>
    <t>L3310</t>
  </si>
  <si>
    <t>Shoe lift elevat heel &amp; sole neoprene per in</t>
  </si>
  <si>
    <t>L3330</t>
  </si>
  <si>
    <t>Shoe lift elevation metal extension</t>
  </si>
  <si>
    <t>L3332</t>
  </si>
  <si>
    <t>Shoe lift elevation tapered up to one-half in</t>
  </si>
  <si>
    <t>L3334</t>
  </si>
  <si>
    <t>Shoe lift elevation heel per inch</t>
  </si>
  <si>
    <t>L3340</t>
  </si>
  <si>
    <t>Shoe heel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</si>
  <si>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</si>
  <si>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</si>
  <si>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</si>
  <si>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</si>
  <si>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</si>
  <si>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</si>
  <si>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</si>
  <si>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</si>
  <si>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</si>
  <si>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</si>
  <si>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</si>
  <si>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rocker</t>
  </si>
  <si>
    <t>L3410</t>
  </si>
  <si>
    <t>Shoe metatarsal bar between sole</t>
  </si>
  <si>
    <t>L3420</t>
  </si>
  <si>
    <t>Full sole/heel wedge between sole</t>
  </si>
  <si>
    <t>L3430</t>
  </si>
  <si>
    <t>Shoe heel counter plastic reinforced</t>
  </si>
  <si>
    <t>L3440</t>
  </si>
  <si>
    <t>Shoe heel counter leather reinforced</t>
  </si>
  <si>
    <t>L3450</t>
  </si>
  <si>
    <t>Shoe heel SACH cushion type</t>
  </si>
  <si>
    <t>L3455</t>
  </si>
  <si>
    <t>Shoe heel new leather standard</t>
  </si>
  <si>
    <t>L3460</t>
  </si>
  <si>
    <t>Shoe heel new rubber standard</t>
  </si>
  <si>
    <t>L3465</t>
  </si>
  <si>
    <t>Shoe heel thomas with wedge</t>
  </si>
  <si>
    <t>L3470</t>
  </si>
  <si>
    <t>Shoe heel thomas extended to ball</t>
  </si>
  <si>
    <t>L3480</t>
  </si>
  <si>
    <t>Shoe heel pad &amp; depression for spur</t>
  </si>
  <si>
    <t>L3580</t>
  </si>
  <si>
    <t>Ortho shoe addn convert instep velcro closure</t>
  </si>
  <si>
    <t>L3600</t>
  </si>
  <si>
    <t>Transfer from shoe caliper plate existing</t>
  </si>
  <si>
    <t>L3610</t>
  </si>
  <si>
    <t>Transfer from shoe caliper plate new</t>
  </si>
  <si>
    <t>L3620</t>
  </si>
  <si>
    <t>Transfer from shoe solid stirrup existing</t>
  </si>
  <si>
    <t>L3630</t>
  </si>
  <si>
    <t>Transfer from shoe solid stirrup new</t>
  </si>
  <si>
    <t>L3640</t>
  </si>
  <si>
    <t>Transfer shoe Dennis Browne splint both shoes</t>
  </si>
  <si>
    <t>L3650</t>
  </si>
  <si>
    <t>Shoulder orthosis figr 8 abduction restrainer</t>
  </si>
  <si>
    <t>L3660</t>
  </si>
  <si>
    <t>Shoulder ortho fig8 abductn restrainer canvas</t>
  </si>
  <si>
    <t>L3670</t>
  </si>
  <si>
    <t>Shoulder acromio/clavicular canvas &amp; webbing</t>
  </si>
  <si>
    <t>L3671</t>
  </si>
  <si>
    <t>SO cap design w/o joints custom fabricated</t>
  </si>
  <si>
    <t>L3674</t>
  </si>
  <si>
    <t>SO airplane w/wo joint custom fabricated</t>
  </si>
  <si>
    <t>L3675</t>
  </si>
  <si>
    <t>SO vest type abduction canvas &amp; webbing/equal</t>
  </si>
  <si>
    <t>L3702</t>
  </si>
  <si>
    <t>EO w/o joints custom fabricated</t>
  </si>
  <si>
    <t>L3710</t>
  </si>
  <si>
    <t>Elbow elastic with metal joints prefabricated</t>
  </si>
  <si>
    <t>L3720</t>
  </si>
  <si>
    <t>EO double upright with forearm free motion</t>
  </si>
  <si>
    <t>L3730</t>
  </si>
  <si>
    <t>EO forearm/arm cuffs extension/flexion assist</t>
  </si>
  <si>
    <t>L3740</t>
  </si>
  <si>
    <t>EO arm cuffs adjustable lock active control</t>
  </si>
  <si>
    <t>L3760</t>
  </si>
  <si>
    <t>EO with adjustable locking joint, prefabricat</t>
  </si>
  <si>
    <t>L3761</t>
  </si>
  <si>
    <t>EO, adj lock joint prefab off-the-shelf</t>
  </si>
  <si>
    <t>L3762</t>
  </si>
  <si>
    <t>EO rigid without joints soft material</t>
  </si>
  <si>
    <t>L3763</t>
  </si>
  <si>
    <t>EWHO rigid w/o joints custom fabricated</t>
  </si>
  <si>
    <t>L3764</t>
  </si>
  <si>
    <t>EWHO w/joint(s) custom fabricated</t>
  </si>
  <si>
    <t>L3765</t>
  </si>
  <si>
    <t>EWHFO rigid w/o joints custom fabricated</t>
  </si>
  <si>
    <t>L3766</t>
  </si>
  <si>
    <t>EWHFO w/joint(s) custom fabricated</t>
  </si>
  <si>
    <t>L3806</t>
  </si>
  <si>
    <t>WHFO w/joint(s) custom fabricated</t>
  </si>
  <si>
    <t>L3807</t>
  </si>
  <si>
    <t>WHFO without joints prefabricated</t>
  </si>
  <si>
    <t>L3808</t>
  </si>
  <si>
    <t>WHFO rigid w/o joint(s) prefabricated</t>
  </si>
  <si>
    <t>L3809</t>
  </si>
  <si>
    <t>WHF ortho w/o jounts pre ots</t>
  </si>
  <si>
    <t>L3900</t>
  </si>
  <si>
    <t>WHFO hinge extension/flexion wrist/flexion</t>
  </si>
  <si>
    <t>L3901</t>
  </si>
  <si>
    <t>WHFO hinge extensn/flexion cable driven custm</t>
  </si>
  <si>
    <t>L3904</t>
  </si>
  <si>
    <t>WHFO external powered, electric custom faric</t>
  </si>
  <si>
    <t>L3905</t>
  </si>
  <si>
    <t>WHO w/nontorsion joint(s) custom fabricated</t>
  </si>
  <si>
    <t>L3906</t>
  </si>
  <si>
    <t>WHO wrist gauntlet custom fabricated</t>
  </si>
  <si>
    <t>L3908</t>
  </si>
  <si>
    <t>WHO wrist extension cock-up prefabricated</t>
  </si>
  <si>
    <t>L3912</t>
  </si>
  <si>
    <t>HFO flexion glove with elastic finger control</t>
  </si>
  <si>
    <t>L3913</t>
  </si>
  <si>
    <t>HFO w/o joints custom fabricated</t>
  </si>
  <si>
    <t>L3916</t>
  </si>
  <si>
    <t>Who incl 1 or more nontorsion jnts pre ots</t>
  </si>
  <si>
    <t>L3917</t>
  </si>
  <si>
    <t>Hand orthosis metacarpl Fx orthosis prefabrc</t>
  </si>
  <si>
    <t>L3918</t>
  </si>
  <si>
    <t>Metacarp fracture orthosis pre ots</t>
  </si>
  <si>
    <t>L3919</t>
  </si>
  <si>
    <t>HO w/o joints custom fabricated</t>
  </si>
  <si>
    <t>L3921</t>
  </si>
  <si>
    <t>HFO w/joint(s) custom fabricated</t>
  </si>
  <si>
    <t>L3923</t>
  </si>
  <si>
    <t>HFO, no joint, prefabricated, any type</t>
  </si>
  <si>
    <t>L3924</t>
  </si>
  <si>
    <t>Hand finger orthosis without joints pre ots</t>
  </si>
  <si>
    <t>L3925</t>
  </si>
  <si>
    <t>Finger Orthosis pip/dip with joint/spring</t>
  </si>
  <si>
    <t>L3927</t>
  </si>
  <si>
    <t>Finger Orthosis pip/dip w/o joint/spring</t>
  </si>
  <si>
    <t>L3929</t>
  </si>
  <si>
    <t>Hand Finger Orthosis nontorsion joint, prefab</t>
  </si>
  <si>
    <t>L3930</t>
  </si>
  <si>
    <t>Hand Finger Orthosis nontorsion joint, prefab ots</t>
  </si>
  <si>
    <t>L3931</t>
  </si>
  <si>
    <t>Wrist Hand Finger Orthos nontorsion joint prefab</t>
  </si>
  <si>
    <t>L3933</t>
  </si>
  <si>
    <t>FO w/o joints custom fabricated</t>
  </si>
  <si>
    <t>L3935</t>
  </si>
  <si>
    <t>FO nontorsion joint custom fabricated</t>
  </si>
  <si>
    <t>L3960</t>
  </si>
  <si>
    <t>SEWHO airplane design abduction positioning</t>
  </si>
  <si>
    <t>L3961</t>
  </si>
  <si>
    <t>SEWHO cap design w/o joints custom fabricated</t>
  </si>
  <si>
    <t>L3962</t>
  </si>
  <si>
    <t>SEWHO Erbs palsey design abduction prefabric</t>
  </si>
  <si>
    <t>L3967</t>
  </si>
  <si>
    <t>SEWHO airplane w/o joints custom fabricated</t>
  </si>
  <si>
    <t>L3971</t>
  </si>
  <si>
    <t>SEWHO cap design w/joint(s) custom fabricated</t>
  </si>
  <si>
    <t>L3973</t>
  </si>
  <si>
    <t>SEWHO airplane w/joint(s) custom fabricated</t>
  </si>
  <si>
    <t>L3975</t>
  </si>
  <si>
    <t>SEWHFO cap design w/o joint custom fabricated</t>
  </si>
  <si>
    <t>L3976</t>
  </si>
  <si>
    <t>SEWHFO airplane w/o joints custom fabricated</t>
  </si>
  <si>
    <t>L3977</t>
  </si>
  <si>
    <t>SEWHFO cap desgn w/joint(s) custom fabricated</t>
  </si>
  <si>
    <t>L3978</t>
  </si>
  <si>
    <t>SEWHFO airplane w/joint(s) custom fabricated</t>
  </si>
  <si>
    <t>L3980</t>
  </si>
  <si>
    <t>Upper extremity fracture orthosis humeral</t>
  </si>
  <si>
    <t>L3981</t>
  </si>
  <si>
    <t>Ue fx orth shoul cap forearm</t>
  </si>
  <si>
    <t>L3982</t>
  </si>
  <si>
    <t>Upper extremity fracture orthosis radiusulnar</t>
  </si>
  <si>
    <t>L3984</t>
  </si>
  <si>
    <t>Upper extremity fracture orthosis wrist</t>
  </si>
  <si>
    <t>L3995</t>
  </si>
  <si>
    <t>Sock fracture or equal each</t>
  </si>
  <si>
    <t>L4000</t>
  </si>
  <si>
    <t>Replace girdle for spinal orthosis</t>
  </si>
  <si>
    <t>L4010</t>
  </si>
  <si>
    <t>Replace trilateral socket brim</t>
  </si>
  <si>
    <t>L4020</t>
  </si>
  <si>
    <t>Replace quadrilateral socket brim molded</t>
  </si>
  <si>
    <t>L4030</t>
  </si>
  <si>
    <t>Replace quadrilater socket brim custom fitted</t>
  </si>
  <si>
    <t>L4040</t>
  </si>
  <si>
    <t>Replace molded thigh lacer</t>
  </si>
  <si>
    <t>L4045</t>
  </si>
  <si>
    <t>Replace non-molded thigh lacer</t>
  </si>
  <si>
    <t>L4050</t>
  </si>
  <si>
    <t>Replace molded calf lacer</t>
  </si>
  <si>
    <t>L4055</t>
  </si>
  <si>
    <t>Replace non-molded calf lacer</t>
  </si>
  <si>
    <t>L4060</t>
  </si>
  <si>
    <t>Replace high roll cuff</t>
  </si>
  <si>
    <t>L4070</t>
  </si>
  <si>
    <t>Replace proximal &amp; distal upright for KAFO</t>
  </si>
  <si>
    <t>L4080</t>
  </si>
  <si>
    <t>Replace metal bands KAFO proximal thigh</t>
  </si>
  <si>
    <t>L4090</t>
  </si>
  <si>
    <t>Replace metal band KAFO-AFO calf/distal thigh</t>
  </si>
  <si>
    <t>L4100</t>
  </si>
  <si>
    <t>Replace leather cuff KAFO proximal thigh</t>
  </si>
  <si>
    <t>L4110</t>
  </si>
  <si>
    <t>Replace leather cuff KAFO-AFO calf/thigh</t>
  </si>
  <si>
    <t>L4130</t>
  </si>
  <si>
    <t>Replace pretibial shell</t>
  </si>
  <si>
    <t>L4360</t>
  </si>
  <si>
    <t>Walking boot pneumatic w/wo joints prefabrica</t>
  </si>
  <si>
    <t>L4361</t>
  </si>
  <si>
    <t>Pneuma/vac walk boot pre ots</t>
  </si>
  <si>
    <t>L4370</t>
  </si>
  <si>
    <t>Pneumatic full leg splint prefabricated</t>
  </si>
  <si>
    <t>L4386</t>
  </si>
  <si>
    <t>Walking boot non-pneumatic w/wo joint prefabr</t>
  </si>
  <si>
    <t>L4387</t>
  </si>
  <si>
    <t>Non-pneum walk boot pre ots</t>
  </si>
  <si>
    <t>L4392</t>
  </si>
  <si>
    <t>Replacement soft interface material AFO</t>
  </si>
  <si>
    <t>L4394</t>
  </si>
  <si>
    <t>Replacement soft intrfc mat foot drop splint</t>
  </si>
  <si>
    <t>L4396</t>
  </si>
  <si>
    <t>Static ankle foot orthosis soft interface</t>
  </si>
  <si>
    <t>L4397</t>
  </si>
  <si>
    <t>Static or dynami afo pre ots</t>
  </si>
  <si>
    <t>L4398</t>
  </si>
  <si>
    <t>Foot drop splint recumbent positioning device</t>
  </si>
  <si>
    <t>L4631</t>
  </si>
  <si>
    <t>Afo, walk boot type, custom fabricated</t>
  </si>
  <si>
    <t>L5000</t>
  </si>
  <si>
    <t>Partial foot shoe insert with arch toe filler</t>
  </si>
  <si>
    <t>L5010</t>
  </si>
  <si>
    <t>Partial foot molded socket ankle height</t>
  </si>
  <si>
    <t>L5020</t>
  </si>
  <si>
    <t>Partial foot tibial tubercle hgt toe filler</t>
  </si>
  <si>
    <t>L5050</t>
  </si>
  <si>
    <t>Ankle symes molded socket SACH foot</t>
  </si>
  <si>
    <t>L5060</t>
  </si>
  <si>
    <t>Symes metal frame leather socket articulated</t>
  </si>
  <si>
    <t>L5100</t>
  </si>
  <si>
    <t>Below knee molded socket shin SACH foot</t>
  </si>
  <si>
    <t>L5105</t>
  </si>
  <si>
    <t>Below knee plastic socket joints/thigh lacer</t>
  </si>
  <si>
    <t>L5150</t>
  </si>
  <si>
    <t>Molded socket external knee joints shin SACH</t>
  </si>
  <si>
    <t>L5160</t>
  </si>
  <si>
    <t>Molded socket bent knee joints shin SACH foot</t>
  </si>
  <si>
    <t>L5200</t>
  </si>
  <si>
    <t>Above knee molded single axis friction knee</t>
  </si>
  <si>
    <t>L5210</t>
  </si>
  <si>
    <t>Above knee short prosthesis no knee joint ea</t>
  </si>
  <si>
    <t>L5220</t>
  </si>
  <si>
    <t>No knee joint with articulated ankle foot ea</t>
  </si>
  <si>
    <t>L5230</t>
  </si>
  <si>
    <t>Femoral focal deficiency const friction ea ft</t>
  </si>
  <si>
    <t>L5250</t>
  </si>
  <si>
    <t>Hip Canadian single axis constant friction</t>
  </si>
  <si>
    <t>L5270</t>
  </si>
  <si>
    <t>Tilt table locking hip joint single axis SACH</t>
  </si>
  <si>
    <t>L5280</t>
  </si>
  <si>
    <t>Hemipelvectomy Canadian single axis SACH</t>
  </si>
  <si>
    <t>L5301</t>
  </si>
  <si>
    <t>BK molded socket each foot endoskeletal systm</t>
  </si>
  <si>
    <t>L5312</t>
  </si>
  <si>
    <t>Knee disarticultation, SACH ft, endoskeltal sys</t>
  </si>
  <si>
    <t>L5321</t>
  </si>
  <si>
    <t>AK molded socket open end SACH foot endosk sy</t>
  </si>
  <si>
    <t>L5331</t>
  </si>
  <si>
    <t>Hip disarticulaton Canadian type SACH foot</t>
  </si>
  <si>
    <t>L5341</t>
  </si>
  <si>
    <t>Hemipelvectomy Canadian molded socket SACH</t>
  </si>
  <si>
    <t>L5450</t>
  </si>
  <si>
    <t>Post surgical application non-weight drssng below knee</t>
  </si>
  <si>
    <t>L5500</t>
  </si>
  <si>
    <t>Initial BK PTB  type plaster direct formed</t>
  </si>
  <si>
    <t>L5505</t>
  </si>
  <si>
    <t>Initial AK ischial level plaster socket</t>
  </si>
  <si>
    <t>L5510</t>
  </si>
  <si>
    <t>Preparatory BK PTB plaster molded</t>
  </si>
  <si>
    <t>L5520</t>
  </si>
  <si>
    <t>Perparatory BK PTB thermoplastic direct</t>
  </si>
  <si>
    <t>L5530</t>
  </si>
  <si>
    <t>Preparatory BK PTB thermoplastic molded</t>
  </si>
  <si>
    <t>L5535</t>
  </si>
  <si>
    <t>Preparatory BK PTB open end socket</t>
  </si>
  <si>
    <t>L5540</t>
  </si>
  <si>
    <t>Preparatory BK PTB laminated socket</t>
  </si>
  <si>
    <t>L5560</t>
  </si>
  <si>
    <t>Preparatory AK ischial plaster socket molded</t>
  </si>
  <si>
    <t>L5570</t>
  </si>
  <si>
    <t>Preparatory AK ischial direct formed</t>
  </si>
  <si>
    <t>L5580</t>
  </si>
  <si>
    <t>Preparatory AK ischial thermoplastic mold</t>
  </si>
  <si>
    <t>L5585</t>
  </si>
  <si>
    <t>Preparatory AK ischial open end prefabricated</t>
  </si>
  <si>
    <t>L5590</t>
  </si>
  <si>
    <t>Preparatory AK ischial laminated socket mold</t>
  </si>
  <si>
    <t>L5595</t>
  </si>
  <si>
    <t>Prep hip disarticulat SACH foot thermoplastic</t>
  </si>
  <si>
    <t>L5600</t>
  </si>
  <si>
    <t>Prep hip disarticulat SACH laminated molded</t>
  </si>
  <si>
    <t>L5610</t>
  </si>
  <si>
    <t>Add to lwr endoskeletal AK hydracadence systm</t>
  </si>
  <si>
    <t>L5611</t>
  </si>
  <si>
    <t>Add toAK 4 bar linkage w/friction swing phase</t>
  </si>
  <si>
    <t>L5613</t>
  </si>
  <si>
    <t>Add toAK 4bar linkage w/hydraulic swing phase</t>
  </si>
  <si>
    <t>L5614</t>
  </si>
  <si>
    <t>Add toAK 4bar linkage w/pneumatic swing cntrl</t>
  </si>
  <si>
    <t>L5616</t>
  </si>
  <si>
    <t>AK universal multiplex system friction swing</t>
  </si>
  <si>
    <t>L5617</t>
  </si>
  <si>
    <t>AK/BK quik change self-aligning unit each</t>
  </si>
  <si>
    <t>L5618</t>
  </si>
  <si>
    <t>Addition to lower extremity,test socket Symes</t>
  </si>
  <si>
    <t>L5620</t>
  </si>
  <si>
    <t>Addition to lower extremity, test socket BK</t>
  </si>
  <si>
    <t>L5622</t>
  </si>
  <si>
    <t>Add to lower extrmty,test socket knee disartc</t>
  </si>
  <si>
    <t>L5624</t>
  </si>
  <si>
    <t>Addition to lower extremity, test socket AK</t>
  </si>
  <si>
    <t>L5626</t>
  </si>
  <si>
    <t>Add to lower extrmty,test socket hip disartic</t>
  </si>
  <si>
    <t>L5628</t>
  </si>
  <si>
    <t>Add to lwr ext, test socket hemipelvectomy</t>
  </si>
  <si>
    <t>L5629</t>
  </si>
  <si>
    <t>Add to lwr ext, below knee acrylic socket</t>
  </si>
  <si>
    <t>L5630</t>
  </si>
  <si>
    <t>Add to lwr ext, Syme type exp wall socket</t>
  </si>
  <si>
    <t>L5631</t>
  </si>
  <si>
    <t>Add to lwr ext, AK/knee disart acrylic socket</t>
  </si>
  <si>
    <t>L5632</t>
  </si>
  <si>
    <t>Add to l ext,Symes typePTB brim design socket</t>
  </si>
  <si>
    <t>L5634</t>
  </si>
  <si>
    <t>Add to lwr ext,Symes posterior opening socket</t>
  </si>
  <si>
    <t>L5636</t>
  </si>
  <si>
    <t>Add to lwr ext, Symes medial opening socket</t>
  </si>
  <si>
    <t>L5637</t>
  </si>
  <si>
    <t>Add to lwr ext, below knee total contact</t>
  </si>
  <si>
    <t>L5638</t>
  </si>
  <si>
    <t>Add to lwr ext, below knee leather socket</t>
  </si>
  <si>
    <t>L5639</t>
  </si>
  <si>
    <t>Add to lwr ext, below knee wood socket</t>
  </si>
  <si>
    <t>L5640</t>
  </si>
  <si>
    <t>Add to lwr ext, knee disartic leather socket</t>
  </si>
  <si>
    <t>L5642</t>
  </si>
  <si>
    <t>Add to lwr ext, above knee leather socket</t>
  </si>
  <si>
    <t>L5643</t>
  </si>
  <si>
    <t>Add to l ext,hip disart flexible inner socket</t>
  </si>
  <si>
    <t>L5644</t>
  </si>
  <si>
    <t>Add to lwr ext, above knee wood socket</t>
  </si>
  <si>
    <t>L5645</t>
  </si>
  <si>
    <t>Add to l ext,BK flexible inner socket externl</t>
  </si>
  <si>
    <t>L5646</t>
  </si>
  <si>
    <t>Add to l ext, BK air fluid/gel cushion socket</t>
  </si>
  <si>
    <t>L5647</t>
  </si>
  <si>
    <t>Add to lower ext, below knee suction socket</t>
  </si>
  <si>
    <t>L5648</t>
  </si>
  <si>
    <t>Add to lower ext, AK air fluid cushion socket</t>
  </si>
  <si>
    <t>L5649</t>
  </si>
  <si>
    <t>Add to l ext,ischial cntainmnt/nrrw M-L sockt</t>
  </si>
  <si>
    <t>L5650</t>
  </si>
  <si>
    <t>Add to l ext,total contct AK/knee disart sckt</t>
  </si>
  <si>
    <t>L5651</t>
  </si>
  <si>
    <t>Add to l ext,AK flxibl inner socket ext frame</t>
  </si>
  <si>
    <t>L5652</t>
  </si>
  <si>
    <t>Add to lwr ext, suction susp AK/knee disart</t>
  </si>
  <si>
    <t>L5653</t>
  </si>
  <si>
    <t>Add to lwr ext,knee disart expand wall socket</t>
  </si>
  <si>
    <t>L5654</t>
  </si>
  <si>
    <t>Add to lwr ext, socket insert Symes</t>
  </si>
  <si>
    <t>L5655</t>
  </si>
  <si>
    <t>Add to lwr ext, socket insert below knee</t>
  </si>
  <si>
    <t>L5656</t>
  </si>
  <si>
    <t>Add to lwr ext, socket insert knee disarticul</t>
  </si>
  <si>
    <t>L5658</t>
  </si>
  <si>
    <t>Add to lwr ext, socket insert above knee</t>
  </si>
  <si>
    <t>L5661</t>
  </si>
  <si>
    <t>Add to l ext,sockt insrt multidurometer Symes</t>
  </si>
  <si>
    <t>L5665</t>
  </si>
  <si>
    <t>Add to l ext,socket insert multi-durometer BK</t>
  </si>
  <si>
    <t>L5666</t>
  </si>
  <si>
    <t>Below knee cuff suspension</t>
  </si>
  <si>
    <t>L5668</t>
  </si>
  <si>
    <t>Add to l ext,below Knee molded distal cushion</t>
  </si>
  <si>
    <t>L5670</t>
  </si>
  <si>
    <t>Add to lwr ext, BK molded supracondylar susp</t>
  </si>
  <si>
    <t>L5671</t>
  </si>
  <si>
    <t>Add to lwr ext, BK/AK susp locking mechanism</t>
  </si>
  <si>
    <t>L5672</t>
  </si>
  <si>
    <t>Add to l ext, BK remov medial brim suspension</t>
  </si>
  <si>
    <t>L5673</t>
  </si>
  <si>
    <t>Add to l ext, BK/BK socket insert w/lock mech</t>
  </si>
  <si>
    <t>L5676</t>
  </si>
  <si>
    <t>Add to l ext, BK knee joints single axis pair</t>
  </si>
  <si>
    <t>L5677</t>
  </si>
  <si>
    <t>Add to l ext, BK knee joints polycentric pair</t>
  </si>
  <si>
    <t>L5678</t>
  </si>
  <si>
    <t>Add to lower extremity, BK joint covers pair</t>
  </si>
  <si>
    <t>L5679</t>
  </si>
  <si>
    <t>Add to l ext,AK/BK socket insrt w/lockng mech</t>
  </si>
  <si>
    <t>L5680</t>
  </si>
  <si>
    <t>Add to lwr extrem, BK thigh lacer non-molded</t>
  </si>
  <si>
    <t>L5681</t>
  </si>
  <si>
    <t>Add to l ext,AK/BK custom fab congen/atypical</t>
  </si>
  <si>
    <t>L5682</t>
  </si>
  <si>
    <t>Add to l ext,BK thigh lacer glut/ischial mold</t>
  </si>
  <si>
    <t>L5683</t>
  </si>
  <si>
    <t>Add to l ext,BK/AK sockt insert otr than cong</t>
  </si>
  <si>
    <t>L5684</t>
  </si>
  <si>
    <t>Add to lower extremity, BK fork strap</t>
  </si>
  <si>
    <t>L5685</t>
  </si>
  <si>
    <t>Below knee suspension/sealing sleeve</t>
  </si>
  <si>
    <t>L5686</t>
  </si>
  <si>
    <t>Add to lower extremity, BK back check</t>
  </si>
  <si>
    <t>L5688</t>
  </si>
  <si>
    <t>Add to lower extremity, BK waist belt webbing</t>
  </si>
  <si>
    <t>L5690</t>
  </si>
  <si>
    <t>Add to lwr extrem, BK waist belt padded/lined</t>
  </si>
  <si>
    <t>L5692</t>
  </si>
  <si>
    <t>Add to lowr ext, AK pelvic control belt light</t>
  </si>
  <si>
    <t>L5694</t>
  </si>
  <si>
    <t>Add to l ext,AK pelvic ctrl belt padded/lined</t>
  </si>
  <si>
    <t>L5695</t>
  </si>
  <si>
    <t>Add to AK pelvic ctrl susp slv neoprene/equal</t>
  </si>
  <si>
    <t>L5696</t>
  </si>
  <si>
    <t>Add to l ext,AK/knee/knee disart pelvic joint</t>
  </si>
  <si>
    <t>L5697</t>
  </si>
  <si>
    <t>Add to lwr ext, AK/knee disartic pelvic band</t>
  </si>
  <si>
    <t>L5698</t>
  </si>
  <si>
    <t>Add to l ext, AK/knee disartic silesian bndg</t>
  </si>
  <si>
    <t>L5699</t>
  </si>
  <si>
    <t>All lwr extremity prostheses,shoulder harness</t>
  </si>
  <si>
    <t>L5700</t>
  </si>
  <si>
    <t>Replacement socket BK molded to patient model</t>
  </si>
  <si>
    <t>L5701</t>
  </si>
  <si>
    <t>Replacement socket AK molded to patient model</t>
  </si>
  <si>
    <t>L5702</t>
  </si>
  <si>
    <t>Replacement socket, hip disarticul hip joint</t>
  </si>
  <si>
    <t>L5703</t>
  </si>
  <si>
    <t>Symes ankle w/o (SACH) foot replacement only</t>
  </si>
  <si>
    <t>L5704</t>
  </si>
  <si>
    <t>Custom shaped protective cover, below knee</t>
  </si>
  <si>
    <t>L5705</t>
  </si>
  <si>
    <t>Custom shaped protective cover, above knee</t>
  </si>
  <si>
    <t>L5706</t>
  </si>
  <si>
    <t>Custom shape cover ,knee disarticulation</t>
  </si>
  <si>
    <t>L5707</t>
  </si>
  <si>
    <t>Custom shaped cover, hip disarticulation</t>
  </si>
  <si>
    <t>L5710</t>
  </si>
  <si>
    <t>Knee-shin exoskeletal single axis manual lock</t>
  </si>
  <si>
    <t>L5711</t>
  </si>
  <si>
    <t>Knee-shin exoskeletal manual lock ultra light</t>
  </si>
  <si>
    <t>L5712</t>
  </si>
  <si>
    <t>Knee-shin exoskeletal friction swing &amp; stance</t>
  </si>
  <si>
    <t>L5714</t>
  </si>
  <si>
    <t>Knee-shin exoskeletal variable friction swing</t>
  </si>
  <si>
    <t>L5716</t>
  </si>
  <si>
    <t>Knee-shin exoskeletal mechanical stance phase</t>
  </si>
  <si>
    <t>L5718</t>
  </si>
  <si>
    <t>L5722</t>
  </si>
  <si>
    <t>Knee-shin exoskeletal pneumatic swing frictio</t>
  </si>
  <si>
    <t>L5724</t>
  </si>
  <si>
    <t>Knee-shin exoskeletal fluid swing phase</t>
  </si>
  <si>
    <t>L5726</t>
  </si>
  <si>
    <t>Knee-shin exoskeletal external joints fluid</t>
  </si>
  <si>
    <t>L5728</t>
  </si>
  <si>
    <t>Knee-shin exoskeletal fluid swing &amp; stance</t>
  </si>
  <si>
    <t>L5780</t>
  </si>
  <si>
    <t>Knee-shin pneumatic/hydrapneumatic swing</t>
  </si>
  <si>
    <t>L5781</t>
  </si>
  <si>
    <t>Lower limb prosthesis vacuum pump</t>
  </si>
  <si>
    <t>L5785</t>
  </si>
  <si>
    <t>Addition, exoskeletal BK ultra light material</t>
  </si>
  <si>
    <t>L5790</t>
  </si>
  <si>
    <t>Addition, exoskeletal AK ultra-light material</t>
  </si>
  <si>
    <t>L5795</t>
  </si>
  <si>
    <t>Addition,exoskeletal hip disartic ultra-light</t>
  </si>
  <si>
    <t>L5810</t>
  </si>
  <si>
    <t>Endoskeletal knee-shin 1 axis manual lock</t>
  </si>
  <si>
    <t>L5811</t>
  </si>
  <si>
    <t>Endoskeletal knee-shin manual lock ultralight</t>
  </si>
  <si>
    <t>L5812</t>
  </si>
  <si>
    <t>Endoskeletal knee-shin friction swing &amp;stance</t>
  </si>
  <si>
    <t>L5814</t>
  </si>
  <si>
    <t>Endoskeletal knee-shin hydraulic swing phase</t>
  </si>
  <si>
    <t>L5816</t>
  </si>
  <si>
    <t>Endoskeletal knee-shin mechanical stance lock</t>
  </si>
  <si>
    <t>L5818</t>
  </si>
  <si>
    <t>L5822</t>
  </si>
  <si>
    <t>Endoskeletal knee-shin pneumatic swing fric</t>
  </si>
  <si>
    <t>L5824</t>
  </si>
  <si>
    <t>Endoskeletal knee-shin fluid swing phase</t>
  </si>
  <si>
    <t>L5826</t>
  </si>
  <si>
    <t>L5828</t>
  </si>
  <si>
    <t>Endoskeletal knee-shin fluid swing &amp; stance</t>
  </si>
  <si>
    <t>L5830</t>
  </si>
  <si>
    <t>Endoskeletal knee-shin pneumatic swing phase</t>
  </si>
  <si>
    <t>L5840</t>
  </si>
  <si>
    <t>Endoskeletal knee-shin multiaxial pneumatic</t>
  </si>
  <si>
    <t>L5845</t>
  </si>
  <si>
    <t>Endoskeletal knee-shin system stance flexion</t>
  </si>
  <si>
    <t>L5848</t>
  </si>
  <si>
    <t>Knee-shin system hydraulic stance dampening</t>
  </si>
  <si>
    <t>L5850</t>
  </si>
  <si>
    <t>Endoskeletal AK/hip knee extension assist</t>
  </si>
  <si>
    <t>L5855</t>
  </si>
  <si>
    <t>Endoskeletal mechanical hip extension assist</t>
  </si>
  <si>
    <t>L5856</t>
  </si>
  <si>
    <t>Elec knee-shin swing/stance</t>
  </si>
  <si>
    <t>L5857</t>
  </si>
  <si>
    <t>Elec knee-shin swing only</t>
  </si>
  <si>
    <t>L5858</t>
  </si>
  <si>
    <t>Stance phase only, endoskeletal knee shin sys</t>
  </si>
  <si>
    <t>L5910</t>
  </si>
  <si>
    <t>Endoskeletal below knee alignable system</t>
  </si>
  <si>
    <t>L5920</t>
  </si>
  <si>
    <t>Endoskeletal above knee/hip alignable system</t>
  </si>
  <si>
    <t>L5925</t>
  </si>
  <si>
    <t>Endoskeletal AK knee/hip disarticulation lock</t>
  </si>
  <si>
    <t>L5930</t>
  </si>
  <si>
    <t>Endoskeletal high activity knee control frame</t>
  </si>
  <si>
    <t>L5940</t>
  </si>
  <si>
    <t>Endoskeletal below knee ultra-light material</t>
  </si>
  <si>
    <t>L5950</t>
  </si>
  <si>
    <t>Endoskeletal above knee ultra-light material</t>
  </si>
  <si>
    <t>L5960</t>
  </si>
  <si>
    <t>Endoskeletal hip disarticulation ultra-light</t>
  </si>
  <si>
    <t>L5962</t>
  </si>
  <si>
    <t>Endoskeletal BK flexible covering system</t>
  </si>
  <si>
    <t>L5964</t>
  </si>
  <si>
    <t>Endoskeletal AK flexible covering system</t>
  </si>
  <si>
    <t>L5966</t>
  </si>
  <si>
    <t>Endoskeletal hip disarticulation flexible</t>
  </si>
  <si>
    <t>L5968</t>
  </si>
  <si>
    <t>Multiaxial ankle swing phase dorsiflexion</t>
  </si>
  <si>
    <t>L5970</t>
  </si>
  <si>
    <t>Add to prostheses foot external keel ea foot</t>
  </si>
  <si>
    <t>L5971</t>
  </si>
  <si>
    <t>SACH foot, replacement</t>
  </si>
  <si>
    <t>L5972</t>
  </si>
  <si>
    <t>Add to prostheses flexible keel foot</t>
  </si>
  <si>
    <t>L5974</t>
  </si>
  <si>
    <t>Add to prostheses foot single axis ankle/foot</t>
  </si>
  <si>
    <t>L5975</t>
  </si>
  <si>
    <t>Add to prostheses combo single axis ankle</t>
  </si>
  <si>
    <t>L5976</t>
  </si>
  <si>
    <t>Add to prostheses energy storing foot</t>
  </si>
  <si>
    <t>L5978</t>
  </si>
  <si>
    <t>Add to prostheses foot multiaxial ankle/foot</t>
  </si>
  <si>
    <t>L5979</t>
  </si>
  <si>
    <t>Add to prostheses multiaxial ankle/foot</t>
  </si>
  <si>
    <t>L5980</t>
  </si>
  <si>
    <t>Add to prostheses flex foot system</t>
  </si>
  <si>
    <t>L5981</t>
  </si>
  <si>
    <t>Add to prostheses flex-walk system</t>
  </si>
  <si>
    <t>L5982</t>
  </si>
  <si>
    <t>Exoskeletal lower ext axial rotation unit</t>
  </si>
  <si>
    <t>L5984</t>
  </si>
  <si>
    <t>Endoskeletal lower ext axial rotation unit</t>
  </si>
  <si>
    <t>L5985</t>
  </si>
  <si>
    <t>Endoskeletal lwr ext dynamic prosthetic pylon</t>
  </si>
  <si>
    <t>L5986</t>
  </si>
  <si>
    <t>Lower extremity multi-axial rotation unit</t>
  </si>
  <si>
    <t>L5987</t>
  </si>
  <si>
    <t>Lwr ext shank foot sys vertical loading pylon</t>
  </si>
  <si>
    <t>L5988</t>
  </si>
  <si>
    <t>Lwr limb prosthesis verticl shock reduc pylon</t>
  </si>
  <si>
    <t>L5990</t>
  </si>
  <si>
    <t>Lwr limb prosthesis user adjustable heel hgt</t>
  </si>
  <si>
    <t>L6000</t>
  </si>
  <si>
    <t>Partial hand Robin-aids thumb remaining</t>
  </si>
  <si>
    <t>L6010</t>
  </si>
  <si>
    <t>Partial hand Robin-aids little/ring finger</t>
  </si>
  <si>
    <t>L6020</t>
  </si>
  <si>
    <t>Partial hand Robin-aids no finger remaining</t>
  </si>
  <si>
    <t>L6026</t>
  </si>
  <si>
    <t>Part hand myo exclu term dev</t>
  </si>
  <si>
    <t>L6050</t>
  </si>
  <si>
    <t>Wrist mold socket flexible hinges triceps pad</t>
  </si>
  <si>
    <t>L6055</t>
  </si>
  <si>
    <t>Wrist mold socket with expandable interface</t>
  </si>
  <si>
    <t>L6100</t>
  </si>
  <si>
    <t>Below elbow mold socket flexible hinge tricep</t>
  </si>
  <si>
    <t>L6110</t>
  </si>
  <si>
    <t>Below elbow mold socket suspension types</t>
  </si>
  <si>
    <t>L6120</t>
  </si>
  <si>
    <t>Below elbow mold double split socket stepup</t>
  </si>
  <si>
    <t>L6130</t>
  </si>
  <si>
    <t>Below elbow stump activated locking hinges</t>
  </si>
  <si>
    <t>L6200</t>
  </si>
  <si>
    <t>Elbow disartic molded outside locking hinge</t>
  </si>
  <si>
    <t>L6205</t>
  </si>
  <si>
    <t>Elbow disartic molded w/expandable interface</t>
  </si>
  <si>
    <t>L6250</t>
  </si>
  <si>
    <t>Above elbow internal locking elbow forearm</t>
  </si>
  <si>
    <t>L6300</t>
  </si>
  <si>
    <t>Shoulder disarticulation internal lock elbow</t>
  </si>
  <si>
    <t>L6310</t>
  </si>
  <si>
    <t>Shoulder disarticulation passive restore</t>
  </si>
  <si>
    <t>L6320</t>
  </si>
  <si>
    <t>Shoulder distarticulation passive restore cap</t>
  </si>
  <si>
    <t>L6350</t>
  </si>
  <si>
    <t>Interscap thoracic mold socket int lock elbow</t>
  </si>
  <si>
    <t>L6360</t>
  </si>
  <si>
    <t>Interscapulr thoracic passive restor complete</t>
  </si>
  <si>
    <t>L6370</t>
  </si>
  <si>
    <t>Interscaplr thoracic passive restor shldr cap</t>
  </si>
  <si>
    <t>L6400</t>
  </si>
  <si>
    <t>Below elbow soft prosthetic tissue shaping</t>
  </si>
  <si>
    <t>L6450</t>
  </si>
  <si>
    <t>Elbow disarticulation soft prosthetic tissue</t>
  </si>
  <si>
    <t>L6500</t>
  </si>
  <si>
    <t>Above elbow soft prosthetic tissue shaping</t>
  </si>
  <si>
    <t>L6550</t>
  </si>
  <si>
    <t>Shoulder disarticulation prosthetic shaping</t>
  </si>
  <si>
    <t>L6570</t>
  </si>
  <si>
    <t>Interscapular thoracic prosthetic tissue shap</t>
  </si>
  <si>
    <t>L6580</t>
  </si>
  <si>
    <t>Wrist/elbow disarticulation Bowden cable mold</t>
  </si>
  <si>
    <t>L6582</t>
  </si>
  <si>
    <t>Wrist/elbow Bowden cable control equal pylon</t>
  </si>
  <si>
    <t>L6584</t>
  </si>
  <si>
    <t>Above elbow fair lead cable control molded</t>
  </si>
  <si>
    <t>L6586</t>
  </si>
  <si>
    <t>Above elbow fair lead cable direct formed</t>
  </si>
  <si>
    <t>L6588</t>
  </si>
  <si>
    <t>Shoulder disarticulation fair lead cable mold</t>
  </si>
  <si>
    <t>L6590</t>
  </si>
  <si>
    <t>Shoulder joint fair lead cable direct formed</t>
  </si>
  <si>
    <t>L6600</t>
  </si>
  <si>
    <t>Upper extremity addtns,polycentric hinge pair</t>
  </si>
  <si>
    <t>L6605</t>
  </si>
  <si>
    <t>Uppr extremity addtns,single pivot hinge pair</t>
  </si>
  <si>
    <t>L6610</t>
  </si>
  <si>
    <t>Upper extremity add,flexible metal hinge pair</t>
  </si>
  <si>
    <t>L6611</t>
  </si>
  <si>
    <t>Additional switch, external powered</t>
  </si>
  <si>
    <t>L6615</t>
  </si>
  <si>
    <t>Upper extremity disconnect locking wrist unit</t>
  </si>
  <si>
    <t>L6616</t>
  </si>
  <si>
    <t>Disconnect insert locking wrist unit each</t>
  </si>
  <si>
    <t>L6620</t>
  </si>
  <si>
    <t>Upr ext add, flexion wrist unit w/wo friction</t>
  </si>
  <si>
    <t>L6623</t>
  </si>
  <si>
    <t>Spring assisted rotational wrist with latch</t>
  </si>
  <si>
    <t>L6625</t>
  </si>
  <si>
    <t>Rotation wrist unit with cable lock</t>
  </si>
  <si>
    <t>L6628</t>
  </si>
  <si>
    <t>Quick disconnect hook adapter Otto Bock</t>
  </si>
  <si>
    <t>L6629</t>
  </si>
  <si>
    <t>Quick disconnect lamination collar coupling</t>
  </si>
  <si>
    <t>L6630</t>
  </si>
  <si>
    <t>Upper ext addtions, stainless steel any wrist</t>
  </si>
  <si>
    <t>L6632</t>
  </si>
  <si>
    <t>Upr ext add, latex suspension sleeve each</t>
  </si>
  <si>
    <t>L6635</t>
  </si>
  <si>
    <t>Upper ext addtions, lift assist for elbow</t>
  </si>
  <si>
    <t>L6637</t>
  </si>
  <si>
    <t>Upper ext addtions, nudge control elbow lock</t>
  </si>
  <si>
    <t>L6638</t>
  </si>
  <si>
    <t>Electric locking on manual powered elbow</t>
  </si>
  <si>
    <t>L6640</t>
  </si>
  <si>
    <t>Upr ext add, shoulder abduction joint pair</t>
  </si>
  <si>
    <t>L6641</t>
  </si>
  <si>
    <t>Upr ext add, excursion amplifier pulley type</t>
  </si>
  <si>
    <t>L6642</t>
  </si>
  <si>
    <t>Upr ext add, excursion amplifier lever type</t>
  </si>
  <si>
    <t>L6645</t>
  </si>
  <si>
    <t>Shoulder flexion-abduction joint friction ctr</t>
  </si>
  <si>
    <t>L6646</t>
  </si>
  <si>
    <t>Shoulder joint multipositional locking flexio</t>
  </si>
  <si>
    <t>L6647</t>
  </si>
  <si>
    <t>Shoulder lock mechanism powered actuator</t>
  </si>
  <si>
    <t>L6648</t>
  </si>
  <si>
    <t>Shoulder lock mechanism external powered acur</t>
  </si>
  <si>
    <t>L6650</t>
  </si>
  <si>
    <t>Upper extremity shoulder universal joint each</t>
  </si>
  <si>
    <t>L6655</t>
  </si>
  <si>
    <t>Upper extremity standard control cable extra</t>
  </si>
  <si>
    <t>L6660</t>
  </si>
  <si>
    <t>Upper extremity heavy duty control cable</t>
  </si>
  <si>
    <t>L6665</t>
  </si>
  <si>
    <t>Upper extremity teflon or equal cable lining</t>
  </si>
  <si>
    <t>L6670</t>
  </si>
  <si>
    <t>Upper extremity hook to hand cable adapter</t>
  </si>
  <si>
    <t>L6672</t>
  </si>
  <si>
    <t>Upper extremity harness chest/shoulder saddle</t>
  </si>
  <si>
    <t>L6675</t>
  </si>
  <si>
    <t>Upr ext harness figure 8 single cable design</t>
  </si>
  <si>
    <t>L6676</t>
  </si>
  <si>
    <t>Upr ext harness figure of 8 dual cable design</t>
  </si>
  <si>
    <t>L6677</t>
  </si>
  <si>
    <t>UE triple control harness</t>
  </si>
  <si>
    <t>L6680</t>
  </si>
  <si>
    <t>Test socket wrist disarticulation below elbow</t>
  </si>
  <si>
    <t>L6682</t>
  </si>
  <si>
    <t>Test socket elbow disarticulation above elbow</t>
  </si>
  <si>
    <t>L6684</t>
  </si>
  <si>
    <t>Test socket shoulder disarticulation/thoracic</t>
  </si>
  <si>
    <t>L6686</t>
  </si>
  <si>
    <t>Upper extremity additions, suction socket</t>
  </si>
  <si>
    <t>L6687</t>
  </si>
  <si>
    <t>Frame type socket below elbow/wrist disarticu</t>
  </si>
  <si>
    <t>L6688</t>
  </si>
  <si>
    <t>Frame type sock above elbow/disarticulaton</t>
  </si>
  <si>
    <t>L6689</t>
  </si>
  <si>
    <t>Frame type socket shoulder disarticulation</t>
  </si>
  <si>
    <t>L6690</t>
  </si>
  <si>
    <t>Frame type sock interscapular-thoracic</t>
  </si>
  <si>
    <t>L6691</t>
  </si>
  <si>
    <t>Upper extremity addtns, removable insert each</t>
  </si>
  <si>
    <t>L6692</t>
  </si>
  <si>
    <t>Upr ext add,silicone gel insert or equal each</t>
  </si>
  <si>
    <t>L6693</t>
  </si>
  <si>
    <t>Locking elbow forearm counterbalance</t>
  </si>
  <si>
    <t>L6694</t>
  </si>
  <si>
    <t>Elbow socket insert use with lock</t>
  </si>
  <si>
    <t>L6695</t>
  </si>
  <si>
    <t>Elbow socket insert use w/o lock</t>
  </si>
  <si>
    <t>L6698</t>
  </si>
  <si>
    <t>Below/above elbow lock mechanism</t>
  </si>
  <si>
    <t>L6703</t>
  </si>
  <si>
    <t>Terminal device, passive hand/mitt</t>
  </si>
  <si>
    <t>L6706</t>
  </si>
  <si>
    <t>Terminal device, mechanical hook vol opening</t>
  </si>
  <si>
    <t>L6708</t>
  </si>
  <si>
    <t>Terminal device, mechanical hand vol opening</t>
  </si>
  <si>
    <t>L6711</t>
  </si>
  <si>
    <t>Pediatric terminal device, hook, voluntary open</t>
  </si>
  <si>
    <t>L6712</t>
  </si>
  <si>
    <t>Pediatric terminal device, hook, voluntary clos</t>
  </si>
  <si>
    <t>L6713</t>
  </si>
  <si>
    <t>Pediatric terminal device, hand, voluntary open</t>
  </si>
  <si>
    <t>L6714</t>
  </si>
  <si>
    <t>Pediatric terminal device, hand, voluntary clos</t>
  </si>
  <si>
    <t>L6721</t>
  </si>
  <si>
    <t>Hook/hand, heavy duty, voluntary opening</t>
  </si>
  <si>
    <t>L6722</t>
  </si>
  <si>
    <t>Hook/hand, heavy duty, voluntary closing</t>
  </si>
  <si>
    <t>L6805</t>
  </si>
  <si>
    <t>Modifier wrist flexion unit addition term device</t>
  </si>
  <si>
    <t>L6810</t>
  </si>
  <si>
    <t>Terminal device precision pinch device</t>
  </si>
  <si>
    <t>L6881</t>
  </si>
  <si>
    <t>Terminal device auto grasp feature</t>
  </si>
  <si>
    <t>L6882</t>
  </si>
  <si>
    <t>Microprocessor control upper limb prosthetic</t>
  </si>
  <si>
    <t>L6883</t>
  </si>
  <si>
    <t>Replc socket below elbow/wrist disarticulatio</t>
  </si>
  <si>
    <t>L6884</t>
  </si>
  <si>
    <t>Replc socket above elbow disarticulation</t>
  </si>
  <si>
    <t>L6885</t>
  </si>
  <si>
    <t>Replc socket shoulder disarticul/interscapula</t>
  </si>
  <si>
    <t>L6890</t>
  </si>
  <si>
    <t>Terminal device above hands production glove</t>
  </si>
  <si>
    <t>L6895</t>
  </si>
  <si>
    <t>Terminal device above hands custom glove</t>
  </si>
  <si>
    <t>L6900</t>
  </si>
  <si>
    <t>Hand restoration partial hand thumb/1 finger</t>
  </si>
  <si>
    <t>L6905</t>
  </si>
  <si>
    <t>Hand restoration with glove multiple finger</t>
  </si>
  <si>
    <t>L6910</t>
  </si>
  <si>
    <t>Hand restoration with glove no fingers</t>
  </si>
  <si>
    <t>L6915</t>
  </si>
  <si>
    <t>Hand restoration replacement glove for above</t>
  </si>
  <si>
    <t>L6920</t>
  </si>
  <si>
    <t>Wrist disarticulation switch control of termi</t>
  </si>
  <si>
    <t>L6925</t>
  </si>
  <si>
    <t>Wrist disarticulation myoelectronic control</t>
  </si>
  <si>
    <t>L6930</t>
  </si>
  <si>
    <t>Below elbow external power switch control</t>
  </si>
  <si>
    <t>L6935</t>
  </si>
  <si>
    <t>Below elbow otto bock myoelectronic control</t>
  </si>
  <si>
    <t>L6940</t>
  </si>
  <si>
    <t>Elbow disarticulation molded inner socket</t>
  </si>
  <si>
    <t>L6945</t>
  </si>
  <si>
    <t>Elbow disariculation myoelectronic control</t>
  </si>
  <si>
    <t>L6950</t>
  </si>
  <si>
    <t>Above elbow  external power switch control</t>
  </si>
  <si>
    <t>L6955</t>
  </si>
  <si>
    <t>Above elbow myoelectronic control of terminal</t>
  </si>
  <si>
    <t>L6960</t>
  </si>
  <si>
    <t>Shoulder disarticulation humeral section</t>
  </si>
  <si>
    <t>L6965</t>
  </si>
  <si>
    <t>Shoulder disarticulation myoelectronic contro</t>
  </si>
  <si>
    <t>L6970</t>
  </si>
  <si>
    <t>Interscapular-thoracic forearm switch control</t>
  </si>
  <si>
    <t>L6975</t>
  </si>
  <si>
    <t>Interscap-thoracic myoelectronic control</t>
  </si>
  <si>
    <t>L7007</t>
  </si>
  <si>
    <t>Adult electric hand</t>
  </si>
  <si>
    <t>L7040</t>
  </si>
  <si>
    <t>Prehensile actuator control</t>
  </si>
  <si>
    <t>L7045</t>
  </si>
  <si>
    <t>Pediatric electric hook switch control</t>
  </si>
  <si>
    <t>L7170</t>
  </si>
  <si>
    <t>Electronic elbow Hosmer switch controlled</t>
  </si>
  <si>
    <t>L7185</t>
  </si>
  <si>
    <t>Electronic elbow adolescent switch controlled</t>
  </si>
  <si>
    <t>L7186</t>
  </si>
  <si>
    <t>Electronic elbow child switch controlled</t>
  </si>
  <si>
    <t>L7190</t>
  </si>
  <si>
    <t>Elbow adolescent myoelectronically controlled</t>
  </si>
  <si>
    <t>L7191</t>
  </si>
  <si>
    <t>Elbow child myoelectronically controlled</t>
  </si>
  <si>
    <t>L7259</t>
  </si>
  <si>
    <t>Electronic wrist rotator any type</t>
  </si>
  <si>
    <t>L7360</t>
  </si>
  <si>
    <t>Six volt batery Otto Bock/equal each</t>
  </si>
  <si>
    <t>L7362</t>
  </si>
  <si>
    <t>Battery charger six volt Otto Bock</t>
  </si>
  <si>
    <t>L7364</t>
  </si>
  <si>
    <t>Twelve volt battery Utah or equal</t>
  </si>
  <si>
    <t>L7366</t>
  </si>
  <si>
    <t>Battery charger 12 volt Utah or equal</t>
  </si>
  <si>
    <t>L7367</t>
  </si>
  <si>
    <t>Replacement lithium ion battery</t>
  </si>
  <si>
    <t>L7368</t>
  </si>
  <si>
    <t>Lithium ion battery charger, replace only</t>
  </si>
  <si>
    <t>L7400</t>
  </si>
  <si>
    <t>Add UE prost below elbow/wrist disar, ultlite</t>
  </si>
  <si>
    <t>L7401</t>
  </si>
  <si>
    <t>Add UE prost above/elbow ultlite material</t>
  </si>
  <si>
    <t>L7402</t>
  </si>
  <si>
    <t>Add UE prost shoulder/intrascapul ultlite mat</t>
  </si>
  <si>
    <t>L7403</t>
  </si>
  <si>
    <t>Add UE prost below elbow/wrist acrylic mat</t>
  </si>
  <si>
    <t>L7404</t>
  </si>
  <si>
    <t>Add UE prost above elbow acrylic material</t>
  </si>
  <si>
    <t>L7405</t>
  </si>
  <si>
    <t>Add UE prost shoulder disartic/inters acrylic</t>
  </si>
  <si>
    <t>L7700</t>
  </si>
  <si>
    <t>Pros socket insert gasket/seal, any type, each</t>
  </si>
  <si>
    <t>L8000</t>
  </si>
  <si>
    <t>Breast prosthesis mastectomy bra</t>
  </si>
  <si>
    <t>L8001</t>
  </si>
  <si>
    <t>Breast prosthesis mastectomy bra unilateral</t>
  </si>
  <si>
    <t>L8002</t>
  </si>
  <si>
    <t>Breast prosthesis mastectomy bra bilateral</t>
  </si>
  <si>
    <t>L8015</t>
  </si>
  <si>
    <t>External breast prosthesis garment post maste</t>
  </si>
  <si>
    <t>L8020</t>
  </si>
  <si>
    <t>Breast prosthesis mastectomy form</t>
  </si>
  <si>
    <t>L8030</t>
  </si>
  <si>
    <t>Breast prosthesis silicone or equal</t>
  </si>
  <si>
    <t>L8035</t>
  </si>
  <si>
    <t>Custom breast prosthesis post mastectomy</t>
  </si>
  <si>
    <t>L8040</t>
  </si>
  <si>
    <t>Nasal prosthesis provided by non-physician</t>
  </si>
  <si>
    <t>L8041</t>
  </si>
  <si>
    <t>Midfacial prosthesis by non-physician</t>
  </si>
  <si>
    <t>L8042</t>
  </si>
  <si>
    <t>Orbital prosthesis provided by non-physician</t>
  </si>
  <si>
    <t>L8043</t>
  </si>
  <si>
    <t>Upper facial prosthesis by non-physician</t>
  </si>
  <si>
    <t>L8044</t>
  </si>
  <si>
    <t>Hemi-facial prosthesis by non-physician</t>
  </si>
  <si>
    <t>L8045</t>
  </si>
  <si>
    <t>Auricular prosthesis by non-physician</t>
  </si>
  <si>
    <t>L8046</t>
  </si>
  <si>
    <t>Partial facial prosthesis by non-physician</t>
  </si>
  <si>
    <t>L8047</t>
  </si>
  <si>
    <t>Nasal septal prosthesis by non-physician</t>
  </si>
  <si>
    <t>L8300</t>
  </si>
  <si>
    <t>Truss single with standard pad</t>
  </si>
  <si>
    <t>L8310</t>
  </si>
  <si>
    <t>Truss double with standard pads</t>
  </si>
  <si>
    <t>L8320</t>
  </si>
  <si>
    <t>Truss addition to standard pad water pad</t>
  </si>
  <si>
    <t>L8330</t>
  </si>
  <si>
    <t>Truss addittion to standard pad scrotal pad</t>
  </si>
  <si>
    <t>L8400</t>
  </si>
  <si>
    <t>Prosthetic sheath below knee each</t>
  </si>
  <si>
    <t>L8410</t>
  </si>
  <si>
    <t>Prosthetic sheath above knee each</t>
  </si>
  <si>
    <t>L8415</t>
  </si>
  <si>
    <t>Prosthetic sheath upper limb</t>
  </si>
  <si>
    <t>L8417</t>
  </si>
  <si>
    <t>Prosthetic sheath/sock gel cushion layer</t>
  </si>
  <si>
    <t>L8420</t>
  </si>
  <si>
    <t>Prosthetic sock multiple ply below knee</t>
  </si>
  <si>
    <t>L8430</t>
  </si>
  <si>
    <t>Prosthetic sock multiple ply above knee</t>
  </si>
  <si>
    <t>L8435</t>
  </si>
  <si>
    <t>Prosthetic sock multiple ply  upper limb</t>
  </si>
  <si>
    <t>L8440</t>
  </si>
  <si>
    <t>Prosthetic shrinker below knee</t>
  </si>
  <si>
    <t>L8460</t>
  </si>
  <si>
    <t>Prosthetic shrinker above knee</t>
  </si>
  <si>
    <t>L8465</t>
  </si>
  <si>
    <t>Prosthetic shrinker upper limb</t>
  </si>
  <si>
    <t>L8470</t>
  </si>
  <si>
    <t>Prosthetic sock single ply fitting below knee</t>
  </si>
  <si>
    <t>L8480</t>
  </si>
  <si>
    <t>Prosthetic sock single ply fitting above knee</t>
  </si>
  <si>
    <t>L8485</t>
  </si>
  <si>
    <t>Prosthetic sock single ply fitting upper limb</t>
  </si>
  <si>
    <t>L8500</t>
  </si>
  <si>
    <t>Artificial larynx any type</t>
  </si>
  <si>
    <t>L8501</t>
  </si>
  <si>
    <t>Tracheostomy speaking valve</t>
  </si>
  <si>
    <t>L8507</t>
  </si>
  <si>
    <t>Trach-esophageal voice prosthesis patient ins</t>
  </si>
  <si>
    <t>L8509</t>
  </si>
  <si>
    <t>Trach-esophageal voice prosthesis inserted PR</t>
  </si>
  <si>
    <t>L8510</t>
  </si>
  <si>
    <t>Voice amplifier</t>
  </si>
  <si>
    <t>L8515</t>
  </si>
  <si>
    <t>Gelatin cap app device for tracheoesophageal</t>
  </si>
  <si>
    <t>L8609</t>
  </si>
  <si>
    <t>Artificial cornea</t>
  </si>
  <si>
    <t>L8612</t>
  </si>
  <si>
    <t>Aqueous shunt</t>
  </si>
  <si>
    <t>L8614</t>
  </si>
  <si>
    <t>Cochlear device, internal and external component</t>
  </si>
  <si>
    <t>L8615</t>
  </si>
  <si>
    <t>Coch implant headset replacement</t>
  </si>
  <si>
    <t>L8616</t>
  </si>
  <si>
    <t>Coch implant microphone replacement</t>
  </si>
  <si>
    <t>L8617</t>
  </si>
  <si>
    <t>Coch implant transmitting coil replacement</t>
  </si>
  <si>
    <t>L8618</t>
  </si>
  <si>
    <t>Coch implant tran cable replacement</t>
  </si>
  <si>
    <t>L8619</t>
  </si>
  <si>
    <t>Cochlear implant extrnl processor replacement</t>
  </si>
  <si>
    <t>L8621</t>
  </si>
  <si>
    <t>Replacement zinc air battery</t>
  </si>
  <si>
    <t>L8622</t>
  </si>
  <si>
    <t>Replacement alkaline battery</t>
  </si>
  <si>
    <t>L8623</t>
  </si>
  <si>
    <t>Lith ion batt CID,non-earlvl</t>
  </si>
  <si>
    <t>L8624</t>
  </si>
  <si>
    <t>Lith ion batt CID, ear level</t>
  </si>
  <si>
    <t>L8625</t>
  </si>
  <si>
    <t>Charger coch impl/aoi battery replacement, each</t>
  </si>
  <si>
    <t>L8627</t>
  </si>
  <si>
    <t>Cochlear implant, ext speech processor, replace</t>
  </si>
  <si>
    <t>L8628</t>
  </si>
  <si>
    <t>Cochlear implant, ext controller, replacement</t>
  </si>
  <si>
    <t>L8629</t>
  </si>
  <si>
    <t>Transmit coil and cable use w/ cochlear impl dev</t>
  </si>
  <si>
    <t>L8679</t>
  </si>
  <si>
    <t>Imp neurosti pls gn any type</t>
  </si>
  <si>
    <t>L8689</t>
  </si>
  <si>
    <t>External recharging system internal</t>
  </si>
  <si>
    <t>L8695</t>
  </si>
  <si>
    <t>External recharging system for battery</t>
  </si>
  <si>
    <t>Q0477</t>
  </si>
  <si>
    <t>Pwr module pt cable lvad replacement only</t>
  </si>
  <si>
    <t>V2623</t>
  </si>
  <si>
    <t>Plastic eye prosthesis, custom</t>
  </si>
  <si>
    <t>V2624</t>
  </si>
  <si>
    <t>Polishing/resurfacing or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</si>
  <si>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</si>
  <si>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</si>
  <si>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</si>
  <si>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</si>
  <si>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</si>
  <si>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</si>
  <si>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</si>
  <si>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&amp; fitting of ocular conformer</t>
  </si>
  <si>
    <t>SECTION 60 - MEDICAL SUPPLIES AND DME (WITH NO MEDICARE RATES)</t>
  </si>
  <si>
    <t>Medicaid Comparisons</t>
  </si>
  <si>
    <t>Outlier</t>
  </si>
  <si>
    <r>
      <t>Rate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</si>
  <si>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Average of Other State Medicaid  Rates</t>
  </si>
  <si>
    <t>A4210</t>
  </si>
  <si>
    <t>Needle-free injection device, each</t>
  </si>
  <si>
    <t>A4212</t>
  </si>
  <si>
    <t>Non coring needle or stylet w/o catheter</t>
  </si>
  <si>
    <t>A4213</t>
  </si>
  <si>
    <t>20+ CC syringe only, each</t>
  </si>
  <si>
    <t>A4215</t>
  </si>
  <si>
    <t>Sterile needle, any size, each</t>
  </si>
  <si>
    <t>A4230</t>
  </si>
  <si>
    <t>Infusion insulin pump non needle cannula type</t>
  </si>
  <si>
    <t>A4231</t>
  </si>
  <si>
    <t>Infusion insulin pump needle</t>
  </si>
  <si>
    <t>A4232</t>
  </si>
  <si>
    <t>Syringe w/needle  external insulin 3cc</t>
  </si>
  <si>
    <t>A4244</t>
  </si>
  <si>
    <t>Alcohol or peroxide, per pint</t>
  </si>
  <si>
    <t>A4245</t>
  </si>
  <si>
    <t>Alcohol wipes, per box</t>
  </si>
  <si>
    <t>A4246</t>
  </si>
  <si>
    <t>Betadine/phisohex solution, per pint</t>
  </si>
  <si>
    <t>A4247</t>
  </si>
  <si>
    <t>Betadine/iodine swabs/wipes, per box</t>
  </si>
  <si>
    <t>A4250</t>
  </si>
  <si>
    <t>Urine reagent strips/tablets 100 tabs/strips</t>
  </si>
  <si>
    <t>A4252</t>
  </si>
  <si>
    <t>Blood ketone test or strip, each</t>
  </si>
  <si>
    <t>A4290</t>
  </si>
  <si>
    <t>Sacral nerve stim test lead, each</t>
  </si>
  <si>
    <t>A4300</t>
  </si>
  <si>
    <t>Cath impl vasc access portal, external access</t>
  </si>
  <si>
    <t>A4305</t>
  </si>
  <si>
    <t>Drug delivery system &gt;=50 ML per hour</t>
  </si>
  <si>
    <t>A4306</t>
  </si>
  <si>
    <t>Drug delivery system &lt;=50 ml per hour</t>
  </si>
  <si>
    <t>A4337</t>
  </si>
  <si>
    <t>Rectal insert, any type, each</t>
  </si>
  <si>
    <t>A4421</t>
  </si>
  <si>
    <t>Ostomy supply miscellaneous</t>
  </si>
  <si>
    <t>A4450</t>
  </si>
  <si>
    <t>Non-waterproof tape, per 18 sq inches</t>
  </si>
  <si>
    <t>A4452</t>
  </si>
  <si>
    <t>Waterproof tape, per 18 sq inches</t>
  </si>
  <si>
    <t>A4465</t>
  </si>
  <si>
    <t>Non-elastic extremity binder</t>
  </si>
  <si>
    <t>A4483</t>
  </si>
  <si>
    <t>Moisture exchanger, for mechan vent, disposab</t>
  </si>
  <si>
    <t>A4490</t>
  </si>
  <si>
    <t>Above knee surgical stocking, each</t>
  </si>
  <si>
    <t>A4495</t>
  </si>
  <si>
    <t>Thigh length surgical stocking, each</t>
  </si>
  <si>
    <t>A4500</t>
  </si>
  <si>
    <t>Below knee surgical stocking, each</t>
  </si>
  <si>
    <t>A4510</t>
  </si>
  <si>
    <t>Full length surgical stocking, each</t>
  </si>
  <si>
    <t>A4550</t>
  </si>
  <si>
    <t>Surgical trays</t>
  </si>
  <si>
    <t>A4570</t>
  </si>
  <si>
    <t>Splint</t>
  </si>
  <si>
    <t>A4580</t>
  </si>
  <si>
    <t>Cast supplies (plaster)</t>
  </si>
  <si>
    <t>A4590</t>
  </si>
  <si>
    <t>Special casting material e.g., fiberglass</t>
  </si>
  <si>
    <t>A4606</t>
  </si>
  <si>
    <t>Oxygen probe used w oximeter, replacement</t>
  </si>
  <si>
    <t>A4611</t>
  </si>
  <si>
    <t>Heavy duty battery, replace for pt owned vent</t>
  </si>
  <si>
    <t>A4612</t>
  </si>
  <si>
    <t>Battery cables, replacement for pt owned vent</t>
  </si>
  <si>
    <t>A4613</t>
  </si>
  <si>
    <t>Battery charger, replacemnt for pt owned vent</t>
  </si>
  <si>
    <t>A4627</t>
  </si>
  <si>
    <t>Spacer bag/reservoir w/wo mask, for MDI</t>
  </si>
  <si>
    <t>A4634</t>
  </si>
  <si>
    <t>Replacement bulb therpeutic lightbox,tabletop</t>
  </si>
  <si>
    <t>A4638</t>
  </si>
  <si>
    <t>Repl battery for pt owned ear pulse gen, each</t>
  </si>
  <si>
    <t>A4649</t>
  </si>
  <si>
    <t>Surgical supplies miscellaneous</t>
  </si>
  <si>
    <t>A4657</t>
  </si>
  <si>
    <t>Dialysis syringe w/wo needle, each</t>
  </si>
  <si>
    <t>A4750</t>
  </si>
  <si>
    <t>Arterial or venous tubing for dialysis, each</t>
  </si>
  <si>
    <t>A4755</t>
  </si>
  <si>
    <t>Arterial and venous tubing for dialysis, each</t>
  </si>
  <si>
    <t>A4772</t>
  </si>
  <si>
    <t>Dextrostick/glucose strips, dialysis, per 50</t>
  </si>
  <si>
    <t>A4860</t>
  </si>
  <si>
    <t>Disposable catheter caps for dialysis, per 10</t>
  </si>
  <si>
    <t>A4927</t>
  </si>
  <si>
    <t>Gloves non-sterile, per 100</t>
  </si>
  <si>
    <t>A4930</t>
  </si>
  <si>
    <t>Sterile, gloves per pair</t>
  </si>
  <si>
    <t>A5120</t>
  </si>
  <si>
    <t>Skin barrier, wipe or swab</t>
  </si>
  <si>
    <t>A5510</t>
  </si>
  <si>
    <t>Compression form shoe insert, per shoe</t>
  </si>
  <si>
    <t>A6025</t>
  </si>
  <si>
    <t>Silicone/hydrogel/other gel sheet, each</t>
  </si>
  <si>
    <t>A6198</t>
  </si>
  <si>
    <t>Alginate dressing &gt;48 sq in, each dressing</t>
  </si>
  <si>
    <t>A6205</t>
  </si>
  <si>
    <t>Composite dressing &gt;48 sq in, each dressing</t>
  </si>
  <si>
    <t>A6206</t>
  </si>
  <si>
    <t>Contact layer &lt;= 16 sq in, each dressing</t>
  </si>
  <si>
    <t>A6208</t>
  </si>
  <si>
    <t>Contact layer &gt;48 sq in, each dressing</t>
  </si>
  <si>
    <t>A6213</t>
  </si>
  <si>
    <t>Foam drsg &gt;16 &lt;=48 sq in w/border, each drsng</t>
  </si>
  <si>
    <t>A6215</t>
  </si>
  <si>
    <t>Foam dressing, wound filler, per gram</t>
  </si>
  <si>
    <t>A6217</t>
  </si>
  <si>
    <t>Non-sterile gauze &gt;16 &lt;=48 sq in, each drsng</t>
  </si>
  <si>
    <t>A6218</t>
  </si>
  <si>
    <t>Non-sterile gauze &gt;48 sq in, each dressing</t>
  </si>
  <si>
    <t>A6221</t>
  </si>
  <si>
    <t>Gauze &gt;48 sq in w/border, each dressing</t>
  </si>
  <si>
    <t>A6228</t>
  </si>
  <si>
    <t>Gauze &lt;=16 sq in water/saline, each dressing</t>
  </si>
  <si>
    <t>A6230</t>
  </si>
  <si>
    <t>Gauze &gt;48 sq in water/saline, each dressing</t>
  </si>
  <si>
    <t>A6250</t>
  </si>
  <si>
    <t>Skin seal protect moisturizer, any size, type</t>
  </si>
  <si>
    <t>A6256</t>
  </si>
  <si>
    <t>Absorptive drsg &gt;48 sq in w/border, ea drsng</t>
  </si>
  <si>
    <t>A6260</t>
  </si>
  <si>
    <t>Wound cleanser any type/size</t>
  </si>
  <si>
    <t>A6261</t>
  </si>
  <si>
    <t>Wound filler gel/paste, per oz, NOS</t>
  </si>
  <si>
    <t>A6262</t>
  </si>
  <si>
    <t>Wound filler, dry form, per gram, NOS</t>
  </si>
  <si>
    <t>A6404</t>
  </si>
  <si>
    <t>Sterile gauze &gt;48 sq in, wo adhes,ea dressing</t>
  </si>
  <si>
    <t>A6512</t>
  </si>
  <si>
    <t>Compresion burn garment, noc</t>
  </si>
  <si>
    <t>A6530</t>
  </si>
  <si>
    <t>Compression stocking BK 18-30 mm</t>
  </si>
  <si>
    <t>A6531</t>
  </si>
  <si>
    <t>Compression stocking BK 30-40 mm</t>
  </si>
  <si>
    <t>A6532</t>
  </si>
  <si>
    <t>Compression stocking BK 40-50 mm</t>
  </si>
  <si>
    <t>A6533</t>
  </si>
  <si>
    <t>Compression stocking thigh length 18-30 mm</t>
  </si>
  <si>
    <t>A6534</t>
  </si>
  <si>
    <t>Compression stocking thigh length 30-40 mm</t>
  </si>
  <si>
    <t>A6535</t>
  </si>
  <si>
    <t>Compression stocking thigh length 40-50 mm</t>
  </si>
  <si>
    <t>A6536</t>
  </si>
  <si>
    <t>Compression stocking full length 18-30 mm</t>
  </si>
  <si>
    <t>A6537</t>
  </si>
  <si>
    <t>Compression stocking full length 30-40 mm</t>
  </si>
  <si>
    <t>A6538</t>
  </si>
  <si>
    <t>Compression stocking full length 40-50 mm</t>
  </si>
  <si>
    <t>A6539</t>
  </si>
  <si>
    <t>Compression stocking waist length 18-30 mm</t>
  </si>
  <si>
    <t>A6540</t>
  </si>
  <si>
    <t>Compression stocking waist length 30-40 mm</t>
  </si>
  <si>
    <t>A6541</t>
  </si>
  <si>
    <t>Compression stocking waist length 40-50 mm</t>
  </si>
  <si>
    <t>A6544</t>
  </si>
  <si>
    <t>Compression stocking garter belt</t>
  </si>
  <si>
    <t>A6545</t>
  </si>
  <si>
    <t>Gradient compression non-elastic BK</t>
  </si>
  <si>
    <t>A6549</t>
  </si>
  <si>
    <t>Compression stocking, NOS</t>
  </si>
  <si>
    <t>A7025</t>
  </si>
  <si>
    <t>Replace chest compress vest, pt owned, each</t>
  </si>
  <si>
    <t>A9276</t>
  </si>
  <si>
    <t>Disposable sensor, CGM system</t>
  </si>
  <si>
    <t>A9277</t>
  </si>
  <si>
    <t>External transmitter, CGM system</t>
  </si>
  <si>
    <t>A9278</t>
  </si>
  <si>
    <t>External receiver, CGM system</t>
  </si>
  <si>
    <t>B4034</t>
  </si>
  <si>
    <t>Enteral feeding supply kit; syringe, per day</t>
  </si>
  <si>
    <t>B4035</t>
  </si>
  <si>
    <t>Enteral feeding supply kit; pump, per day</t>
  </si>
  <si>
    <t>B4036</t>
  </si>
  <si>
    <t>Enteral feeding supply kit; gravity, per day</t>
  </si>
  <si>
    <t>B4081</t>
  </si>
  <si>
    <t>Enteral nasogastric tubing w/stylet</t>
  </si>
  <si>
    <t>B4082</t>
  </si>
  <si>
    <t>Enteral nasogastric tubing w/o stylet</t>
  </si>
  <si>
    <t>B4083</t>
  </si>
  <si>
    <t>Enteral stomach tube levine type</t>
  </si>
  <si>
    <t>B4087</t>
  </si>
  <si>
    <t>Gastro/jejuno tube, standard, any type, each</t>
  </si>
  <si>
    <t>B4088</t>
  </si>
  <si>
    <t>Gastro/jejuno tube, low-profile, any type, each</t>
  </si>
  <si>
    <t>B4100</t>
  </si>
  <si>
    <t>Food thickeneradministered oral, per oz</t>
  </si>
  <si>
    <t>B4149</t>
  </si>
  <si>
    <t>EF blenderized foods with intact nutrients</t>
  </si>
  <si>
    <t>B4150</t>
  </si>
  <si>
    <t>EF nutritionally comp with intact nutrients</t>
  </si>
  <si>
    <t>B4152</t>
  </si>
  <si>
    <t>EF nutritionally complete caloricaly dense</t>
  </si>
  <si>
    <t>B4153</t>
  </si>
  <si>
    <t>EF nutritionally complete hydrolysed protiens</t>
  </si>
  <si>
    <t>B4154</t>
  </si>
  <si>
    <t>EF special metabolic needs w/o inherit diseas</t>
  </si>
  <si>
    <t>B4155</t>
  </si>
  <si>
    <t>EF nutritionally incomp/modular nutrient</t>
  </si>
  <si>
    <t>B4157</t>
  </si>
  <si>
    <t>EF special metabolic needs, inherited disease</t>
  </si>
  <si>
    <t>B4158</t>
  </si>
  <si>
    <t>EF ped nutritionally complete intact nutrient</t>
  </si>
  <si>
    <t>B4159</t>
  </si>
  <si>
    <t>EF ped nutritionally complete soy based</t>
  </si>
  <si>
    <t>B4160</t>
  </si>
  <si>
    <t>EF ped calorically dense&gt;/=0.7kc</t>
  </si>
  <si>
    <t>B4161</t>
  </si>
  <si>
    <t>EF ped hydrolyzed/amino acid</t>
  </si>
  <si>
    <t>B4162</t>
  </si>
  <si>
    <t>EF ped special metabolic inherit diseases</t>
  </si>
  <si>
    <t>B4164</t>
  </si>
  <si>
    <t>Parenteral 50% dextrose solution, 500 ml= 1un</t>
  </si>
  <si>
    <t>B4168</t>
  </si>
  <si>
    <t>Parenteral sol amino acid 3.5%, 500 ml=1 unit</t>
  </si>
  <si>
    <t>B4172</t>
  </si>
  <si>
    <t>Parenteral sol amino acid 5.5%, 500 ml=1 unit</t>
  </si>
  <si>
    <t>B4176</t>
  </si>
  <si>
    <t>Parenteral sol amino acid 7-8.5%, 500 ml= 1un</t>
  </si>
  <si>
    <t>B4178</t>
  </si>
  <si>
    <t>Parenteral sol amino acid &gt; 8.5%, 500 ml= 1un</t>
  </si>
  <si>
    <t>B4180</t>
  </si>
  <si>
    <t>Parenteral solution carb &gt;50%, 500 ml=1 unit</t>
  </si>
  <si>
    <t>B4185</t>
  </si>
  <si>
    <t>Parenteral nutrition solution 10 gm lipids</t>
  </si>
  <si>
    <t>B4189</t>
  </si>
  <si>
    <t>Parenteral solu amino acid &amp;, 10-51 grams prt</t>
  </si>
  <si>
    <t>B4193</t>
  </si>
  <si>
    <t>Parenteral solution 52-73 gm protein premix</t>
  </si>
  <si>
    <t>B4197</t>
  </si>
  <si>
    <t>Parenteral solution 74-100 gm protein premix</t>
  </si>
  <si>
    <t>B4199</t>
  </si>
  <si>
    <t>Parenteral solution &gt;100 gm protein premix</t>
  </si>
  <si>
    <t>B4216</t>
  </si>
  <si>
    <t>Parenteral nutrition additive homemix,per day</t>
  </si>
  <si>
    <t>B4220</t>
  </si>
  <si>
    <t>Parenteral nutritn supply kit premix, per day</t>
  </si>
  <si>
    <t>B4222</t>
  </si>
  <si>
    <t>Parenteral nutritn supply kit homemix,per day</t>
  </si>
  <si>
    <t>B4224</t>
  </si>
  <si>
    <t>Parenteral nutritn administration kit,per day</t>
  </si>
  <si>
    <t>B5000</t>
  </si>
  <si>
    <t>Parenteral solution renal-amiro syn premix</t>
  </si>
  <si>
    <t>B5100</t>
  </si>
  <si>
    <t>Parenteral sol hepatic-freamine HBC premix</t>
  </si>
  <si>
    <t>B5200</t>
  </si>
  <si>
    <t>Parenteral sol stress-branch chn amino premix</t>
  </si>
  <si>
    <t>B9002</t>
  </si>
  <si>
    <t>Enteral nutrition infusion pump with alarm</t>
  </si>
  <si>
    <t>B9004</t>
  </si>
  <si>
    <t>Parenteral nutrition infusion pump portable</t>
  </si>
  <si>
    <t>B9999</t>
  </si>
  <si>
    <t>Parenteral supplies NOC</t>
  </si>
  <si>
    <t>E0203</t>
  </si>
  <si>
    <t>Therapeutic lightbox tabletop min 10000 lux</t>
  </si>
  <si>
    <t>E0240</t>
  </si>
  <si>
    <t>Bath/shower chair w/wo wheels any size</t>
  </si>
  <si>
    <t>E0241</t>
  </si>
  <si>
    <t>Bath tub wall rail each</t>
  </si>
  <si>
    <t>E0242</t>
  </si>
  <si>
    <t>Bath tub rail floor base</t>
  </si>
  <si>
    <t>E0243</t>
  </si>
  <si>
    <t>Toilet rail each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</si>
  <si>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</si>
  <si>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</si>
  <si>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</si>
  <si>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</si>
  <si>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</si>
  <si>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</si>
  <si>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</si>
  <si>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Transfer bench tub/toilet w/wo commode open</t>
  </si>
  <si>
    <t>E0248</t>
  </si>
  <si>
    <t>Hvy duty transfer bench w/wo commode open</t>
  </si>
  <si>
    <t>E0445</t>
  </si>
  <si>
    <t>Oximeter device non-invasive measure blood O2</t>
  </si>
  <si>
    <t>E0455</t>
  </si>
  <si>
    <t>Oxygen tent excluding croup/pediatric tents</t>
  </si>
  <si>
    <t>E0555</t>
  </si>
  <si>
    <t>Humidifier for use w/regulator or flowmeter</t>
  </si>
  <si>
    <t>E0603</t>
  </si>
  <si>
    <t>Electric breast pump any type</t>
  </si>
  <si>
    <t>E0619</t>
  </si>
  <si>
    <t>Apnea monitor with recording feature</t>
  </si>
  <si>
    <t>E0637</t>
  </si>
  <si>
    <t>Sit-stand sys w seatlift any size w/wo wheels</t>
  </si>
  <si>
    <t>E0638</t>
  </si>
  <si>
    <t>Standing frame system any size w/wo wheels</t>
  </si>
  <si>
    <t>E0641</t>
  </si>
  <si>
    <t>Multi-position standing frame table system</t>
  </si>
  <si>
    <t>E0970</t>
  </si>
  <si>
    <t>Wheelchair No.2 footplates excpt for foot rst</t>
  </si>
  <si>
    <t>E1089</t>
  </si>
  <si>
    <t>E1090</t>
  </si>
  <si>
    <t>E1140</t>
  </si>
  <si>
    <t>Wheelchair standard detach arms/footrests</t>
  </si>
  <si>
    <t>E1250</t>
  </si>
  <si>
    <t>Wheelchair lightweight fixed arms detach foot</t>
  </si>
  <si>
    <t>E1285</t>
  </si>
  <si>
    <t>Wheelchair hvy duty fixed arm detach footrst</t>
  </si>
  <si>
    <t>E1290</t>
  </si>
  <si>
    <t>Wheelchair heavy duty detach arms foot rests</t>
  </si>
  <si>
    <t>E1352</t>
  </si>
  <si>
    <t>Oxygen accessory, flow reg capable of pos inspiratory press</t>
  </si>
  <si>
    <t>E2291</t>
  </si>
  <si>
    <t>Planar back for pediatric size wheelchair</t>
  </si>
  <si>
    <t>E2292</t>
  </si>
  <si>
    <t>Planar seat for pediatric size wheelchair</t>
  </si>
  <si>
    <t>E2293</t>
  </si>
  <si>
    <t>Contour back for pediatric size wheelchair</t>
  </si>
  <si>
    <t>E2294</t>
  </si>
  <si>
    <t>Contour seat for pediatric size wheelchair</t>
  </si>
  <si>
    <t>E2295</t>
  </si>
  <si>
    <t>Pediatric dynamic seating frame</t>
  </si>
  <si>
    <t>E2358</t>
  </si>
  <si>
    <t>Pwr wheelchair accsr grp 34 nonsealed lead acid</t>
  </si>
  <si>
    <t>E2398</t>
  </si>
  <si>
    <t>Wc dynamic pos back hardware</t>
  </si>
  <si>
    <t>E2609</t>
  </si>
  <si>
    <t>Custom fabricated wheelchair cushion</t>
  </si>
  <si>
    <t>E2617</t>
  </si>
  <si>
    <t>Custom fabricated wheelchair back cushion</t>
  </si>
  <si>
    <t>E8000</t>
  </si>
  <si>
    <t>Posterior gait trainer pediatric size</t>
  </si>
  <si>
    <t>E8001</t>
  </si>
  <si>
    <t>Upright gait trainer pediatric size</t>
  </si>
  <si>
    <t>E8002</t>
  </si>
  <si>
    <t>Anterior gait trainer pediatric size</t>
  </si>
  <si>
    <t>K0014</t>
  </si>
  <si>
    <t>Other power wheelchair base</t>
  </si>
  <si>
    <t>K0739</t>
  </si>
  <si>
    <t>Repair/nonroutine serv DME non-oxygen equipment</t>
  </si>
  <si>
    <t>K0740</t>
  </si>
  <si>
    <t>Repair or nonroutine service oxygen equipment</t>
  </si>
  <si>
    <t>K0868</t>
  </si>
  <si>
    <t>PWC gp 4 standard seat/back</t>
  </si>
  <si>
    <t>K0877</t>
  </si>
  <si>
    <t>PWC gp4 standard single power opt seat/back</t>
  </si>
  <si>
    <t>K0884</t>
  </si>
  <si>
    <t>PWc gp4 standard multiple power opt seat/back</t>
  </si>
  <si>
    <t>K0886</t>
  </si>
  <si>
    <t>PWC gp4 heavy duty multiple power seat/back</t>
  </si>
  <si>
    <t>K1005</t>
  </si>
  <si>
    <t>Disp col sto bag breast milk, any size/type, ea</t>
  </si>
  <si>
    <t>L0624</t>
  </si>
  <si>
    <t>SIO panel custom</t>
  </si>
  <si>
    <t>L0629</t>
  </si>
  <si>
    <t>LSO flex w/rigid stays custom fabricated</t>
  </si>
  <si>
    <t>L0632</t>
  </si>
  <si>
    <t>LSO sag rigid frame custom fabricated</t>
  </si>
  <si>
    <t>L0634</t>
  </si>
  <si>
    <t>LSO flexion control custom fabricated</t>
  </si>
  <si>
    <t>L2861</t>
  </si>
  <si>
    <t>Torsion mechanism knee/ankle, add to orth, each</t>
  </si>
  <si>
    <t>L3160</t>
  </si>
  <si>
    <t>Foot adustable shoe-styled positioning device</t>
  </si>
  <si>
    <t>L3201</t>
  </si>
  <si>
    <t>Ortho shoe oxford w/supinator/pronator infant</t>
  </si>
  <si>
    <t>L3202</t>
  </si>
  <si>
    <t>Ortho shoe oxford w/supinator/pronator child</t>
  </si>
  <si>
    <t>L3203</t>
  </si>
  <si>
    <t>Ortho shoe oxford w/supinator/pronator junior</t>
  </si>
  <si>
    <t>L3204</t>
  </si>
  <si>
    <t>Ortho shoe hghtop w/supinator/pronator infant</t>
  </si>
  <si>
    <t>L3206</t>
  </si>
  <si>
    <t>Ortho shoe hightop w/supinator/pronator child</t>
  </si>
  <si>
    <t>L3207</t>
  </si>
  <si>
    <t>Ortho shoe hghtop w/supinator/pronator junior</t>
  </si>
  <si>
    <t>L3215</t>
  </si>
  <si>
    <t>Orthopedic footwear ladies shoes oxford</t>
  </si>
  <si>
    <t>L3216</t>
  </si>
  <si>
    <t>Orthopedic footwear ladies shoes depth inlay</t>
  </si>
  <si>
    <t>L3217</t>
  </si>
  <si>
    <t>Orthopedic ladies shoes hightop depth inlay</t>
  </si>
  <si>
    <t>L3219</t>
  </si>
  <si>
    <t>Orthopedic footwear mens shoes oxford</t>
  </si>
  <si>
    <t>L3221</t>
  </si>
  <si>
    <t>Orthopedic footwear mens shoes depth inlay</t>
  </si>
  <si>
    <t>L3222</t>
  </si>
  <si>
    <t>Orthopedic mens shoes hightop depth inlay</t>
  </si>
  <si>
    <t>L3230</t>
  </si>
  <si>
    <t>Orthopedic footwear custom shoes depth inlay</t>
  </si>
  <si>
    <t>L3250</t>
  </si>
  <si>
    <t>Custom molded shoe removable prosthetic shoe</t>
  </si>
  <si>
    <t>L3260</t>
  </si>
  <si>
    <t>Surgical boot/shoe each</t>
  </si>
  <si>
    <t>L3320</t>
  </si>
  <si>
    <t>Shoe lift elevation heel &amp; sole cork per in</t>
  </si>
  <si>
    <t>L3485</t>
  </si>
  <si>
    <t>Shoe heel pad removable for spur</t>
  </si>
  <si>
    <t>L3649</t>
  </si>
  <si>
    <t>Orthopedic shoe modification add/transfer NOS</t>
  </si>
  <si>
    <t>L3677</t>
  </si>
  <si>
    <t>SO hard plastic stabilizer prefabricated</t>
  </si>
  <si>
    <t>L3678</t>
  </si>
  <si>
    <t>SO hard plastic stabilizer prefabricated off-the-shelf</t>
  </si>
  <si>
    <t>L3999</t>
  </si>
  <si>
    <t>Unlisted procedure upper limb orthosis</t>
  </si>
  <si>
    <t>L4002</t>
  </si>
  <si>
    <t>Replace strap, any orthosis</t>
  </si>
  <si>
    <t>L4205</t>
  </si>
  <si>
    <t>Orthotic device repair, labor comp per 15 min</t>
  </si>
  <si>
    <t>L4210</t>
  </si>
  <si>
    <t>Orthotic device repair/replace minor parts</t>
  </si>
  <si>
    <t>L4350</t>
  </si>
  <si>
    <t>Ankle control orthosis stirrup style rigid</t>
  </si>
  <si>
    <t>L5969</t>
  </si>
  <si>
    <t>Addition ak/ft power asst incl motors</t>
  </si>
  <si>
    <t>L7520</t>
  </si>
  <si>
    <t>Repair prosthesic device, labor per 15 min</t>
  </si>
  <si>
    <t>L7900</t>
  </si>
  <si>
    <t>Male vacuum erection system</t>
  </si>
  <si>
    <t>L8010</t>
  </si>
  <si>
    <t>Breast prosthesis  mastectomy sleeve</t>
  </si>
  <si>
    <t>L8039</t>
  </si>
  <si>
    <t>Breast prosthesis NOS</t>
  </si>
  <si>
    <t>L8499</t>
  </si>
  <si>
    <t>Unlisted miscellaneous prosthetic services</t>
  </si>
  <si>
    <t>L8505</t>
  </si>
  <si>
    <t>Artificial larynx, replacemnt battery any typ</t>
  </si>
  <si>
    <t>L8680</t>
  </si>
  <si>
    <t>Implt neurostim elctr each</t>
  </si>
  <si>
    <t>S1040</t>
  </si>
  <si>
    <t>Cranial remolding orthosis fit and adjustment</t>
  </si>
  <si>
    <t>S8096</t>
  </si>
  <si>
    <t>Portable peak flow meter</t>
  </si>
  <si>
    <t>S8100</t>
  </si>
  <si>
    <t>Holdng chmbr/spacer for use w inhaler wo mask</t>
  </si>
  <si>
    <t>S8101</t>
  </si>
  <si>
    <t>Holdng chambr/spacer for use w inhaler w mask</t>
  </si>
  <si>
    <t>S8270</t>
  </si>
  <si>
    <t>Enuresis alarm</t>
  </si>
  <si>
    <t>S9999</t>
  </si>
  <si>
    <t>Sales tax</t>
  </si>
  <si>
    <t>T4521</t>
  </si>
  <si>
    <t>Adult size brief/diaper small each</t>
  </si>
  <si>
    <t>T4522</t>
  </si>
  <si>
    <t>Adult size brief/diaper medium each</t>
  </si>
  <si>
    <t>T4523</t>
  </si>
  <si>
    <t>Adult size brief/diaper large each</t>
  </si>
  <si>
    <t>T4524</t>
  </si>
  <si>
    <t>Adult size brief/diaper extralarge each</t>
  </si>
  <si>
    <t>T4525</t>
  </si>
  <si>
    <t>Adult size pull-on small</t>
  </si>
  <si>
    <t>T4526</t>
  </si>
  <si>
    <t>Adult size pull-on medium</t>
  </si>
  <si>
    <t>T4527</t>
  </si>
  <si>
    <t>Adult size pull-on large</t>
  </si>
  <si>
    <t>T4528</t>
  </si>
  <si>
    <t>Adult size pull-on extralarge</t>
  </si>
  <si>
    <t>T4529</t>
  </si>
  <si>
    <t>Ped size brief/diaper sm/med</t>
  </si>
  <si>
    <t>T4530</t>
  </si>
  <si>
    <t>Ped size brief/diaper large</t>
  </si>
  <si>
    <t>T4531</t>
  </si>
  <si>
    <t>Ped size pull-on sm/med</t>
  </si>
  <si>
    <t>T4532</t>
  </si>
  <si>
    <t>Ped size pull-on large</t>
  </si>
  <si>
    <t>T4533</t>
  </si>
  <si>
    <t>Youth size brief/diaper</t>
  </si>
  <si>
    <t>T4534</t>
  </si>
  <si>
    <t>Youth size pull-on</t>
  </si>
  <si>
    <t>T4535</t>
  </si>
  <si>
    <t>Disposable liner/shield/pad</t>
  </si>
  <si>
    <t>T4536</t>
  </si>
  <si>
    <t>Reusable pull-on any size</t>
  </si>
  <si>
    <t>T4537</t>
  </si>
  <si>
    <t>Reusable underpad bed size</t>
  </si>
  <si>
    <t>T4539</t>
  </si>
  <si>
    <t>Reuse diaper/brief any size</t>
  </si>
  <si>
    <t>T4541</t>
  </si>
  <si>
    <t>Large disposable underpad</t>
  </si>
  <si>
    <t>T4542</t>
  </si>
  <si>
    <t>Small disposable underpad</t>
  </si>
  <si>
    <t>T4543</t>
  </si>
  <si>
    <t>Disposable bariatric brief/diaper</t>
  </si>
  <si>
    <t>T4544</t>
  </si>
  <si>
    <t>Adult sized disp inc und/pull up abv xl</t>
  </si>
  <si>
    <t>V2629</t>
  </si>
  <si>
    <t>Prosthetic eye, other type</t>
  </si>
  <si>
    <t>V5014</t>
  </si>
  <si>
    <t>Hearing aid repair/modifying</t>
  </si>
  <si>
    <t>V5030</t>
  </si>
  <si>
    <t>Body-worn monaural hearing aid, air conductn</t>
  </si>
  <si>
    <t>V5040</t>
  </si>
  <si>
    <t>Body-worn monaural hearing aid, bone conductn</t>
  </si>
  <si>
    <t>V5050</t>
  </si>
  <si>
    <t>Body-worn monaural hearing aid, in the ear</t>
  </si>
  <si>
    <t>V5060</t>
  </si>
  <si>
    <t>Body-worn monaural hearing aid, behind ear</t>
  </si>
  <si>
    <t>V5070</t>
  </si>
  <si>
    <t>Glasses, air conduction</t>
  </si>
  <si>
    <t>V5080</t>
  </si>
  <si>
    <t>Glasses, bone conduction</t>
  </si>
  <si>
    <t>V5090</t>
  </si>
  <si>
    <t>Dispensing fee - digital</t>
  </si>
  <si>
    <t>V5100</t>
  </si>
  <si>
    <t>Body-worn bilateral hearing aid</t>
  </si>
  <si>
    <t>V5110</t>
  </si>
  <si>
    <t>Dispensing fee, bilateral - digital</t>
  </si>
  <si>
    <t>V5120</t>
  </si>
  <si>
    <t>Binaural; body</t>
  </si>
  <si>
    <t>V5130</t>
  </si>
  <si>
    <t>Binaural; in the ear</t>
  </si>
  <si>
    <t>V5140</t>
  </si>
  <si>
    <t>Binaural; behind the ear</t>
  </si>
  <si>
    <t>V5150</t>
  </si>
  <si>
    <t>Binaural; glasses</t>
  </si>
  <si>
    <t>V5160</t>
  </si>
  <si>
    <t>Dispensing fee, binaural - digital</t>
  </si>
  <si>
    <t>V5190</t>
  </si>
  <si>
    <t>Hearing aid, CROS, glasses</t>
  </si>
  <si>
    <t>V5200</t>
  </si>
  <si>
    <t>Dispensing fee, CROS - digital</t>
  </si>
  <si>
    <t>V5230</t>
  </si>
  <si>
    <t>Hearing aid, bicros, glasses</t>
  </si>
  <si>
    <t>V5240</t>
  </si>
  <si>
    <t>Dispensing fee, BiCROS - digital</t>
  </si>
  <si>
    <t>V5241</t>
  </si>
  <si>
    <t>Dispensing fee, monaural, any type</t>
  </si>
  <si>
    <t>V5252</t>
  </si>
  <si>
    <t>Hearing aid, digitally programmable, binaural, ITE</t>
  </si>
  <si>
    <t>V5253</t>
  </si>
  <si>
    <t>Hearing aid, digitally programmable, binaural, BTE (behind the ear)</t>
  </si>
  <si>
    <t>V5256</t>
  </si>
  <si>
    <t>Hearing aid, digital, monaural, ITE</t>
  </si>
  <si>
    <t>V5257</t>
  </si>
  <si>
    <t>Hearing aid, digital, monaural, BTE</t>
  </si>
  <si>
    <t>V5260</t>
  </si>
  <si>
    <t>Hearing aid, digital, binaural, ITE</t>
  </si>
  <si>
    <t>V5261</t>
  </si>
  <si>
    <t>Hearing aid, digital, binaural, BTE</t>
  </si>
  <si>
    <t>V5264</t>
  </si>
  <si>
    <t>Ear mold/insert, not disposable, any type</t>
  </si>
  <si>
    <t>V5266</t>
  </si>
  <si>
    <t>Battery for use in hearing device</t>
  </si>
  <si>
    <t>V5267</t>
  </si>
  <si>
    <t>Hearing aid supplies/accessories</t>
  </si>
  <si>
    <t>V5298</t>
  </si>
  <si>
    <t>Hearing aid, NOC</t>
  </si>
  <si>
    <t>https://mainecare.maine.gov/Provider%20Fee%20Schedules/Rate%20Setting/Section%20060%20-%20Medical%20Supplies%20and%20Durable%20Medical%20Equipment/Section%2060%20-%20Medical%20Supplies%20and%20Durable%20Medical%20Equipment%202020.pdf</t>
  </si>
  <si>
    <t>https://www.cms.gov/medicaremedicare-fee-service-paymentdmeposfeescheddmepos-fee-schedule/dme20</t>
  </si>
  <si>
    <t>https://www.ctdssmap.com/CTPortal/Provider/ProviderFeeScheduleDownload/tabid/54/Default.aspx</t>
  </si>
  <si>
    <t>https://nhmmis.nh.gov/portals/wps/wcm/connect/f7e7a180404215da88ff893f0e09cb56/2020+NH+Fee+Schedule-Covered+Procedures+Report+with+SA+Requirements+as+of+10-01-2020.pdf?MOD=AJPERES</t>
  </si>
  <si>
    <t>http://www.vtmedicaid.com/#/feeSchedule/hcpcs</t>
  </si>
  <si>
    <t>https://medicaid.ncdhhs.gov/providers/fee-schedule/durable-medical-equipment-dme-fee-schedule</t>
  </si>
  <si>
    <t>https://medicaidprovider.mt.gov/Portals/68/docs/feeschedules/2020FS/JULY2020FS/July2020DMEServicesFeeScheduleRural_NonRural_REVISED210282020.pdf</t>
  </si>
  <si>
    <t>SECTION 60 - CURES DME (WITHOUT MEDICARE RATE)</t>
  </si>
  <si>
    <t>A6239</t>
  </si>
  <si>
    <t>Hydrocolloid drsg &gt;48 in w/bordr, ea dressing</t>
  </si>
  <si>
    <t>E1130</t>
  </si>
  <si>
    <t>Wheelchair standard fixed arm detach footrest</t>
  </si>
  <si>
    <t>E1260</t>
  </si>
  <si>
    <t>Wheelchair lightweight detach arms foot rest</t>
  </si>
  <si>
    <t>E0694</t>
  </si>
  <si>
    <t>Uvl md cabinet sys 6 ft.</t>
  </si>
  <si>
    <t>E0780</t>
  </si>
  <si>
    <t>Mech amb infusion pump reuse less than 8hrs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</si>
</sst>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0000"/>
    <numFmt numFmtId="167" formatCode="_(* #,##0_);_(* \(#,##0\);_(* &quot;-&quot;??_);_(@_)"/>
    <numFmt numFmtId="168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9CC5CA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2">
    <xf numFmtId="0" fontId="0" fillId="0" borderId="0" xfId="0"/>
    <xf numFmtId="164" fontId="5" fillId="2" borderId="1" xfId="0" applyNumberFormat="1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164" fontId="6" fillId="2" borderId="2" xfId="0" applyNumberFormat="1" applyFont="1" applyFill="1" applyBorder="1"/>
    <xf numFmtId="164" fontId="3" fillId="2" borderId="3" xfId="0" applyNumberFormat="1" applyFont="1" applyFill="1" applyBorder="1"/>
    <xf numFmtId="0" fontId="0" fillId="2" borderId="0" xfId="0" applyFill="1"/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4" fontId="2" fillId="5" borderId="16" xfId="0" applyNumberFormat="1" applyFont="1" applyFill="1" applyBorder="1" applyAlignment="1">
      <alignment horizontal="center"/>
    </xf>
    <xf numFmtId="165" fontId="2" fillId="5" borderId="17" xfId="3" applyNumberFormat="1" applyFont="1" applyFill="1" applyBorder="1" applyAlignment="1">
      <alignment horizontal="center"/>
    </xf>
    <xf numFmtId="164" fontId="2" fillId="5" borderId="18" xfId="0" applyNumberFormat="1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/>
    </xf>
    <xf numFmtId="0" fontId="2" fillId="3" borderId="23" xfId="0" applyFont="1" applyFill="1" applyBorder="1" applyAlignment="1">
      <alignment horizontal="left" vertical="top"/>
    </xf>
    <xf numFmtId="164" fontId="2" fillId="4" borderId="24" xfId="0" applyNumberFormat="1" applyFont="1" applyFill="1" applyBorder="1" applyAlignment="1">
      <alignment horizontal="center" vertical="top"/>
    </xf>
    <xf numFmtId="165" fontId="2" fillId="4" borderId="25" xfId="3" applyNumberFormat="1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/>
    </xf>
    <xf numFmtId="164" fontId="2" fillId="5" borderId="27" xfId="0" applyNumberFormat="1" applyFont="1" applyFill="1" applyBorder="1" applyAlignment="1">
      <alignment horizontal="center" vertical="top" wrapText="1"/>
    </xf>
    <xf numFmtId="165" fontId="2" fillId="5" borderId="28" xfId="3" applyNumberFormat="1" applyFont="1" applyFill="1" applyBorder="1" applyAlignment="1">
      <alignment horizontal="center" vertical="top" wrapText="1"/>
    </xf>
    <xf numFmtId="164" fontId="2" fillId="5" borderId="29" xfId="0" applyNumberFormat="1" applyFont="1" applyFill="1" applyBorder="1" applyAlignment="1">
      <alignment horizontal="center" vertical="top" wrapText="1"/>
    </xf>
    <xf numFmtId="0" fontId="2" fillId="5" borderId="29" xfId="0" applyFont="1" applyFill="1" applyBorder="1" applyAlignment="1">
      <alignment horizontal="center" vertical="top" wrapText="1"/>
    </xf>
    <xf numFmtId="0" fontId="2" fillId="5" borderId="30" xfId="0" applyFont="1" applyFill="1" applyBorder="1" applyAlignment="1">
      <alignment horizontal="center" vertical="top" wrapText="1"/>
    </xf>
    <xf numFmtId="164" fontId="2" fillId="6" borderId="27" xfId="0" applyNumberFormat="1" applyFont="1" applyFill="1" applyBorder="1" applyAlignment="1">
      <alignment horizontal="center" vertical="top"/>
    </xf>
    <xf numFmtId="164" fontId="2" fillId="6" borderId="29" xfId="0" applyNumberFormat="1" applyFont="1" applyFill="1" applyBorder="1" applyAlignment="1">
      <alignment horizontal="center" vertical="top"/>
    </xf>
    <xf numFmtId="164" fontId="2" fillId="6" borderId="30" xfId="0" applyNumberFormat="1" applyFont="1" applyFill="1" applyBorder="1" applyAlignment="1">
      <alignment horizontal="center" vertical="top"/>
    </xf>
    <xf numFmtId="164" fontId="2" fillId="7" borderId="16" xfId="0" applyNumberFormat="1" applyFont="1" applyFill="1" applyBorder="1" applyAlignment="1">
      <alignment horizontal="center" vertical="top" wrapText="1"/>
    </xf>
    <xf numFmtId="164" fontId="2" fillId="7" borderId="18" xfId="0" applyNumberFormat="1" applyFont="1" applyFill="1" applyBorder="1" applyAlignment="1">
      <alignment horizontal="center" vertical="top" wrapText="1"/>
    </xf>
    <xf numFmtId="164" fontId="2" fillId="8" borderId="18" xfId="0" applyNumberFormat="1" applyFont="1" applyFill="1" applyBorder="1" applyAlignment="1">
      <alignment horizontal="center" vertical="top" wrapText="1"/>
    </xf>
    <xf numFmtId="164" fontId="2" fillId="7" borderId="19" xfId="0" applyNumberFormat="1" applyFont="1" applyFill="1" applyBorder="1" applyAlignment="1">
      <alignment horizontal="center" vertical="top" wrapText="1"/>
    </xf>
    <xf numFmtId="166" fontId="0" fillId="9" borderId="12" xfId="0" applyNumberForma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31" xfId="0" applyFill="1" applyBorder="1" applyAlignment="1">
      <alignment wrapText="1"/>
    </xf>
    <xf numFmtId="164" fontId="0" fillId="10" borderId="32" xfId="0" applyNumberFormat="1" applyFill="1" applyBorder="1" applyAlignment="1">
      <alignment horizontal="right"/>
    </xf>
    <xf numFmtId="165" fontId="1" fillId="10" borderId="33" xfId="3" applyNumberFormat="1" applyFont="1" applyFill="1" applyBorder="1" applyAlignment="1">
      <alignment horizontal="right"/>
    </xf>
    <xf numFmtId="167" fontId="0" fillId="10" borderId="33" xfId="1" applyNumberFormat="1" applyFont="1" applyFill="1" applyBorder="1" applyAlignment="1">
      <alignment horizontal="right"/>
    </xf>
    <xf numFmtId="168" fontId="0" fillId="10" borderId="34" xfId="0" applyNumberFormat="1" applyFill="1" applyBorder="1" applyAlignment="1">
      <alignment horizontal="right"/>
    </xf>
    <xf numFmtId="164" fontId="0" fillId="11" borderId="32" xfId="0" applyNumberFormat="1" applyFill="1" applyBorder="1" applyAlignment="1">
      <alignment horizontal="right"/>
    </xf>
    <xf numFmtId="165" fontId="0" fillId="11" borderId="33" xfId="3" applyNumberFormat="1" applyFont="1" applyFill="1" applyBorder="1" applyAlignment="1">
      <alignment horizontal="right"/>
    </xf>
    <xf numFmtId="164" fontId="8" fillId="11" borderId="33" xfId="0" applyNumberFormat="1" applyFont="1" applyFill="1" applyBorder="1" applyAlignment="1">
      <alignment horizontal="right"/>
    </xf>
    <xf numFmtId="165" fontId="8" fillId="11" borderId="33" xfId="3" applyNumberFormat="1" applyFont="1" applyFill="1" applyBorder="1" applyAlignment="1">
      <alignment horizontal="right"/>
    </xf>
    <xf numFmtId="164" fontId="0" fillId="12" borderId="33" xfId="0" applyNumberFormat="1" applyFill="1" applyBorder="1" applyAlignment="1">
      <alignment horizontal="right"/>
    </xf>
    <xf numFmtId="164" fontId="0" fillId="12" borderId="35" xfId="0" applyNumberFormat="1" applyFill="1" applyBorder="1" applyAlignment="1">
      <alignment horizontal="center"/>
    </xf>
    <xf numFmtId="164" fontId="0" fillId="13" borderId="32" xfId="0" applyNumberFormat="1" applyFill="1" applyBorder="1" applyAlignment="1">
      <alignment horizontal="right"/>
    </xf>
    <xf numFmtId="164" fontId="0" fillId="13" borderId="33" xfId="0" applyNumberFormat="1" applyFill="1" applyBorder="1" applyAlignment="1">
      <alignment horizontal="right"/>
    </xf>
    <xf numFmtId="164" fontId="0" fillId="13" borderId="34" xfId="0" applyNumberFormat="1" applyFill="1" applyBorder="1" applyAlignment="1">
      <alignment horizontal="right"/>
    </xf>
    <xf numFmtId="164" fontId="0" fillId="14" borderId="32" xfId="2" applyNumberFormat="1" applyFont="1" applyFill="1" applyBorder="1" applyAlignment="1">
      <alignment horizontal="right"/>
    </xf>
    <xf numFmtId="165" fontId="0" fillId="14" borderId="33" xfId="3" applyNumberFormat="1" applyFont="1" applyFill="1" applyBorder="1" applyAlignment="1">
      <alignment horizontal="right"/>
    </xf>
    <xf numFmtId="164" fontId="0" fillId="15" borderId="33" xfId="2" applyNumberFormat="1" applyFont="1" applyFill="1" applyBorder="1" applyAlignment="1">
      <alignment horizontal="right"/>
    </xf>
    <xf numFmtId="165" fontId="8" fillId="15" borderId="33" xfId="3" applyNumberFormat="1" applyFont="1" applyFill="1" applyBorder="1" applyAlignment="1">
      <alignment horizontal="right"/>
    </xf>
    <xf numFmtId="164" fontId="0" fillId="14" borderId="33" xfId="2" applyNumberFormat="1" applyFont="1" applyFill="1" applyBorder="1" applyAlignment="1">
      <alignment horizontal="right"/>
    </xf>
    <xf numFmtId="165" fontId="0" fillId="14" borderId="35" xfId="3" applyNumberFormat="1" applyFont="1" applyFill="1" applyBorder="1" applyAlignment="1">
      <alignment horizontal="right"/>
    </xf>
    <xf numFmtId="166" fontId="0" fillId="9" borderId="20" xfId="0" applyNumberForma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36" xfId="0" applyFill="1" applyBorder="1" applyAlignment="1">
      <alignment wrapText="1"/>
    </xf>
    <xf numFmtId="164" fontId="0" fillId="10" borderId="20" xfId="0" applyNumberFormat="1" applyFill="1" applyBorder="1" applyAlignment="1">
      <alignment horizontal="right"/>
    </xf>
    <xf numFmtId="165" fontId="1" fillId="10" borderId="13" xfId="3" applyNumberFormat="1" applyFont="1" applyFill="1" applyBorder="1" applyAlignment="1">
      <alignment horizontal="right"/>
    </xf>
    <xf numFmtId="167" fontId="0" fillId="10" borderId="13" xfId="1" applyNumberFormat="1" applyFont="1" applyFill="1" applyBorder="1" applyAlignment="1">
      <alignment horizontal="right"/>
    </xf>
    <xf numFmtId="168" fontId="0" fillId="10" borderId="36" xfId="0" applyNumberFormat="1" applyFill="1" applyBorder="1" applyAlignment="1">
      <alignment horizontal="right"/>
    </xf>
    <xf numFmtId="164" fontId="0" fillId="11" borderId="20" xfId="0" applyNumberFormat="1" applyFill="1" applyBorder="1" applyAlignment="1">
      <alignment horizontal="right"/>
    </xf>
    <xf numFmtId="165" fontId="0" fillId="11" borderId="13" xfId="3" applyNumberFormat="1" applyFont="1" applyFill="1" applyBorder="1" applyAlignment="1">
      <alignment horizontal="right"/>
    </xf>
    <xf numFmtId="164" fontId="8" fillId="11" borderId="13" xfId="0" applyNumberFormat="1" applyFont="1" applyFill="1" applyBorder="1" applyAlignment="1">
      <alignment horizontal="right"/>
    </xf>
    <xf numFmtId="165" fontId="8" fillId="11" borderId="13" xfId="3" applyNumberFormat="1" applyFont="1" applyFill="1" applyBorder="1" applyAlignment="1">
      <alignment horizontal="right"/>
    </xf>
    <xf numFmtId="164" fontId="0" fillId="12" borderId="13" xfId="0" applyNumberFormat="1" applyFill="1" applyBorder="1" applyAlignment="1">
      <alignment horizontal="right"/>
    </xf>
    <xf numFmtId="164" fontId="0" fillId="12" borderId="14" xfId="0" applyNumberFormat="1" applyFill="1" applyBorder="1" applyAlignment="1">
      <alignment horizontal="center"/>
    </xf>
    <xf numFmtId="164" fontId="0" fillId="13" borderId="20" xfId="0" applyNumberFormat="1" applyFill="1" applyBorder="1" applyAlignment="1">
      <alignment horizontal="right"/>
    </xf>
    <xf numFmtId="164" fontId="0" fillId="13" borderId="13" xfId="0" applyNumberFormat="1" applyFill="1" applyBorder="1" applyAlignment="1">
      <alignment horizontal="right"/>
    </xf>
    <xf numFmtId="164" fontId="0" fillId="13" borderId="36" xfId="0" applyNumberFormat="1" applyFill="1" applyBorder="1" applyAlignment="1">
      <alignment horizontal="right"/>
    </xf>
    <xf numFmtId="164" fontId="0" fillId="14" borderId="20" xfId="2" applyNumberFormat="1" applyFont="1" applyFill="1" applyBorder="1" applyAlignment="1">
      <alignment horizontal="right"/>
    </xf>
    <xf numFmtId="165" fontId="0" fillId="14" borderId="13" xfId="3" applyNumberFormat="1" applyFont="1" applyFill="1" applyBorder="1" applyAlignment="1">
      <alignment horizontal="right"/>
    </xf>
    <xf numFmtId="164" fontId="0" fillId="15" borderId="13" xfId="2" applyNumberFormat="1" applyFont="1" applyFill="1" applyBorder="1" applyAlignment="1">
      <alignment horizontal="right"/>
    </xf>
    <xf numFmtId="165" fontId="8" fillId="15" borderId="13" xfId="3" applyNumberFormat="1" applyFont="1" applyFill="1" applyBorder="1" applyAlignment="1">
      <alignment horizontal="right"/>
    </xf>
    <xf numFmtId="164" fontId="0" fillId="14" borderId="13" xfId="2" applyNumberFormat="1" applyFont="1" applyFill="1" applyBorder="1" applyAlignment="1">
      <alignment horizontal="right"/>
    </xf>
    <xf numFmtId="165" fontId="0" fillId="14" borderId="14" xfId="3" applyNumberFormat="1" applyFont="1" applyFill="1" applyBorder="1" applyAlignment="1">
      <alignment horizontal="right"/>
    </xf>
    <xf numFmtId="8" fontId="0" fillId="13" borderId="13" xfId="0" applyNumberFormat="1" applyFill="1" applyBorder="1" applyAlignment="1">
      <alignment horizontal="right"/>
    </xf>
    <xf numFmtId="0" fontId="0" fillId="9" borderId="36" xfId="0" applyFill="1" applyBorder="1" applyAlignment="1">
      <alignment horizontal="left"/>
    </xf>
    <xf numFmtId="166" fontId="0" fillId="9" borderId="37" xfId="0" applyNumberFormat="1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38" xfId="0" applyFill="1" applyBorder="1" applyAlignment="1">
      <alignment wrapText="1"/>
    </xf>
    <xf numFmtId="164" fontId="0" fillId="13" borderId="37" xfId="0" applyNumberFormat="1" applyFill="1" applyBorder="1" applyAlignment="1">
      <alignment horizontal="right"/>
    </xf>
    <xf numFmtId="164" fontId="0" fillId="13" borderId="24" xfId="0" applyNumberFormat="1" applyFill="1" applyBorder="1" applyAlignment="1">
      <alignment horizontal="right"/>
    </xf>
    <xf numFmtId="164" fontId="0" fillId="13" borderId="38" xfId="0" applyNumberFormat="1" applyFill="1" applyBorder="1" applyAlignment="1">
      <alignment horizontal="right"/>
    </xf>
    <xf numFmtId="164" fontId="0" fillId="14" borderId="37" xfId="2" applyNumberFormat="1" applyFont="1" applyFill="1" applyBorder="1" applyAlignment="1">
      <alignment horizontal="right"/>
    </xf>
    <xf numFmtId="165" fontId="0" fillId="14" borderId="24" xfId="3" applyNumberFormat="1" applyFont="1" applyFill="1" applyBorder="1" applyAlignment="1">
      <alignment horizontal="right"/>
    </xf>
    <xf numFmtId="164" fontId="0" fillId="15" borderId="24" xfId="2" applyNumberFormat="1" applyFont="1" applyFill="1" applyBorder="1" applyAlignment="1">
      <alignment horizontal="right"/>
    </xf>
    <xf numFmtId="165" fontId="8" fillId="15" borderId="24" xfId="3" applyNumberFormat="1" applyFont="1" applyFill="1" applyBorder="1" applyAlignment="1">
      <alignment horizontal="right"/>
    </xf>
    <xf numFmtId="164" fontId="0" fillId="14" borderId="24" xfId="2" applyNumberFormat="1" applyFont="1" applyFill="1" applyBorder="1" applyAlignment="1">
      <alignment horizontal="right"/>
    </xf>
    <xf numFmtId="165" fontId="0" fillId="14" borderId="25" xfId="3" applyNumberFormat="1" applyFont="1" applyFill="1" applyBorder="1" applyAlignment="1">
      <alignment horizontal="right"/>
    </xf>
    <xf numFmtId="164" fontId="0" fillId="10" borderId="37" xfId="0" applyNumberFormat="1" applyFill="1" applyBorder="1" applyAlignment="1">
      <alignment horizontal="right"/>
    </xf>
    <xf numFmtId="165" fontId="1" fillId="10" borderId="24" xfId="3" applyNumberFormat="1" applyFont="1" applyFill="1" applyBorder="1" applyAlignment="1">
      <alignment horizontal="right"/>
    </xf>
    <xf numFmtId="167" fontId="0" fillId="10" borderId="24" xfId="1" applyNumberFormat="1" applyFont="1" applyFill="1" applyBorder="1" applyAlignment="1">
      <alignment horizontal="right"/>
    </xf>
    <xf numFmtId="168" fontId="0" fillId="10" borderId="38" xfId="0" applyNumberFormat="1" applyFill="1" applyBorder="1" applyAlignment="1">
      <alignment horizontal="right"/>
    </xf>
    <xf numFmtId="164" fontId="0" fillId="11" borderId="37" xfId="0" applyNumberFormat="1" applyFill="1" applyBorder="1" applyAlignment="1">
      <alignment horizontal="right"/>
    </xf>
    <xf numFmtId="165" fontId="0" fillId="11" borderId="24" xfId="3" applyNumberFormat="1" applyFont="1" applyFill="1" applyBorder="1" applyAlignment="1">
      <alignment horizontal="right"/>
    </xf>
    <xf numFmtId="164" fontId="8" fillId="11" borderId="24" xfId="0" applyNumberFormat="1" applyFont="1" applyFill="1" applyBorder="1" applyAlignment="1">
      <alignment horizontal="right"/>
    </xf>
    <xf numFmtId="165" fontId="8" fillId="11" borderId="24" xfId="3" applyNumberFormat="1" applyFont="1" applyFill="1" applyBorder="1" applyAlignment="1">
      <alignment horizontal="right"/>
    </xf>
    <xf numFmtId="164" fontId="0" fillId="12" borderId="24" xfId="0" applyNumberFormat="1" applyFill="1" applyBorder="1" applyAlignment="1">
      <alignment horizontal="right"/>
    </xf>
    <xf numFmtId="164" fontId="0" fillId="12" borderId="25" xfId="0" applyNumberFormat="1" applyFill="1" applyBorder="1" applyAlignment="1">
      <alignment horizontal="center"/>
    </xf>
    <xf numFmtId="8" fontId="0" fillId="13" borderId="24" xfId="0" applyNumberFormat="1" applyFill="1" applyBorder="1" applyAlignment="1">
      <alignment horizontal="right"/>
    </xf>
    <xf numFmtId="166" fontId="9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4" applyAlignment="1">
      <alignment horizontal="left" vertical="top"/>
    </xf>
    <xf numFmtId="0" fontId="0" fillId="0" borderId="0" xfId="0" applyAlignment="1">
      <alignment horizontal="left"/>
    </xf>
    <xf numFmtId="164" fontId="5" fillId="16" borderId="1" xfId="0" applyNumberFormat="1" applyFont="1" applyFill="1" applyBorder="1"/>
    <xf numFmtId="164" fontId="3" fillId="16" borderId="2" xfId="0" applyNumberFormat="1" applyFont="1" applyFill="1" applyBorder="1" applyAlignment="1">
      <alignment horizontal="center"/>
    </xf>
    <xf numFmtId="164" fontId="3" fillId="16" borderId="2" xfId="0" applyNumberFormat="1" applyFont="1" applyFill="1" applyBorder="1"/>
    <xf numFmtId="164" fontId="6" fillId="16" borderId="2" xfId="0" applyNumberFormat="1" applyFont="1" applyFill="1" applyBorder="1"/>
    <xf numFmtId="165" fontId="3" fillId="16" borderId="2" xfId="3" applyNumberFormat="1" applyFont="1" applyFill="1" applyBorder="1" applyAlignment="1"/>
    <xf numFmtId="164" fontId="3" fillId="16" borderId="3" xfId="0" applyNumberFormat="1" applyFont="1" applyFill="1" applyBorder="1"/>
    <xf numFmtId="0" fontId="0" fillId="3" borderId="5" xfId="0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5" borderId="3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3" borderId="23" xfId="0" applyFont="1" applyFill="1" applyBorder="1" applyAlignment="1">
      <alignment vertical="top"/>
    </xf>
    <xf numFmtId="167" fontId="2" fillId="4" borderId="26" xfId="1" applyNumberFormat="1" applyFont="1" applyFill="1" applyBorder="1" applyAlignment="1">
      <alignment horizontal="center" vertical="top"/>
    </xf>
    <xf numFmtId="164" fontId="2" fillId="5" borderId="41" xfId="0" applyNumberFormat="1" applyFont="1" applyFill="1" applyBorder="1" applyAlignment="1">
      <alignment horizontal="center" vertical="top" wrapText="1"/>
    </xf>
    <xf numFmtId="165" fontId="2" fillId="5" borderId="42" xfId="3" applyNumberFormat="1" applyFont="1" applyFill="1" applyBorder="1" applyAlignment="1">
      <alignment horizontal="center" vertical="top" wrapText="1"/>
    </xf>
    <xf numFmtId="164" fontId="2" fillId="5" borderId="43" xfId="0" applyNumberFormat="1" applyFont="1" applyFill="1" applyBorder="1" applyAlignment="1">
      <alignment horizontal="center" vertical="top" wrapText="1"/>
    </xf>
    <xf numFmtId="0" fontId="2" fillId="5" borderId="43" xfId="0" applyFont="1" applyFill="1" applyBorder="1" applyAlignment="1">
      <alignment horizontal="center" vertical="top" wrapText="1"/>
    </xf>
    <xf numFmtId="0" fontId="2" fillId="5" borderId="44" xfId="0" applyFont="1" applyFill="1" applyBorder="1" applyAlignment="1">
      <alignment horizontal="center" vertical="top" wrapText="1"/>
    </xf>
    <xf numFmtId="0" fontId="0" fillId="9" borderId="31" xfId="0" applyFill="1" applyBorder="1"/>
    <xf numFmtId="168" fontId="0" fillId="10" borderId="35" xfId="0" applyNumberFormat="1" applyFill="1" applyBorder="1" applyAlignment="1">
      <alignment horizontal="right"/>
    </xf>
    <xf numFmtId="164" fontId="0" fillId="11" borderId="45" xfId="0" applyNumberFormat="1" applyFill="1" applyBorder="1" applyAlignment="1">
      <alignment horizontal="right"/>
    </xf>
    <xf numFmtId="164" fontId="1" fillId="13" borderId="15" xfId="0" applyNumberFormat="1" applyFont="1" applyFill="1" applyBorder="1" applyAlignment="1">
      <alignment horizontal="right"/>
    </xf>
    <xf numFmtId="164" fontId="1" fillId="13" borderId="13" xfId="0" applyNumberFormat="1" applyFont="1" applyFill="1" applyBorder="1" applyAlignment="1">
      <alignment horizontal="right"/>
    </xf>
    <xf numFmtId="8" fontId="1" fillId="13" borderId="13" xfId="0" applyNumberFormat="1" applyFont="1" applyFill="1" applyBorder="1" applyAlignment="1">
      <alignment horizontal="right"/>
    </xf>
    <xf numFmtId="164" fontId="1" fillId="13" borderId="36" xfId="0" applyNumberFormat="1" applyFont="1" applyFill="1" applyBorder="1" applyAlignment="1">
      <alignment horizontal="right"/>
    </xf>
    <xf numFmtId="168" fontId="0" fillId="10" borderId="14" xfId="0" applyNumberFormat="1" applyFill="1" applyBorder="1" applyAlignment="1">
      <alignment horizontal="right"/>
    </xf>
    <xf numFmtId="164" fontId="0" fillId="11" borderId="15" xfId="0" applyNumberFormat="1" applyFill="1" applyBorder="1" applyAlignment="1">
      <alignment horizontal="right"/>
    </xf>
    <xf numFmtId="164" fontId="0" fillId="13" borderId="15" xfId="0" applyNumberFormat="1" applyFill="1" applyBorder="1" applyAlignment="1">
      <alignment horizontal="right"/>
    </xf>
    <xf numFmtId="166" fontId="0" fillId="9" borderId="20" xfId="0" applyNumberFormat="1" applyFill="1" applyBorder="1" applyAlignment="1">
      <alignment horizontal="center" wrapText="1"/>
    </xf>
    <xf numFmtId="0" fontId="0" fillId="9" borderId="13" xfId="0" applyFill="1" applyBorder="1" applyAlignment="1">
      <alignment horizontal="center" wrapText="1"/>
    </xf>
    <xf numFmtId="164" fontId="0" fillId="10" borderId="20" xfId="0" applyNumberFormat="1" applyFill="1" applyBorder="1" applyAlignment="1">
      <alignment horizontal="right" wrapText="1"/>
    </xf>
    <xf numFmtId="167" fontId="0" fillId="10" borderId="13" xfId="1" applyNumberFormat="1" applyFont="1" applyFill="1" applyBorder="1" applyAlignment="1">
      <alignment horizontal="right" wrapText="1"/>
    </xf>
    <xf numFmtId="168" fontId="0" fillId="10" borderId="14" xfId="0" applyNumberFormat="1" applyFill="1" applyBorder="1" applyAlignment="1">
      <alignment horizontal="right" wrapText="1"/>
    </xf>
    <xf numFmtId="164" fontId="0" fillId="13" borderId="15" xfId="0" applyNumberFormat="1" applyFill="1" applyBorder="1" applyAlignment="1">
      <alignment horizontal="right" wrapText="1"/>
    </xf>
    <xf numFmtId="164" fontId="0" fillId="13" borderId="13" xfId="0" applyNumberFormat="1" applyFill="1" applyBorder="1" applyAlignment="1">
      <alignment horizontal="right" wrapText="1"/>
    </xf>
    <xf numFmtId="8" fontId="1" fillId="13" borderId="13" xfId="0" applyNumberFormat="1" applyFont="1" applyFill="1" applyBorder="1" applyAlignment="1">
      <alignment horizontal="right" wrapText="1"/>
    </xf>
    <xf numFmtId="164" fontId="0" fillId="13" borderId="36" xfId="0" applyNumberFormat="1" applyFill="1" applyBorder="1" applyAlignment="1">
      <alignment horizontal="right" wrapText="1"/>
    </xf>
    <xf numFmtId="164" fontId="0" fillId="14" borderId="20" xfId="2" applyNumberFormat="1" applyFont="1" applyFill="1" applyBorder="1" applyAlignment="1">
      <alignment horizontal="right" wrapText="1"/>
    </xf>
    <xf numFmtId="165" fontId="0" fillId="14" borderId="13" xfId="3" applyNumberFormat="1" applyFont="1" applyFill="1" applyBorder="1" applyAlignment="1">
      <alignment horizontal="right" wrapText="1"/>
    </xf>
    <xf numFmtId="164" fontId="0" fillId="15" borderId="13" xfId="2" applyNumberFormat="1" applyFont="1" applyFill="1" applyBorder="1" applyAlignment="1">
      <alignment horizontal="right" wrapText="1"/>
    </xf>
    <xf numFmtId="165" fontId="8" fillId="15" borderId="13" xfId="3" applyNumberFormat="1" applyFont="1" applyFill="1" applyBorder="1" applyAlignment="1">
      <alignment horizontal="right" wrapText="1"/>
    </xf>
    <xf numFmtId="164" fontId="0" fillId="14" borderId="13" xfId="2" applyNumberFormat="1" applyFont="1" applyFill="1" applyBorder="1" applyAlignment="1">
      <alignment horizontal="right" wrapText="1"/>
    </xf>
    <xf numFmtId="165" fontId="0" fillId="14" borderId="14" xfId="3" applyNumberFormat="1" applyFont="1" applyFill="1" applyBorder="1" applyAlignment="1">
      <alignment horizontal="right" wrapText="1"/>
    </xf>
    <xf numFmtId="0" fontId="0" fillId="9" borderId="46" xfId="0" applyFill="1" applyBorder="1"/>
    <xf numFmtId="164" fontId="0" fillId="13" borderId="26" xfId="0" applyNumberFormat="1" applyFill="1" applyBorder="1" applyAlignment="1">
      <alignment horizontal="right"/>
    </xf>
    <xf numFmtId="8" fontId="1" fillId="13" borderId="6" xfId="0" applyNumberFormat="1" applyFont="1" applyFill="1" applyBorder="1" applyAlignment="1">
      <alignment horizontal="right"/>
    </xf>
    <xf numFmtId="168" fontId="0" fillId="10" borderId="25" xfId="0" applyNumberFormat="1" applyFill="1" applyBorder="1" applyAlignment="1">
      <alignment horizontal="right"/>
    </xf>
    <xf numFmtId="164" fontId="0" fillId="11" borderId="26" xfId="0" applyNumberFormat="1" applyFill="1" applyBorder="1" applyAlignment="1">
      <alignment horizontal="right"/>
    </xf>
    <xf numFmtId="165" fontId="0" fillId="0" borderId="0" xfId="0" applyNumberFormat="1"/>
    <xf numFmtId="165" fontId="0" fillId="0" borderId="0" xfId="3" applyNumberFormat="1" applyFont="1"/>
    <xf numFmtId="0" fontId="2" fillId="4" borderId="20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" fillId="3" borderId="22" xfId="0" applyFont="1" applyFill="1" applyBorder="1" applyAlignment="1">
      <alignment vertical="top"/>
    </xf>
    <xf numFmtId="164" fontId="2" fillId="4" borderId="37" xfId="0" applyNumberFormat="1" applyFont="1" applyFill="1" applyBorder="1" applyAlignment="1">
      <alignment horizontal="center" vertical="top"/>
    </xf>
    <xf numFmtId="0" fontId="2" fillId="5" borderId="41" xfId="0" applyFont="1" applyFill="1" applyBorder="1" applyAlignment="1">
      <alignment horizontal="center" vertical="top" wrapText="1"/>
    </xf>
    <xf numFmtId="0" fontId="2" fillId="5" borderId="48" xfId="0" applyFont="1" applyFill="1" applyBorder="1" applyAlignment="1">
      <alignment horizontal="center" vertical="top" wrapText="1"/>
    </xf>
    <xf numFmtId="166" fontId="0" fillId="9" borderId="12" xfId="0" applyNumberFormat="1" applyFill="1" applyBorder="1" applyAlignment="1">
      <alignment horizontal="center" wrapText="1"/>
    </xf>
    <xf numFmtId="0" fontId="0" fillId="9" borderId="6" xfId="0" applyFill="1" applyBorder="1" applyAlignment="1">
      <alignment horizontal="center" wrapText="1"/>
    </xf>
    <xf numFmtId="164" fontId="0" fillId="10" borderId="32" xfId="0" applyNumberFormat="1" applyFill="1" applyBorder="1" applyAlignment="1">
      <alignment horizontal="right" wrapText="1"/>
    </xf>
    <xf numFmtId="165" fontId="1" fillId="10" borderId="33" xfId="3" applyNumberFormat="1" applyFont="1" applyFill="1" applyBorder="1" applyAlignment="1">
      <alignment horizontal="right" wrapText="1"/>
    </xf>
    <xf numFmtId="164" fontId="0" fillId="12" borderId="15" xfId="0" applyNumberFormat="1" applyFill="1" applyBorder="1" applyAlignment="1">
      <alignment horizontal="right" wrapText="1"/>
    </xf>
    <xf numFmtId="164" fontId="0" fillId="12" borderId="36" xfId="0" applyNumberFormat="1" applyFill="1" applyBorder="1" applyAlignment="1">
      <alignment horizontal="center" wrapText="1"/>
    </xf>
    <xf numFmtId="164" fontId="1" fillId="13" borderId="12" xfId="0" applyNumberFormat="1" applyFont="1" applyFill="1" applyBorder="1" applyAlignment="1">
      <alignment horizontal="right" wrapText="1"/>
    </xf>
    <xf numFmtId="164" fontId="1" fillId="13" borderId="6" xfId="0" applyNumberFormat="1" applyFont="1" applyFill="1" applyBorder="1" applyAlignment="1">
      <alignment horizontal="right" wrapText="1"/>
    </xf>
    <xf numFmtId="8" fontId="1" fillId="13" borderId="6" xfId="0" applyNumberFormat="1" applyFont="1" applyFill="1" applyBorder="1" applyAlignment="1">
      <alignment horizontal="right" wrapText="1"/>
    </xf>
    <xf numFmtId="164" fontId="1" fillId="13" borderId="31" xfId="0" applyNumberFormat="1" applyFont="1" applyFill="1" applyBorder="1" applyAlignment="1">
      <alignment horizontal="right" wrapText="1"/>
    </xf>
    <xf numFmtId="164" fontId="0" fillId="14" borderId="32" xfId="2" applyNumberFormat="1" applyFont="1" applyFill="1" applyBorder="1" applyAlignment="1">
      <alignment horizontal="right" wrapText="1"/>
    </xf>
    <xf numFmtId="165" fontId="0" fillId="14" borderId="33" xfId="3" applyNumberFormat="1" applyFont="1" applyFill="1" applyBorder="1" applyAlignment="1">
      <alignment horizontal="right" wrapText="1"/>
    </xf>
    <xf numFmtId="164" fontId="0" fillId="15" borderId="33" xfId="2" applyNumberFormat="1" applyFont="1" applyFill="1" applyBorder="1" applyAlignment="1">
      <alignment horizontal="right" wrapText="1"/>
    </xf>
    <xf numFmtId="165" fontId="8" fillId="15" borderId="33" xfId="3" applyNumberFormat="1" applyFont="1" applyFill="1" applyBorder="1" applyAlignment="1">
      <alignment horizontal="right" wrapText="1"/>
    </xf>
    <xf numFmtId="164" fontId="0" fillId="14" borderId="33" xfId="2" applyNumberFormat="1" applyFont="1" applyFill="1" applyBorder="1" applyAlignment="1">
      <alignment horizontal="right" wrapText="1"/>
    </xf>
    <xf numFmtId="165" fontId="0" fillId="14" borderId="35" xfId="3" applyNumberFormat="1" applyFont="1" applyFill="1" applyBorder="1" applyAlignment="1">
      <alignment horizontal="right" wrapText="1"/>
    </xf>
    <xf numFmtId="165" fontId="1" fillId="10" borderId="13" xfId="3" applyNumberFormat="1" applyFont="1" applyFill="1" applyBorder="1" applyAlignment="1">
      <alignment horizontal="right" wrapText="1"/>
    </xf>
    <xf numFmtId="164" fontId="1" fillId="13" borderId="20" xfId="0" applyNumberFormat="1" applyFont="1" applyFill="1" applyBorder="1" applyAlignment="1">
      <alignment horizontal="right" wrapText="1"/>
    </xf>
    <xf numFmtId="164" fontId="1" fillId="13" borderId="13" xfId="0" applyNumberFormat="1" applyFont="1" applyFill="1" applyBorder="1" applyAlignment="1">
      <alignment horizontal="right" wrapText="1"/>
    </xf>
    <xf numFmtId="164" fontId="1" fillId="13" borderId="36" xfId="0" applyNumberFormat="1" applyFont="1" applyFill="1" applyBorder="1" applyAlignment="1">
      <alignment horizontal="right" wrapText="1"/>
    </xf>
    <xf numFmtId="166" fontId="10" fillId="9" borderId="20" xfId="0" applyNumberFormat="1" applyFont="1" applyFill="1" applyBorder="1" applyAlignment="1">
      <alignment horizontal="center" vertical="top" wrapText="1"/>
    </xf>
    <xf numFmtId="164" fontId="0" fillId="13" borderId="20" xfId="0" applyNumberFormat="1" applyFill="1" applyBorder="1" applyAlignment="1">
      <alignment horizontal="right" wrapText="1"/>
    </xf>
    <xf numFmtId="166" fontId="0" fillId="9" borderId="37" xfId="0" applyNumberFormat="1" applyFill="1" applyBorder="1" applyAlignment="1">
      <alignment horizontal="center" wrapText="1"/>
    </xf>
    <xf numFmtId="0" fontId="0" fillId="9" borderId="24" xfId="0" applyFill="1" applyBorder="1" applyAlignment="1">
      <alignment horizontal="center" wrapText="1"/>
    </xf>
    <xf numFmtId="0" fontId="0" fillId="9" borderId="46" xfId="0" applyFill="1" applyBorder="1" applyAlignment="1">
      <alignment wrapText="1"/>
    </xf>
    <xf numFmtId="164" fontId="0" fillId="10" borderId="37" xfId="0" applyNumberFormat="1" applyFill="1" applyBorder="1" applyAlignment="1">
      <alignment horizontal="right" wrapText="1"/>
    </xf>
    <xf numFmtId="165" fontId="1" fillId="10" borderId="24" xfId="3" applyNumberFormat="1" applyFont="1" applyFill="1" applyBorder="1" applyAlignment="1">
      <alignment horizontal="right" wrapText="1"/>
    </xf>
    <xf numFmtId="167" fontId="0" fillId="10" borderId="24" xfId="1" applyNumberFormat="1" applyFont="1" applyFill="1" applyBorder="1" applyAlignment="1">
      <alignment horizontal="right" wrapText="1"/>
    </xf>
    <xf numFmtId="168" fontId="0" fillId="10" borderId="25" xfId="0" applyNumberFormat="1" applyFill="1" applyBorder="1" applyAlignment="1">
      <alignment horizontal="right" wrapText="1"/>
    </xf>
    <xf numFmtId="164" fontId="0" fillId="12" borderId="26" xfId="0" applyNumberFormat="1" applyFill="1" applyBorder="1" applyAlignment="1">
      <alignment horizontal="right" wrapText="1"/>
    </xf>
    <xf numFmtId="164" fontId="0" fillId="12" borderId="38" xfId="0" applyNumberFormat="1" applyFill="1" applyBorder="1" applyAlignment="1">
      <alignment horizontal="center" wrapText="1"/>
    </xf>
    <xf numFmtId="164" fontId="0" fillId="13" borderId="37" xfId="0" applyNumberFormat="1" applyFill="1" applyBorder="1" applyAlignment="1">
      <alignment horizontal="right" wrapText="1"/>
    </xf>
    <xf numFmtId="164" fontId="0" fillId="13" borderId="24" xfId="0" applyNumberFormat="1" applyFill="1" applyBorder="1" applyAlignment="1">
      <alignment horizontal="right" wrapText="1"/>
    </xf>
    <xf numFmtId="8" fontId="1" fillId="13" borderId="29" xfId="0" applyNumberFormat="1" applyFont="1" applyFill="1" applyBorder="1" applyAlignment="1">
      <alignment horizontal="right" wrapText="1"/>
    </xf>
    <xf numFmtId="164" fontId="0" fillId="13" borderId="38" xfId="0" applyNumberFormat="1" applyFill="1" applyBorder="1" applyAlignment="1">
      <alignment horizontal="right" wrapText="1"/>
    </xf>
    <xf numFmtId="164" fontId="0" fillId="14" borderId="37" xfId="2" applyNumberFormat="1" applyFont="1" applyFill="1" applyBorder="1" applyAlignment="1">
      <alignment horizontal="right" wrapText="1"/>
    </xf>
    <xf numFmtId="165" fontId="0" fillId="14" borderId="24" xfId="3" applyNumberFormat="1" applyFont="1" applyFill="1" applyBorder="1" applyAlignment="1">
      <alignment horizontal="right" wrapText="1"/>
    </xf>
    <xf numFmtId="164" fontId="0" fillId="15" borderId="24" xfId="2" applyNumberFormat="1" applyFont="1" applyFill="1" applyBorder="1" applyAlignment="1">
      <alignment horizontal="right" wrapText="1"/>
    </xf>
    <xf numFmtId="165" fontId="8" fillId="15" borderId="24" xfId="3" applyNumberFormat="1" applyFont="1" applyFill="1" applyBorder="1" applyAlignment="1">
      <alignment horizontal="right" wrapText="1"/>
    </xf>
    <xf numFmtId="164" fontId="0" fillId="14" borderId="24" xfId="2" applyNumberFormat="1" applyFont="1" applyFill="1" applyBorder="1" applyAlignment="1">
      <alignment horizontal="right" wrapText="1"/>
    </xf>
    <xf numFmtId="165" fontId="0" fillId="14" borderId="25" xfId="3" applyNumberFormat="1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9" fontId="0" fillId="0" borderId="0" xfId="3" applyFont="1" applyAlignment="1">
      <alignment wrapText="1"/>
    </xf>
    <xf numFmtId="0" fontId="0" fillId="0" borderId="0" xfId="0" applyAlignment="1">
      <alignment wrapText="1"/>
    </xf>
    <xf numFmtId="167" fontId="0" fillId="0" borderId="0" xfId="1" applyNumberFormat="1" applyFont="1" applyAlignment="1">
      <alignment wrapText="1"/>
    </xf>
    <xf numFmtId="165" fontId="0" fillId="0" borderId="0" xfId="3" applyNumberFormat="1" applyFont="1" applyAlignment="1">
      <alignment wrapText="1"/>
    </xf>
    <xf numFmtId="165" fontId="0" fillId="0" borderId="0" xfId="0" applyNumberFormat="1" applyAlignment="1">
      <alignment horizontal="center" wrapText="1"/>
    </xf>
    <xf numFmtId="0" fontId="4" fillId="0" borderId="0" xfId="4" applyAlignment="1"/>
    <xf numFmtId="0" fontId="2" fillId="4" borderId="33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6" borderId="49" xfId="0" applyFont="1" applyFill="1" applyBorder="1" applyAlignment="1">
      <alignment horizontal="center"/>
    </xf>
    <xf numFmtId="0" fontId="2" fillId="6" borderId="50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 vertical="top"/>
    </xf>
    <xf numFmtId="164" fontId="2" fillId="6" borderId="28" xfId="0" applyNumberFormat="1" applyFont="1" applyFill="1" applyBorder="1" applyAlignment="1">
      <alignment horizontal="center" vertical="top"/>
    </xf>
    <xf numFmtId="166" fontId="0" fillId="9" borderId="32" xfId="0" applyNumberFormat="1" applyFill="1" applyBorder="1" applyAlignment="1">
      <alignment horizontal="left"/>
    </xf>
    <xf numFmtId="0" fontId="0" fillId="9" borderId="33" xfId="0" applyFill="1" applyBorder="1" applyAlignment="1">
      <alignment horizontal="center"/>
    </xf>
    <xf numFmtId="0" fontId="0" fillId="9" borderId="35" xfId="0" applyFill="1" applyBorder="1" applyAlignment="1">
      <alignment wrapText="1"/>
    </xf>
    <xf numFmtId="164" fontId="0" fillId="10" borderId="33" xfId="0" applyNumberFormat="1" applyFill="1" applyBorder="1" applyAlignment="1">
      <alignment horizontal="right"/>
    </xf>
    <xf numFmtId="165" fontId="1" fillId="10" borderId="35" xfId="3" applyNumberFormat="1" applyFont="1" applyFill="1" applyBorder="1" applyAlignment="1">
      <alignment horizontal="right"/>
    </xf>
    <xf numFmtId="167" fontId="0" fillId="10" borderId="32" xfId="1" applyNumberFormat="1" applyFont="1" applyFill="1" applyBorder="1" applyAlignment="1">
      <alignment horizontal="right"/>
    </xf>
    <xf numFmtId="168" fontId="0" fillId="10" borderId="33" xfId="0" applyNumberFormat="1" applyFill="1" applyBorder="1" applyAlignment="1">
      <alignment horizontal="right"/>
    </xf>
    <xf numFmtId="164" fontId="0" fillId="12" borderId="32" xfId="0" applyNumberFormat="1" applyFill="1" applyBorder="1" applyAlignment="1">
      <alignment horizontal="right"/>
    </xf>
    <xf numFmtId="164" fontId="0" fillId="13" borderId="45" xfId="0" applyNumberFormat="1" applyFill="1" applyBorder="1" applyAlignment="1">
      <alignment horizontal="right"/>
    </xf>
    <xf numFmtId="8" fontId="0" fillId="13" borderId="33" xfId="0" applyNumberFormat="1" applyFill="1" applyBorder="1" applyAlignment="1">
      <alignment horizontal="right"/>
    </xf>
    <xf numFmtId="166" fontId="0" fillId="9" borderId="20" xfId="0" applyNumberFormat="1" applyFill="1" applyBorder="1" applyAlignment="1">
      <alignment horizontal="left"/>
    </xf>
    <xf numFmtId="0" fontId="0" fillId="9" borderId="14" xfId="0" applyFill="1" applyBorder="1" applyAlignment="1">
      <alignment wrapText="1"/>
    </xf>
    <xf numFmtId="164" fontId="0" fillId="10" borderId="13" xfId="0" applyNumberFormat="1" applyFill="1" applyBorder="1" applyAlignment="1">
      <alignment horizontal="right"/>
    </xf>
    <xf numFmtId="165" fontId="1" fillId="10" borderId="14" xfId="3" applyNumberFormat="1" applyFont="1" applyFill="1" applyBorder="1" applyAlignment="1">
      <alignment horizontal="right"/>
    </xf>
    <xf numFmtId="167" fontId="0" fillId="10" borderId="12" xfId="1" applyNumberFormat="1" applyFont="1" applyFill="1" applyBorder="1" applyAlignment="1">
      <alignment horizontal="right"/>
    </xf>
    <xf numFmtId="168" fontId="0" fillId="10" borderId="6" xfId="0" applyNumberFormat="1" applyFill="1" applyBorder="1" applyAlignment="1">
      <alignment horizontal="right"/>
    </xf>
    <xf numFmtId="164" fontId="0" fillId="12" borderId="20" xfId="0" applyNumberFormat="1" applyFill="1" applyBorder="1" applyAlignment="1">
      <alignment horizontal="right"/>
    </xf>
    <xf numFmtId="166" fontId="0" fillId="9" borderId="37" xfId="0" applyNumberFormat="1" applyFill="1" applyBorder="1" applyAlignment="1">
      <alignment horizontal="left"/>
    </xf>
    <xf numFmtId="0" fontId="0" fillId="9" borderId="25" xfId="0" applyFill="1" applyBorder="1" applyAlignment="1">
      <alignment wrapText="1"/>
    </xf>
    <xf numFmtId="164" fontId="0" fillId="10" borderId="24" xfId="0" applyNumberFormat="1" applyFill="1" applyBorder="1" applyAlignment="1">
      <alignment horizontal="right"/>
    </xf>
    <xf numFmtId="165" fontId="1" fillId="10" borderId="25" xfId="3" applyNumberFormat="1" applyFont="1" applyFill="1" applyBorder="1" applyAlignment="1">
      <alignment horizontal="right"/>
    </xf>
    <xf numFmtId="167" fontId="0" fillId="10" borderId="27" xfId="1" applyNumberFormat="1" applyFont="1" applyFill="1" applyBorder="1" applyAlignment="1">
      <alignment horizontal="right"/>
    </xf>
    <xf numFmtId="168" fontId="0" fillId="10" borderId="29" xfId="0" applyNumberFormat="1" applyFill="1" applyBorder="1" applyAlignment="1">
      <alignment horizontal="right"/>
    </xf>
    <xf numFmtId="164" fontId="0" fillId="12" borderId="37" xfId="0" applyNumberFormat="1" applyFill="1" applyBorder="1" applyAlignment="1">
      <alignment horizontal="right"/>
    </xf>
    <xf numFmtId="164" fontId="0" fillId="0" borderId="0" xfId="0" applyNumberFormat="1"/>
    <xf numFmtId="167" fontId="0" fillId="0" borderId="0" xfId="1" applyNumberFormat="1" applyFont="1"/>
    <xf numFmtId="165" fontId="0" fillId="0" borderId="0" xfId="0" applyNumberFormat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ainecare.maine.gov/Provider%20Fee%20Schedules/Rate%20Setting/Section%20060%20-%20Medical%20Supplies%20and%20Durable%20Medical%20Equipment/Section%2060%20-%20Medical%20Supplies%20and%20Durable%20Medical%20Equipment%202020.pdf" TargetMode="External"/><Relationship Id="rId13" Type="http://schemas.openxmlformats.org/officeDocument/2006/relationships/hyperlink" Target="https://medicaid.ncdhhs.gov/providers/fee-schedule/durable-medical-equipment-dme-fee-schedule" TargetMode="External"/><Relationship Id="rId3" Type="http://schemas.openxmlformats.org/officeDocument/2006/relationships/hyperlink" Target="https://www.ctdssmap.com/CTPortal/Provider/ProviderFeeScheduleDownload/tabid/54/Default.aspx" TargetMode="External"/><Relationship Id="rId7" Type="http://schemas.openxmlformats.org/officeDocument/2006/relationships/hyperlink" Target="https://medicaidprovider.mt.gov/Portals/68/docs/feeschedules/2020FS/JULY2020FS/July2020DMEServicesFeeScheduleRural_NonRural_REVISED210282020.pdf" TargetMode="External"/><Relationship Id="rId12" Type="http://schemas.openxmlformats.org/officeDocument/2006/relationships/hyperlink" Target="http://www.vtmedicaid.com/" TargetMode="External"/><Relationship Id="rId2" Type="http://schemas.openxmlformats.org/officeDocument/2006/relationships/hyperlink" Target="https://www.cms.gov/medicaremedicare-fee-service-paymentdmeposfeescheddmepos-fee-schedule/dme20" TargetMode="External"/><Relationship Id="rId1" Type="http://schemas.openxmlformats.org/officeDocument/2006/relationships/hyperlink" Target="https://mainecare.maine.gov/Provider%20Fee%20Schedules/Rate%20Setting/Section%20060%20-%20Medical%20Supplies%20and%20Durable%20Medical%20Equipment/Section%2060%20-%20Medical%20Supplies%20and%20Durable%20Medical%20Equipment%202020.pdf" TargetMode="External"/><Relationship Id="rId6" Type="http://schemas.openxmlformats.org/officeDocument/2006/relationships/hyperlink" Target="https://medicaid.ncdhhs.gov/providers/fee-schedule/durable-medical-equipment-dme-fee-schedule" TargetMode="External"/><Relationship Id="rId11" Type="http://schemas.openxmlformats.org/officeDocument/2006/relationships/hyperlink" Target="https://nhmmis.nh.gov/portals/wps/wcm/connect/f7e7a180404215da88ff893f0e09cb56/2020+NH+Fee+Schedule-Covered+Procedures+Report+with+SA+Requirements+as+of+10-01-2020.pdf?MOD=AJPERES" TargetMode="External"/><Relationship Id="rId5" Type="http://schemas.openxmlformats.org/officeDocument/2006/relationships/hyperlink" Target="http://www.vtmedicaid.com/" TargetMode="External"/><Relationship Id="rId10" Type="http://schemas.openxmlformats.org/officeDocument/2006/relationships/hyperlink" Target="https://www.ctdssmap.com/CTPortal/Provider/ProviderFeeScheduleDownload/tabid/54/Default.aspx" TargetMode="External"/><Relationship Id="rId4" Type="http://schemas.openxmlformats.org/officeDocument/2006/relationships/hyperlink" Target="https://nhmmis.nh.gov/portals/wps/wcm/connect/f7e7a180404215da88ff893f0e09cb56/2020+NH+Fee+Schedule-Covered+Procedures+Report+with+SA+Requirements+as+of+10-01-2020.pdf?MOD=AJPERES" TargetMode="External"/><Relationship Id="rId9" Type="http://schemas.openxmlformats.org/officeDocument/2006/relationships/hyperlink" Target="https://www.cms.gov/medicaremedicare-fee-service-paymentdmeposfeescheddmepos-fee-schedule/dme20" TargetMode="External"/><Relationship Id="rId14" Type="http://schemas.openxmlformats.org/officeDocument/2006/relationships/hyperlink" Target="https://medicaidprovider.mt.gov/Portals/68/docs/feeschedules/2020FS/JULY2020FS/July2020DMEServicesFeeScheduleRural_NonRural_REVISED21028202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tdssmap.com/CTPortal/Provider/ProviderFeeScheduleDownload/tabid/54/Default.aspx" TargetMode="External"/><Relationship Id="rId7" Type="http://schemas.openxmlformats.org/officeDocument/2006/relationships/hyperlink" Target="https://medicaidprovider.mt.gov/Portals/68/docs/feeschedules/2020FS/JULY2020FS/July2020DMEServicesFeeScheduleRural_NonRural_REVISED210282020.pdf" TargetMode="External"/><Relationship Id="rId2" Type="http://schemas.openxmlformats.org/officeDocument/2006/relationships/hyperlink" Target="https://www.cms.gov/medicaremedicare-fee-service-paymentdmeposfeescheddmepos-fee-schedule/dme20" TargetMode="External"/><Relationship Id="rId1" Type="http://schemas.openxmlformats.org/officeDocument/2006/relationships/hyperlink" Target="https://mainecare.maine.gov/Provider%20Fee%20Schedules/Rate%20Setting/Section%20060%20-%20Medical%20Supplies%20and%20Durable%20Medical%20Equipment/Section%2060%20-%20Medical%20Supplies%20and%20Durable%20Medical%20Equipment%202020.pdf" TargetMode="External"/><Relationship Id="rId6" Type="http://schemas.openxmlformats.org/officeDocument/2006/relationships/hyperlink" Target="https://medicaid.ncdhhs.gov/providers/fee-schedule/durable-medical-equipment-dme-fee-schedule" TargetMode="External"/><Relationship Id="rId5" Type="http://schemas.openxmlformats.org/officeDocument/2006/relationships/hyperlink" Target="http://www.vtmedicaid.com/" TargetMode="External"/><Relationship Id="rId4" Type="http://schemas.openxmlformats.org/officeDocument/2006/relationships/hyperlink" Target="https://nhmmis.nh.gov/portals/wps/wcm/connect/f7e7a180404215da88ff893f0e09cb56/2020+NH+Fee+Schedule-Covered+Procedures+Report+with+SA+Requirements+as+of+10-01-2020.pdf?MOD=AJPERE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nhmmis.nh.gov/portals/wps/wcm/connect/f7e7a180404215da88ff893f0e09cb56/2020+NH+Fee+Schedule-Covered+Procedures+Report+with+SA+Requirements+as+of+10-01-2020.pdf?MOD=AJPERES" TargetMode="External"/><Relationship Id="rId7" Type="http://schemas.openxmlformats.org/officeDocument/2006/relationships/hyperlink" Target="https://www.ctdssmap.com/CTPortal/Provider/ProviderFeeScheduleDownload/tabid/54/Default.aspx" TargetMode="External"/><Relationship Id="rId2" Type="http://schemas.openxmlformats.org/officeDocument/2006/relationships/hyperlink" Target="https://www.cms.gov/medicaremedicare-fee-service-paymentdmeposfeescheddmepos-fee-schedule/dme20" TargetMode="External"/><Relationship Id="rId1" Type="http://schemas.openxmlformats.org/officeDocument/2006/relationships/hyperlink" Target="https://mainecare.maine.gov/Provider%20Fee%20Schedules/Rate%20Setting/Section%20060%20-%20Medical%20Supplies%20and%20Durable%20Medical%20Equipment/Section%2060%20-%20Medical%20Supplies%20and%20Durable%20Medical%20Equipment%202020.pdf" TargetMode="External"/><Relationship Id="rId6" Type="http://schemas.openxmlformats.org/officeDocument/2006/relationships/hyperlink" Target="https://medicaidprovider.mt.gov/Portals/68/docs/feeschedules/2020FS/JULY2020FS/July2020DMEServicesFeeScheduleRural_NonRural_REVISED210282020.pdf" TargetMode="External"/><Relationship Id="rId5" Type="http://schemas.openxmlformats.org/officeDocument/2006/relationships/hyperlink" Target="https://medicaid.ncdhhs.gov/providers/fee-schedule/durable-medical-equipment-dme-fee-schedule" TargetMode="External"/><Relationship Id="rId4" Type="http://schemas.openxmlformats.org/officeDocument/2006/relationships/hyperlink" Target="http://www.vtmedicaid.com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ainecare.maine.gov/Provider%20Fee%20Schedules/Rate%20Setting/Section%20060%20-%20Medical%20Supplies%20and%20Durable%20Medical%20Equipment/Section%2060%20-%20Medical%20Supplies%20and%20Durable%20Medical%20Equipment%202020.pdf" TargetMode="External"/><Relationship Id="rId13" Type="http://schemas.openxmlformats.org/officeDocument/2006/relationships/hyperlink" Target="https://medicaid.ncdhhs.gov/providers/fee-schedule/durable-medical-equipment-dme-fee-schedule" TargetMode="External"/><Relationship Id="rId3" Type="http://schemas.openxmlformats.org/officeDocument/2006/relationships/hyperlink" Target="https://www.ctdssmap.com/CTPortal/Provider/ProviderFeeScheduleDownload/tabid/54/Default.aspx" TargetMode="External"/><Relationship Id="rId7" Type="http://schemas.openxmlformats.org/officeDocument/2006/relationships/hyperlink" Target="https://medicaidprovider.mt.gov/Portals/68/docs/feeschedules/2020FS/JULY2020FS/July2020DMEServicesFeeScheduleRural_NonRural_REVISED210282020.pdf" TargetMode="External"/><Relationship Id="rId12" Type="http://schemas.openxmlformats.org/officeDocument/2006/relationships/hyperlink" Target="http://www.vtmedicaid.com/" TargetMode="External"/><Relationship Id="rId2" Type="http://schemas.openxmlformats.org/officeDocument/2006/relationships/hyperlink" Target="https://www.cms.gov/medicaremedicare-fee-service-paymentdmeposfeescheddmepos-fee-schedule/dme20" TargetMode="External"/><Relationship Id="rId1" Type="http://schemas.openxmlformats.org/officeDocument/2006/relationships/hyperlink" Target="https://mainecare.maine.gov/Provider%20Fee%20Schedules/Rate%20Setting/Section%20060%20-%20Medical%20Supplies%20and%20Durable%20Medical%20Equipment/Section%2060%20-%20Medical%20Supplies%20and%20Durable%20Medical%20Equipment%202020.pdf" TargetMode="External"/><Relationship Id="rId6" Type="http://schemas.openxmlformats.org/officeDocument/2006/relationships/hyperlink" Target="https://medicaid.ncdhhs.gov/providers/fee-schedule/durable-medical-equipment-dme-fee-schedule" TargetMode="External"/><Relationship Id="rId11" Type="http://schemas.openxmlformats.org/officeDocument/2006/relationships/hyperlink" Target="https://nhmmis.nh.gov/portals/wps/wcm/connect/f7e7a180404215da88ff893f0e09cb56/2020+NH+Fee+Schedule-Covered+Procedures+Report+with+SA+Requirements+as+of+10-01-2020.pdf?MOD=AJPERES" TargetMode="External"/><Relationship Id="rId5" Type="http://schemas.openxmlformats.org/officeDocument/2006/relationships/hyperlink" Target="http://www.vtmedicaid.com/" TargetMode="External"/><Relationship Id="rId10" Type="http://schemas.openxmlformats.org/officeDocument/2006/relationships/hyperlink" Target="https://www.ctdssmap.com/CTPortal/Provider/ProviderFeeScheduleDownload/tabid/54/Default.aspx" TargetMode="External"/><Relationship Id="rId4" Type="http://schemas.openxmlformats.org/officeDocument/2006/relationships/hyperlink" Target="https://nhmmis.nh.gov/portals/wps/wcm/connect/f7e7a180404215da88ff893f0e09cb56/2020+NH+Fee+Schedule-Covered+Procedures+Report+with+SA+Requirements+as+of+10-01-2020.pdf?MOD=AJPERES" TargetMode="External"/><Relationship Id="rId9" Type="http://schemas.openxmlformats.org/officeDocument/2006/relationships/hyperlink" Target="https://www.cms.gov/medicaremedicare-fee-service-paymentdmeposfeescheddmepos-fee-schedule/dme20" TargetMode="External"/><Relationship Id="rId14" Type="http://schemas.openxmlformats.org/officeDocument/2006/relationships/hyperlink" Target="https://medicaidprovider.mt.gov/Portals/68/docs/feeschedules/2020FS/JULY2020FS/July2020DMEServicesFeeScheduleRural_NonRural_REVISED210282020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mainecare.maine.gov/Provider%20Fee%20Schedules/Rate%20Setting/Section%20060%20-%20Medical%20Supplies%20and%20Durable%20Medical%20Equipment/Section%2060%20-%20Medical%20Supplies%20and%20Durable%20Medical%20Equipment%202020.pdf" TargetMode="External"/><Relationship Id="rId13" Type="http://schemas.openxmlformats.org/officeDocument/2006/relationships/hyperlink" Target="https://medicaid.ncdhhs.gov/providers/fee-schedule/durable-medical-equipment-dme-fee-schedule" TargetMode="External"/><Relationship Id="rId3" Type="http://schemas.openxmlformats.org/officeDocument/2006/relationships/hyperlink" Target="https://www.ctdssmap.com/CTPortal/Provider/ProviderFeeScheduleDownload/tabid/54/Default.aspx" TargetMode="External"/><Relationship Id="rId7" Type="http://schemas.openxmlformats.org/officeDocument/2006/relationships/hyperlink" Target="https://medicaidprovider.mt.gov/Portals/68/docs/feeschedules/2020FS/JULY2020FS/July2020DMEServicesFeeScheduleRural_NonRural_REVISED210282020.pdf" TargetMode="External"/><Relationship Id="rId12" Type="http://schemas.openxmlformats.org/officeDocument/2006/relationships/hyperlink" Target="http://www.vtmedicaid.com/" TargetMode="External"/><Relationship Id="rId2" Type="http://schemas.openxmlformats.org/officeDocument/2006/relationships/hyperlink" Target="https://www.cms.gov/medicaremedicare-fee-service-paymentdmeposfeescheddmepos-fee-schedule/dme20" TargetMode="External"/><Relationship Id="rId1" Type="http://schemas.openxmlformats.org/officeDocument/2006/relationships/hyperlink" Target="https://mainecare.maine.gov/Provider%20Fee%20Schedules/Rate%20Setting/Section%20060%20-%20Medical%20Supplies%20and%20Durable%20Medical%20Equipment/Section%2060%20-%20Medical%20Supplies%20and%20Durable%20Medical%20Equipment%202020.pdf" TargetMode="External"/><Relationship Id="rId6" Type="http://schemas.openxmlformats.org/officeDocument/2006/relationships/hyperlink" Target="https://medicaid.ncdhhs.gov/providers/fee-schedule/durable-medical-equipment-dme-fee-schedule" TargetMode="External"/><Relationship Id="rId11" Type="http://schemas.openxmlformats.org/officeDocument/2006/relationships/hyperlink" Target="https://nhmmis.nh.gov/portals/wps/wcm/connect/f7e7a180404215da88ff893f0e09cb56/2020+NH+Fee+Schedule-Covered+Procedures+Report+with+SA+Requirements+as+of+10-01-2020.pdf?MOD=AJPERES" TargetMode="External"/><Relationship Id="rId5" Type="http://schemas.openxmlformats.org/officeDocument/2006/relationships/hyperlink" Target="http://www.vtmedicaid.com/" TargetMode="External"/><Relationship Id="rId10" Type="http://schemas.openxmlformats.org/officeDocument/2006/relationships/hyperlink" Target="../../../shannon.martin/AppData/Local/Temp/Temp1_OneDrive_1_11-27-2020.zip/MEDS-DME%20CSV%20https:/www.ctdssmap.com/CTPortal/Provider/ProviderFeeScheduleDownload/tabid/54/Default.aspx" TargetMode="External"/><Relationship Id="rId4" Type="http://schemas.openxmlformats.org/officeDocument/2006/relationships/hyperlink" Target="https://nhmmis.nh.gov/portals/wps/wcm/connect/f7e7a180404215da88ff893f0e09cb56/2020+NH+Fee+Schedule-Covered+Procedures+Report+with+SA+Requirements+as+of+10-01-2020.pdf?MOD=AJPERES" TargetMode="External"/><Relationship Id="rId9" Type="http://schemas.openxmlformats.org/officeDocument/2006/relationships/hyperlink" Target="https://www.cms.gov/medicaremedicare-fee-service-paymentdmeposfeescheddmepos-fee-schedule/dme20" TargetMode="External"/><Relationship Id="rId14" Type="http://schemas.openxmlformats.org/officeDocument/2006/relationships/hyperlink" Target="https://medicaidprovider.mt.gov/Portals/68/docs/feeschedules/2020FS/JULY2020FS/July2020DMEServicesFeeScheduleRural_NonRural_REVISED21028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EB9D7-7748-40FB-B45E-B46AADD406FA}">
  <dimension ref="A1:G2445"/>
  <sheetViews>
    <sheetView topLeftCell="A2409" workbookViewId="0">
      <selection activeCell="D2449" sqref="D2449"/>
    </sheetView>
  </sheetViews>
  <sheetFormatPr defaultRowHeight="15" x14ac:dyDescent="0.25"/>
  <cols>
    <col min="1" max="1" width="9" bestFit="1" customWidth="1"/>
    <col min="2" max="2" width="8.85546875" bestFit="1" customWidth="1"/>
    <col min="3" max="3" width="57.5703125" bestFit="1" customWidth="1"/>
    <col min="4" max="4" width="10.140625" bestFit="1" customWidth="1"/>
    <col min="5" max="5" width="8.5703125" bestFit="1" customWidth="1"/>
    <col min="6" max="6" width="11.42578125" bestFit="1" customWidth="1"/>
    <col min="7" max="7" width="12.42578125" bestFit="1" customWidth="1"/>
  </cols>
  <sheetData>
    <row r="1" spans="1:7" x14ac:dyDescent="0.25">
      <c r="A1" s="8"/>
      <c r="B1" s="9"/>
      <c r="C1" s="135"/>
      <c r="D1" s="136" t="s">
        <v>453</v>
      </c>
      <c r="E1" s="137"/>
      <c r="F1" s="137"/>
      <c r="G1" s="138"/>
    </row>
    <row r="2" spans="1:7" x14ac:dyDescent="0.25">
      <c r="A2" s="8"/>
      <c r="B2" s="9"/>
      <c r="C2" s="135"/>
      <c r="D2" s="23" t="s">
        <v>5</v>
      </c>
      <c r="E2" s="24"/>
      <c r="F2" s="25" t="s">
        <v>6</v>
      </c>
      <c r="G2" s="23"/>
    </row>
    <row r="3" spans="1:7" ht="45.75" thickBot="1" x14ac:dyDescent="0.3">
      <c r="A3" s="38" t="s">
        <v>20</v>
      </c>
      <c r="B3" s="39" t="s">
        <v>21</v>
      </c>
      <c r="C3" s="142" t="s">
        <v>22</v>
      </c>
      <c r="D3" s="41" t="s">
        <v>23</v>
      </c>
      <c r="E3" s="42" t="s">
        <v>24</v>
      </c>
      <c r="F3" s="143" t="s">
        <v>25</v>
      </c>
      <c r="G3" s="41" t="s">
        <v>26</v>
      </c>
    </row>
    <row r="4" spans="1:7" x14ac:dyDescent="0.25">
      <c r="A4" s="78" t="s">
        <v>455</v>
      </c>
      <c r="B4" s="79"/>
      <c r="C4" s="149" t="s">
        <v>456</v>
      </c>
      <c r="D4" s="59">
        <v>0.4</v>
      </c>
      <c r="E4" s="60" t="str">
        <f t="shared" ref="E4:E67" si="0">IF(D4="","",IFERROR(ROUND(D4/L4,3),""))</f>
        <v/>
      </c>
      <c r="F4" s="61">
        <v>350</v>
      </c>
      <c r="G4" s="150">
        <v>20.43</v>
      </c>
    </row>
    <row r="5" spans="1:7" x14ac:dyDescent="0.25">
      <c r="A5" s="78" t="s">
        <v>457</v>
      </c>
      <c r="B5" s="79"/>
      <c r="C5" s="149" t="s">
        <v>458</v>
      </c>
      <c r="D5" s="81">
        <v>2.38</v>
      </c>
      <c r="E5" s="82" t="str">
        <f t="shared" si="0"/>
        <v/>
      </c>
      <c r="F5" s="83">
        <v>3781</v>
      </c>
      <c r="G5" s="156">
        <v>7376.9100000000008</v>
      </c>
    </row>
    <row r="6" spans="1:7" x14ac:dyDescent="0.25">
      <c r="A6" s="78" t="s">
        <v>459</v>
      </c>
      <c r="B6" s="79"/>
      <c r="C6" s="149" t="s">
        <v>460</v>
      </c>
      <c r="D6" s="81">
        <v>20.190000000000001</v>
      </c>
      <c r="E6" s="82" t="str">
        <f t="shared" si="0"/>
        <v/>
      </c>
      <c r="F6" s="83">
        <v>3244</v>
      </c>
      <c r="G6" s="156">
        <v>59615.049999999996</v>
      </c>
    </row>
    <row r="7" spans="1:7" x14ac:dyDescent="0.25">
      <c r="A7" s="78" t="s">
        <v>461</v>
      </c>
      <c r="B7" s="79"/>
      <c r="C7" s="149" t="s">
        <v>462</v>
      </c>
      <c r="D7" s="81">
        <v>41.67</v>
      </c>
      <c r="E7" s="82" t="str">
        <f t="shared" si="0"/>
        <v/>
      </c>
      <c r="F7" s="83">
        <v>7593</v>
      </c>
      <c r="G7" s="156">
        <v>276878.57</v>
      </c>
    </row>
    <row r="8" spans="1:7" x14ac:dyDescent="0.25">
      <c r="A8" s="78" t="s">
        <v>463</v>
      </c>
      <c r="B8" s="79"/>
      <c r="C8" s="149" t="s">
        <v>464</v>
      </c>
      <c r="D8" s="81">
        <v>16.489999999999998</v>
      </c>
      <c r="E8" s="82" t="str">
        <f t="shared" si="0"/>
        <v/>
      </c>
      <c r="F8" s="83">
        <v>2755</v>
      </c>
      <c r="G8" s="156">
        <v>12229.689999999997</v>
      </c>
    </row>
    <row r="9" spans="1:7" x14ac:dyDescent="0.25">
      <c r="A9" s="78" t="s">
        <v>465</v>
      </c>
      <c r="B9" s="79"/>
      <c r="C9" s="149" t="s">
        <v>466</v>
      </c>
      <c r="D9" s="81">
        <v>2.21</v>
      </c>
      <c r="E9" s="82" t="str">
        <f t="shared" si="0"/>
        <v/>
      </c>
      <c r="F9" s="83">
        <v>7106</v>
      </c>
      <c r="G9" s="156">
        <v>4029.1299999999997</v>
      </c>
    </row>
    <row r="10" spans="1:7" x14ac:dyDescent="0.25">
      <c r="A10" s="78" t="s">
        <v>467</v>
      </c>
      <c r="B10" s="79" t="s">
        <v>44</v>
      </c>
      <c r="C10" s="149" t="s">
        <v>468</v>
      </c>
      <c r="D10" s="81">
        <v>0.71</v>
      </c>
      <c r="E10" s="82" t="str">
        <f t="shared" si="0"/>
        <v/>
      </c>
      <c r="F10" s="83">
        <v>130</v>
      </c>
      <c r="G10" s="156">
        <v>14.48</v>
      </c>
    </row>
    <row r="11" spans="1:7" x14ac:dyDescent="0.25">
      <c r="A11" s="78" t="s">
        <v>469</v>
      </c>
      <c r="B11" s="79" t="s">
        <v>44</v>
      </c>
      <c r="C11" s="149" t="s">
        <v>470</v>
      </c>
      <c r="D11" s="81">
        <v>3.24</v>
      </c>
      <c r="E11" s="82" t="str">
        <f t="shared" si="0"/>
        <v/>
      </c>
      <c r="F11" s="83" t="s">
        <v>42</v>
      </c>
      <c r="G11" s="156" t="s">
        <v>42</v>
      </c>
    </row>
    <row r="12" spans="1:7" x14ac:dyDescent="0.25">
      <c r="A12" s="78" t="s">
        <v>471</v>
      </c>
      <c r="B12" s="79" t="s">
        <v>44</v>
      </c>
      <c r="C12" s="149" t="s">
        <v>472</v>
      </c>
      <c r="D12" s="81">
        <v>2.09</v>
      </c>
      <c r="E12" s="82" t="str">
        <f t="shared" si="0"/>
        <v/>
      </c>
      <c r="F12" s="83">
        <v>29</v>
      </c>
      <c r="G12" s="156">
        <v>10.19</v>
      </c>
    </row>
    <row r="13" spans="1:7" x14ac:dyDescent="0.25">
      <c r="A13" s="78" t="s">
        <v>473</v>
      </c>
      <c r="B13" s="79" t="s">
        <v>44</v>
      </c>
      <c r="C13" s="149" t="s">
        <v>474</v>
      </c>
      <c r="D13" s="81">
        <v>1.5</v>
      </c>
      <c r="E13" s="82" t="str">
        <f t="shared" si="0"/>
        <v/>
      </c>
      <c r="F13" s="83" t="s">
        <v>42</v>
      </c>
      <c r="G13" s="156" t="s">
        <v>42</v>
      </c>
    </row>
    <row r="14" spans="1:7" x14ac:dyDescent="0.25">
      <c r="A14" s="78" t="s">
        <v>475</v>
      </c>
      <c r="B14" s="79" t="s">
        <v>44</v>
      </c>
      <c r="C14" s="149" t="s">
        <v>476</v>
      </c>
      <c r="D14" s="81">
        <v>32.94</v>
      </c>
      <c r="E14" s="82" t="str">
        <f t="shared" si="0"/>
        <v/>
      </c>
      <c r="F14" s="83">
        <v>72876</v>
      </c>
      <c r="G14" s="156">
        <v>76091.240000000005</v>
      </c>
    </row>
    <row r="15" spans="1:7" x14ac:dyDescent="0.25">
      <c r="A15" s="78" t="s">
        <v>477</v>
      </c>
      <c r="B15" s="79"/>
      <c r="C15" s="149" t="s">
        <v>478</v>
      </c>
      <c r="D15" s="81">
        <v>3.49</v>
      </c>
      <c r="E15" s="82" t="str">
        <f t="shared" si="0"/>
        <v/>
      </c>
      <c r="F15" s="83" t="s">
        <v>42</v>
      </c>
      <c r="G15" s="156" t="s">
        <v>42</v>
      </c>
    </row>
    <row r="16" spans="1:7" x14ac:dyDescent="0.25">
      <c r="A16" s="78" t="s">
        <v>479</v>
      </c>
      <c r="B16" s="79"/>
      <c r="C16" s="149" t="s">
        <v>480</v>
      </c>
      <c r="D16" s="81">
        <v>10.199999999999999</v>
      </c>
      <c r="E16" s="82" t="str">
        <f t="shared" si="0"/>
        <v/>
      </c>
      <c r="F16" s="83">
        <v>878</v>
      </c>
      <c r="G16" s="156">
        <v>2409.1799999999998</v>
      </c>
    </row>
    <row r="17" spans="1:7" x14ac:dyDescent="0.25">
      <c r="A17" s="78" t="s">
        <v>481</v>
      </c>
      <c r="B17" s="79"/>
      <c r="C17" s="149" t="s">
        <v>482</v>
      </c>
      <c r="D17" s="81">
        <v>16.09</v>
      </c>
      <c r="E17" s="82" t="str">
        <f t="shared" si="0"/>
        <v/>
      </c>
      <c r="F17" s="83">
        <v>442</v>
      </c>
      <c r="G17" s="156">
        <v>1708.0000000000002</v>
      </c>
    </row>
    <row r="18" spans="1:7" x14ac:dyDescent="0.25">
      <c r="A18" s="78" t="s">
        <v>483</v>
      </c>
      <c r="B18" s="79"/>
      <c r="C18" s="149" t="s">
        <v>484</v>
      </c>
      <c r="D18" s="81">
        <v>9.66</v>
      </c>
      <c r="E18" s="82" t="str">
        <f t="shared" si="0"/>
        <v/>
      </c>
      <c r="F18" s="83">
        <v>28838</v>
      </c>
      <c r="G18" s="156">
        <v>5249.4500000000007</v>
      </c>
    </row>
    <row r="19" spans="1:7" x14ac:dyDescent="0.25">
      <c r="A19" s="78" t="s">
        <v>485</v>
      </c>
      <c r="B19" s="79"/>
      <c r="C19" s="149" t="s">
        <v>486</v>
      </c>
      <c r="D19" s="81">
        <v>4.8499999999999996</v>
      </c>
      <c r="E19" s="82" t="str">
        <f t="shared" si="0"/>
        <v/>
      </c>
      <c r="F19" s="83" t="s">
        <v>42</v>
      </c>
      <c r="G19" s="156" t="s">
        <v>42</v>
      </c>
    </row>
    <row r="20" spans="1:7" x14ac:dyDescent="0.25">
      <c r="A20" s="78" t="s">
        <v>487</v>
      </c>
      <c r="B20" s="79"/>
      <c r="C20" s="149" t="s">
        <v>488</v>
      </c>
      <c r="D20" s="81">
        <v>6.89</v>
      </c>
      <c r="E20" s="82" t="str">
        <f t="shared" si="0"/>
        <v/>
      </c>
      <c r="F20" s="83">
        <v>261</v>
      </c>
      <c r="G20" s="156">
        <v>1183.1499999999999</v>
      </c>
    </row>
    <row r="21" spans="1:7" x14ac:dyDescent="0.25">
      <c r="A21" s="78" t="s">
        <v>489</v>
      </c>
      <c r="B21" s="79"/>
      <c r="C21" s="149" t="s">
        <v>490</v>
      </c>
      <c r="D21" s="81">
        <v>12.46</v>
      </c>
      <c r="E21" s="82" t="str">
        <f t="shared" si="0"/>
        <v/>
      </c>
      <c r="F21" s="83">
        <v>18</v>
      </c>
      <c r="G21" s="156">
        <v>83.67</v>
      </c>
    </row>
    <row r="22" spans="1:7" x14ac:dyDescent="0.25">
      <c r="A22" s="78" t="s">
        <v>491</v>
      </c>
      <c r="B22" s="79"/>
      <c r="C22" s="149" t="s">
        <v>492</v>
      </c>
      <c r="D22" s="81">
        <v>13.67</v>
      </c>
      <c r="E22" s="82" t="str">
        <f t="shared" si="0"/>
        <v/>
      </c>
      <c r="F22" s="83">
        <v>3</v>
      </c>
      <c r="G22" s="156">
        <v>10.59</v>
      </c>
    </row>
    <row r="23" spans="1:7" x14ac:dyDescent="0.25">
      <c r="A23" s="78" t="s">
        <v>493</v>
      </c>
      <c r="B23" s="79"/>
      <c r="C23" s="149" t="s">
        <v>494</v>
      </c>
      <c r="D23" s="81">
        <v>14.04</v>
      </c>
      <c r="E23" s="82" t="str">
        <f t="shared" si="0"/>
        <v/>
      </c>
      <c r="F23" s="83" t="s">
        <v>42</v>
      </c>
      <c r="G23" s="156" t="s">
        <v>42</v>
      </c>
    </row>
    <row r="24" spans="1:7" x14ac:dyDescent="0.25">
      <c r="A24" s="78" t="s">
        <v>495</v>
      </c>
      <c r="B24" s="79"/>
      <c r="C24" s="149" t="s">
        <v>496</v>
      </c>
      <c r="D24" s="81">
        <v>19.16</v>
      </c>
      <c r="E24" s="82" t="str">
        <f t="shared" si="0"/>
        <v/>
      </c>
      <c r="F24" s="83">
        <v>108</v>
      </c>
      <c r="G24" s="156">
        <v>663.58</v>
      </c>
    </row>
    <row r="25" spans="1:7" x14ac:dyDescent="0.25">
      <c r="A25" s="78" t="s">
        <v>497</v>
      </c>
      <c r="B25" s="79"/>
      <c r="C25" s="149" t="s">
        <v>498</v>
      </c>
      <c r="D25" s="81">
        <v>20</v>
      </c>
      <c r="E25" s="82" t="str">
        <f t="shared" si="0"/>
        <v/>
      </c>
      <c r="F25" s="83">
        <v>2</v>
      </c>
      <c r="G25" s="156">
        <v>25.16</v>
      </c>
    </row>
    <row r="26" spans="1:7" x14ac:dyDescent="0.25">
      <c r="A26" s="78" t="s">
        <v>499</v>
      </c>
      <c r="B26" s="79"/>
      <c r="C26" s="149" t="s">
        <v>500</v>
      </c>
      <c r="D26" s="81">
        <v>25.32</v>
      </c>
      <c r="E26" s="82" t="str">
        <f t="shared" si="0"/>
        <v/>
      </c>
      <c r="F26" s="83" t="s">
        <v>42</v>
      </c>
      <c r="G26" s="156" t="s">
        <v>42</v>
      </c>
    </row>
    <row r="27" spans="1:7" x14ac:dyDescent="0.25">
      <c r="A27" s="78" t="s">
        <v>501</v>
      </c>
      <c r="B27" s="79"/>
      <c r="C27" s="149" t="s">
        <v>502</v>
      </c>
      <c r="D27" s="81">
        <v>4.75</v>
      </c>
      <c r="E27" s="82" t="str">
        <f t="shared" si="0"/>
        <v/>
      </c>
      <c r="F27" s="83">
        <v>317</v>
      </c>
      <c r="G27" s="156">
        <v>1399.8300000000002</v>
      </c>
    </row>
    <row r="28" spans="1:7" x14ac:dyDescent="0.25">
      <c r="A28" s="78" t="s">
        <v>503</v>
      </c>
      <c r="B28" s="79"/>
      <c r="C28" s="149" t="s">
        <v>504</v>
      </c>
      <c r="D28" s="81">
        <v>2.71</v>
      </c>
      <c r="E28" s="82" t="str">
        <f t="shared" si="0"/>
        <v/>
      </c>
      <c r="F28" s="83">
        <v>2542</v>
      </c>
      <c r="G28" s="156">
        <v>6408.4800000000005</v>
      </c>
    </row>
    <row r="29" spans="1:7" x14ac:dyDescent="0.25">
      <c r="A29" s="78" t="s">
        <v>505</v>
      </c>
      <c r="B29" s="79"/>
      <c r="C29" s="149" t="s">
        <v>506</v>
      </c>
      <c r="D29" s="81">
        <v>9.25</v>
      </c>
      <c r="E29" s="82" t="str">
        <f t="shared" si="0"/>
        <v/>
      </c>
      <c r="F29" s="83">
        <v>360</v>
      </c>
      <c r="G29" s="156">
        <v>859.68</v>
      </c>
    </row>
    <row r="30" spans="1:7" x14ac:dyDescent="0.25">
      <c r="A30" s="78" t="s">
        <v>507</v>
      </c>
      <c r="B30" s="79"/>
      <c r="C30" s="149" t="s">
        <v>508</v>
      </c>
      <c r="D30" s="81">
        <v>37.69</v>
      </c>
      <c r="E30" s="82" t="str">
        <f t="shared" si="0"/>
        <v/>
      </c>
      <c r="F30" s="83" t="s">
        <v>42</v>
      </c>
      <c r="G30" s="156" t="s">
        <v>42</v>
      </c>
    </row>
    <row r="31" spans="1:7" x14ac:dyDescent="0.25">
      <c r="A31" s="78" t="s">
        <v>509</v>
      </c>
      <c r="B31" s="79"/>
      <c r="C31" s="149" t="s">
        <v>510</v>
      </c>
      <c r="D31" s="81">
        <v>7.92</v>
      </c>
      <c r="E31" s="82" t="str">
        <f t="shared" si="0"/>
        <v/>
      </c>
      <c r="F31" s="83">
        <v>2</v>
      </c>
      <c r="G31" s="156">
        <v>6.68</v>
      </c>
    </row>
    <row r="32" spans="1:7" x14ac:dyDescent="0.25">
      <c r="A32" s="78" t="s">
        <v>511</v>
      </c>
      <c r="B32" s="79"/>
      <c r="C32" s="149" t="s">
        <v>512</v>
      </c>
      <c r="D32" s="81">
        <v>6.38</v>
      </c>
      <c r="E32" s="82" t="str">
        <f t="shared" si="0"/>
        <v/>
      </c>
      <c r="F32" s="83" t="s">
        <v>42</v>
      </c>
      <c r="G32" s="156" t="s">
        <v>42</v>
      </c>
    </row>
    <row r="33" spans="1:7" x14ac:dyDescent="0.25">
      <c r="A33" s="78" t="s">
        <v>513</v>
      </c>
      <c r="B33" s="79"/>
      <c r="C33" s="149" t="s">
        <v>514</v>
      </c>
      <c r="D33" s="81">
        <v>2.84</v>
      </c>
      <c r="E33" s="82" t="str">
        <f t="shared" si="0"/>
        <v/>
      </c>
      <c r="F33" s="83">
        <v>202</v>
      </c>
      <c r="G33" s="156">
        <v>478.98</v>
      </c>
    </row>
    <row r="34" spans="1:7" x14ac:dyDescent="0.25">
      <c r="A34" s="78" t="s">
        <v>515</v>
      </c>
      <c r="B34" s="79"/>
      <c r="C34" s="149" t="s">
        <v>516</v>
      </c>
      <c r="D34" s="81">
        <v>0.11</v>
      </c>
      <c r="E34" s="82" t="str">
        <f t="shared" si="0"/>
        <v/>
      </c>
      <c r="F34" s="83">
        <v>51580</v>
      </c>
      <c r="G34" s="156">
        <v>3084.13</v>
      </c>
    </row>
    <row r="35" spans="1:7" x14ac:dyDescent="0.25">
      <c r="A35" s="78" t="s">
        <v>517</v>
      </c>
      <c r="B35" s="79"/>
      <c r="C35" s="149" t="s">
        <v>518</v>
      </c>
      <c r="D35" s="81">
        <v>1.96</v>
      </c>
      <c r="E35" s="82" t="str">
        <f t="shared" si="0"/>
        <v/>
      </c>
      <c r="F35" s="83">
        <v>1028</v>
      </c>
      <c r="G35" s="156">
        <v>726.6400000000001</v>
      </c>
    </row>
    <row r="36" spans="1:7" x14ac:dyDescent="0.25">
      <c r="A36" s="78" t="s">
        <v>519</v>
      </c>
      <c r="B36" s="79"/>
      <c r="C36" s="149" t="s">
        <v>520</v>
      </c>
      <c r="D36" s="81">
        <v>4.3899999999999997</v>
      </c>
      <c r="E36" s="82" t="str">
        <f t="shared" si="0"/>
        <v/>
      </c>
      <c r="F36" s="83">
        <v>99</v>
      </c>
      <c r="G36" s="156">
        <v>163.53</v>
      </c>
    </row>
    <row r="37" spans="1:7" x14ac:dyDescent="0.25">
      <c r="A37" s="78" t="s">
        <v>521</v>
      </c>
      <c r="B37" s="79"/>
      <c r="C37" s="149" t="s">
        <v>522</v>
      </c>
      <c r="D37" s="81">
        <v>10.93</v>
      </c>
      <c r="E37" s="82" t="str">
        <f t="shared" si="0"/>
        <v/>
      </c>
      <c r="F37" s="83">
        <v>618</v>
      </c>
      <c r="G37" s="156">
        <v>5758.41</v>
      </c>
    </row>
    <row r="38" spans="1:7" x14ac:dyDescent="0.25">
      <c r="A38" s="78" t="s">
        <v>523</v>
      </c>
      <c r="B38" s="79"/>
      <c r="C38" s="149" t="s">
        <v>524</v>
      </c>
      <c r="D38" s="81">
        <v>28.31</v>
      </c>
      <c r="E38" s="82" t="str">
        <f t="shared" si="0"/>
        <v/>
      </c>
      <c r="F38" s="83">
        <v>19</v>
      </c>
      <c r="G38" s="156">
        <v>268.55</v>
      </c>
    </row>
    <row r="39" spans="1:7" x14ac:dyDescent="0.25">
      <c r="A39" s="78" t="s">
        <v>525</v>
      </c>
      <c r="B39" s="79"/>
      <c r="C39" s="149" t="s">
        <v>526</v>
      </c>
      <c r="D39" s="81">
        <v>14.28</v>
      </c>
      <c r="E39" s="82" t="str">
        <f t="shared" si="0"/>
        <v/>
      </c>
      <c r="F39" s="83">
        <v>422</v>
      </c>
      <c r="G39" s="156">
        <v>4218.51</v>
      </c>
    </row>
    <row r="40" spans="1:7" x14ac:dyDescent="0.25">
      <c r="A40" s="78" t="s">
        <v>527</v>
      </c>
      <c r="B40" s="79"/>
      <c r="C40" s="149" t="s">
        <v>528</v>
      </c>
      <c r="D40" s="81">
        <v>14.85</v>
      </c>
      <c r="E40" s="82" t="str">
        <f t="shared" si="0"/>
        <v/>
      </c>
      <c r="F40" s="83" t="s">
        <v>42</v>
      </c>
      <c r="G40" s="156" t="s">
        <v>42</v>
      </c>
    </row>
    <row r="41" spans="1:7" x14ac:dyDescent="0.25">
      <c r="A41" s="78" t="s">
        <v>529</v>
      </c>
      <c r="B41" s="79"/>
      <c r="C41" s="149" t="s">
        <v>530</v>
      </c>
      <c r="D41" s="81">
        <v>1.8</v>
      </c>
      <c r="E41" s="82" t="str">
        <f t="shared" si="0"/>
        <v/>
      </c>
      <c r="F41" s="83">
        <v>13959</v>
      </c>
      <c r="G41" s="156">
        <v>15424.250000000004</v>
      </c>
    </row>
    <row r="42" spans="1:7" x14ac:dyDescent="0.25">
      <c r="A42" s="78" t="s">
        <v>531</v>
      </c>
      <c r="B42" s="79"/>
      <c r="C42" s="149" t="s">
        <v>532</v>
      </c>
      <c r="D42" s="81">
        <v>1.61</v>
      </c>
      <c r="E42" s="82" t="str">
        <f t="shared" si="0"/>
        <v/>
      </c>
      <c r="F42" s="83">
        <v>305143</v>
      </c>
      <c r="G42" s="156">
        <v>302469.09999999998</v>
      </c>
    </row>
    <row r="43" spans="1:7" x14ac:dyDescent="0.25">
      <c r="A43" s="78" t="s">
        <v>533</v>
      </c>
      <c r="B43" s="79"/>
      <c r="C43" s="149" t="s">
        <v>534</v>
      </c>
      <c r="D43" s="81">
        <v>5.72</v>
      </c>
      <c r="E43" s="82" t="str">
        <f t="shared" si="0"/>
        <v/>
      </c>
      <c r="F43" s="83">
        <v>36142</v>
      </c>
      <c r="G43" s="156">
        <v>107270.11</v>
      </c>
    </row>
    <row r="44" spans="1:7" x14ac:dyDescent="0.25">
      <c r="A44" s="78" t="s">
        <v>535</v>
      </c>
      <c r="B44" s="79"/>
      <c r="C44" s="149" t="s">
        <v>536</v>
      </c>
      <c r="D44" s="81">
        <v>6.23</v>
      </c>
      <c r="E44" s="82" t="str">
        <f t="shared" si="0"/>
        <v/>
      </c>
      <c r="F44" s="83">
        <v>24227</v>
      </c>
      <c r="G44" s="156">
        <v>119498.88999999998</v>
      </c>
    </row>
    <row r="45" spans="1:7" x14ac:dyDescent="0.25">
      <c r="A45" s="78" t="s">
        <v>537</v>
      </c>
      <c r="B45" s="79"/>
      <c r="C45" s="149" t="s">
        <v>538</v>
      </c>
      <c r="D45" s="81">
        <v>10.52</v>
      </c>
      <c r="E45" s="82" t="str">
        <f t="shared" si="0"/>
        <v/>
      </c>
      <c r="F45" s="83">
        <v>16</v>
      </c>
      <c r="G45" s="156">
        <v>136.42000000000002</v>
      </c>
    </row>
    <row r="46" spans="1:7" x14ac:dyDescent="0.25">
      <c r="A46" s="78" t="s">
        <v>539</v>
      </c>
      <c r="B46" s="79"/>
      <c r="C46" s="149" t="s">
        <v>540</v>
      </c>
      <c r="D46" s="81">
        <v>6.76</v>
      </c>
      <c r="E46" s="82" t="str">
        <f t="shared" si="0"/>
        <v/>
      </c>
      <c r="F46" s="83" t="s">
        <v>42</v>
      </c>
      <c r="G46" s="156" t="s">
        <v>42</v>
      </c>
    </row>
    <row r="47" spans="1:7" x14ac:dyDescent="0.25">
      <c r="A47" s="78" t="s">
        <v>541</v>
      </c>
      <c r="B47" s="79"/>
      <c r="C47" s="149" t="s">
        <v>542</v>
      </c>
      <c r="D47" s="81">
        <v>34.58</v>
      </c>
      <c r="E47" s="82" t="str">
        <f t="shared" si="0"/>
        <v/>
      </c>
      <c r="F47" s="83">
        <v>4</v>
      </c>
      <c r="G47" s="156">
        <v>35.72</v>
      </c>
    </row>
    <row r="48" spans="1:7" x14ac:dyDescent="0.25">
      <c r="A48" s="78" t="s">
        <v>543</v>
      </c>
      <c r="B48" s="79"/>
      <c r="C48" s="149" t="s">
        <v>544</v>
      </c>
      <c r="D48" s="81">
        <v>7.35</v>
      </c>
      <c r="E48" s="82" t="str">
        <f t="shared" si="0"/>
        <v/>
      </c>
      <c r="F48" s="83">
        <v>2048</v>
      </c>
      <c r="G48" s="156">
        <v>7148.69</v>
      </c>
    </row>
    <row r="49" spans="1:7" x14ac:dyDescent="0.25">
      <c r="A49" s="78" t="s">
        <v>545</v>
      </c>
      <c r="B49" s="79"/>
      <c r="C49" s="149" t="s">
        <v>546</v>
      </c>
      <c r="D49" s="81">
        <v>5.29</v>
      </c>
      <c r="E49" s="82" t="str">
        <f t="shared" si="0"/>
        <v/>
      </c>
      <c r="F49" s="83">
        <v>1132</v>
      </c>
      <c r="G49" s="156">
        <v>2388.9499999999998</v>
      </c>
    </row>
    <row r="50" spans="1:7" x14ac:dyDescent="0.25">
      <c r="A50" s="78" t="s">
        <v>547</v>
      </c>
      <c r="B50" s="79"/>
      <c r="C50" s="149" t="s">
        <v>548</v>
      </c>
      <c r="D50" s="81">
        <v>15.9</v>
      </c>
      <c r="E50" s="82" t="str">
        <f t="shared" si="0"/>
        <v/>
      </c>
      <c r="F50" s="83" t="s">
        <v>42</v>
      </c>
      <c r="G50" s="156" t="s">
        <v>42</v>
      </c>
    </row>
    <row r="51" spans="1:7" x14ac:dyDescent="0.25">
      <c r="A51" s="78" t="s">
        <v>549</v>
      </c>
      <c r="B51" s="79"/>
      <c r="C51" s="149" t="s">
        <v>550</v>
      </c>
      <c r="D51" s="81">
        <v>2.82</v>
      </c>
      <c r="E51" s="82" t="str">
        <f t="shared" si="0"/>
        <v/>
      </c>
      <c r="F51" s="83">
        <v>8432</v>
      </c>
      <c r="G51" s="156">
        <v>10069.91</v>
      </c>
    </row>
    <row r="52" spans="1:7" x14ac:dyDescent="0.25">
      <c r="A52" s="78" t="s">
        <v>551</v>
      </c>
      <c r="B52" s="79"/>
      <c r="C52" s="149" t="s">
        <v>552</v>
      </c>
      <c r="D52" s="81">
        <v>1.79</v>
      </c>
      <c r="E52" s="82" t="str">
        <f t="shared" si="0"/>
        <v/>
      </c>
      <c r="F52" s="83">
        <v>108</v>
      </c>
      <c r="G52" s="156">
        <v>109.69</v>
      </c>
    </row>
    <row r="53" spans="1:7" x14ac:dyDescent="0.25">
      <c r="A53" s="78" t="s">
        <v>553</v>
      </c>
      <c r="B53" s="79"/>
      <c r="C53" s="149" t="s">
        <v>554</v>
      </c>
      <c r="D53" s="81">
        <v>2.62</v>
      </c>
      <c r="E53" s="82" t="str">
        <f t="shared" si="0"/>
        <v/>
      </c>
      <c r="F53" s="83">
        <v>431</v>
      </c>
      <c r="G53" s="156">
        <v>645.70000000000005</v>
      </c>
    </row>
    <row r="54" spans="1:7" x14ac:dyDescent="0.25">
      <c r="A54" s="78" t="s">
        <v>555</v>
      </c>
      <c r="B54" s="79"/>
      <c r="C54" s="149" t="s">
        <v>556</v>
      </c>
      <c r="D54" s="81">
        <v>1.1599999999999999</v>
      </c>
      <c r="E54" s="82" t="str">
        <f t="shared" si="0"/>
        <v/>
      </c>
      <c r="F54" s="83">
        <v>60</v>
      </c>
      <c r="G54" s="156">
        <v>69.599999999999994</v>
      </c>
    </row>
    <row r="55" spans="1:7" x14ac:dyDescent="0.25">
      <c r="A55" s="78" t="s">
        <v>557</v>
      </c>
      <c r="B55" s="79"/>
      <c r="C55" s="149" t="s">
        <v>558</v>
      </c>
      <c r="D55" s="81">
        <v>6.55</v>
      </c>
      <c r="E55" s="82" t="str">
        <f t="shared" si="0"/>
        <v/>
      </c>
      <c r="F55" s="83">
        <v>400</v>
      </c>
      <c r="G55" s="156">
        <v>1443.79</v>
      </c>
    </row>
    <row r="56" spans="1:7" x14ac:dyDescent="0.25">
      <c r="A56" s="78" t="s">
        <v>559</v>
      </c>
      <c r="B56" s="79"/>
      <c r="C56" s="149" t="s">
        <v>560</v>
      </c>
      <c r="D56" s="81">
        <v>0.23</v>
      </c>
      <c r="E56" s="82" t="str">
        <f t="shared" si="0"/>
        <v/>
      </c>
      <c r="F56" s="83" t="s">
        <v>42</v>
      </c>
      <c r="G56" s="156" t="s">
        <v>42</v>
      </c>
    </row>
    <row r="57" spans="1:7" x14ac:dyDescent="0.25">
      <c r="A57" s="78" t="s">
        <v>561</v>
      </c>
      <c r="B57" s="79"/>
      <c r="C57" s="149" t="s">
        <v>562</v>
      </c>
      <c r="D57" s="81">
        <v>2.16</v>
      </c>
      <c r="E57" s="82" t="str">
        <f t="shared" si="0"/>
        <v/>
      </c>
      <c r="F57" s="83">
        <v>329</v>
      </c>
      <c r="G57" s="156">
        <v>480.1</v>
      </c>
    </row>
    <row r="58" spans="1:7" x14ac:dyDescent="0.25">
      <c r="A58" s="78" t="s">
        <v>563</v>
      </c>
      <c r="B58" s="79"/>
      <c r="C58" s="149" t="s">
        <v>564</v>
      </c>
      <c r="D58" s="81">
        <v>3.26</v>
      </c>
      <c r="E58" s="82" t="str">
        <f t="shared" si="0"/>
        <v/>
      </c>
      <c r="F58" s="83">
        <v>677</v>
      </c>
      <c r="G58" s="156">
        <v>1313.91</v>
      </c>
    </row>
    <row r="59" spans="1:7" x14ac:dyDescent="0.25">
      <c r="A59" s="78" t="s">
        <v>565</v>
      </c>
      <c r="B59" s="79"/>
      <c r="C59" s="149" t="s">
        <v>566</v>
      </c>
      <c r="D59" s="81">
        <v>3.73</v>
      </c>
      <c r="E59" s="82" t="str">
        <f t="shared" si="0"/>
        <v/>
      </c>
      <c r="F59" s="83" t="s">
        <v>42</v>
      </c>
      <c r="G59" s="156" t="s">
        <v>42</v>
      </c>
    </row>
    <row r="60" spans="1:7" x14ac:dyDescent="0.25">
      <c r="A60" s="78" t="s">
        <v>567</v>
      </c>
      <c r="B60" s="79"/>
      <c r="C60" s="149" t="s">
        <v>568</v>
      </c>
      <c r="D60" s="81">
        <v>5.59</v>
      </c>
      <c r="E60" s="82" t="str">
        <f t="shared" si="0"/>
        <v/>
      </c>
      <c r="F60" s="83">
        <v>3585</v>
      </c>
      <c r="G60" s="156">
        <v>11677.410000000002</v>
      </c>
    </row>
    <row r="61" spans="1:7" x14ac:dyDescent="0.25">
      <c r="A61" s="78" t="s">
        <v>569</v>
      </c>
      <c r="B61" s="79"/>
      <c r="C61" s="149" t="s">
        <v>570</v>
      </c>
      <c r="D61" s="81">
        <v>15.32</v>
      </c>
      <c r="E61" s="82" t="str">
        <f t="shared" si="0"/>
        <v/>
      </c>
      <c r="F61" s="83" t="s">
        <v>42</v>
      </c>
      <c r="G61" s="156" t="s">
        <v>42</v>
      </c>
    </row>
    <row r="62" spans="1:7" x14ac:dyDescent="0.25">
      <c r="A62" s="78" t="s">
        <v>571</v>
      </c>
      <c r="B62" s="79"/>
      <c r="C62" s="149" t="s">
        <v>572</v>
      </c>
      <c r="D62" s="81">
        <v>3.83</v>
      </c>
      <c r="E62" s="82" t="str">
        <f t="shared" si="0"/>
        <v/>
      </c>
      <c r="F62" s="83" t="s">
        <v>42</v>
      </c>
      <c r="G62" s="156" t="s">
        <v>42</v>
      </c>
    </row>
    <row r="63" spans="1:7" x14ac:dyDescent="0.25">
      <c r="A63" s="78" t="s">
        <v>573</v>
      </c>
      <c r="B63" s="79"/>
      <c r="C63" s="149" t="s">
        <v>574</v>
      </c>
      <c r="D63" s="81">
        <v>27.42</v>
      </c>
      <c r="E63" s="82" t="str">
        <f t="shared" si="0"/>
        <v/>
      </c>
      <c r="F63" s="83" t="s">
        <v>42</v>
      </c>
      <c r="G63" s="156" t="s">
        <v>42</v>
      </c>
    </row>
    <row r="64" spans="1:7" x14ac:dyDescent="0.25">
      <c r="A64" s="78" t="s">
        <v>575</v>
      </c>
      <c r="B64" s="79"/>
      <c r="C64" s="149" t="s">
        <v>576</v>
      </c>
      <c r="D64" s="81">
        <v>13.39</v>
      </c>
      <c r="E64" s="82" t="str">
        <f t="shared" si="0"/>
        <v/>
      </c>
      <c r="F64" s="83" t="s">
        <v>42</v>
      </c>
      <c r="G64" s="156" t="s">
        <v>42</v>
      </c>
    </row>
    <row r="65" spans="1:7" x14ac:dyDescent="0.25">
      <c r="A65" s="78" t="s">
        <v>577</v>
      </c>
      <c r="B65" s="79"/>
      <c r="C65" s="149" t="s">
        <v>578</v>
      </c>
      <c r="D65" s="81">
        <v>33.29</v>
      </c>
      <c r="E65" s="82" t="str">
        <f t="shared" si="0"/>
        <v/>
      </c>
      <c r="F65" s="83" t="s">
        <v>42</v>
      </c>
      <c r="G65" s="156" t="s">
        <v>42</v>
      </c>
    </row>
    <row r="66" spans="1:7" x14ac:dyDescent="0.25">
      <c r="A66" s="78" t="s">
        <v>579</v>
      </c>
      <c r="B66" s="79"/>
      <c r="C66" s="149" t="s">
        <v>580</v>
      </c>
      <c r="D66" s="81">
        <v>4.1100000000000003</v>
      </c>
      <c r="E66" s="82" t="str">
        <f t="shared" si="0"/>
        <v/>
      </c>
      <c r="F66" s="83" t="s">
        <v>42</v>
      </c>
      <c r="G66" s="156" t="s">
        <v>42</v>
      </c>
    </row>
    <row r="67" spans="1:7" x14ac:dyDescent="0.25">
      <c r="A67" s="78" t="s">
        <v>581</v>
      </c>
      <c r="B67" s="79"/>
      <c r="C67" s="149" t="s">
        <v>582</v>
      </c>
      <c r="D67" s="81">
        <v>21.95</v>
      </c>
      <c r="E67" s="82" t="str">
        <f t="shared" si="0"/>
        <v/>
      </c>
      <c r="F67" s="83" t="s">
        <v>42</v>
      </c>
      <c r="G67" s="156" t="s">
        <v>42</v>
      </c>
    </row>
    <row r="68" spans="1:7" x14ac:dyDescent="0.25">
      <c r="A68" s="78" t="s">
        <v>583</v>
      </c>
      <c r="B68" s="79"/>
      <c r="C68" s="149" t="s">
        <v>584</v>
      </c>
      <c r="D68" s="81">
        <v>25.13</v>
      </c>
      <c r="E68" s="82" t="str">
        <f t="shared" ref="E68:E131" si="1">IF(D68="","",IFERROR(ROUND(D68/L68,3),""))</f>
        <v/>
      </c>
      <c r="F68" s="83" t="s">
        <v>42</v>
      </c>
      <c r="G68" s="156" t="s">
        <v>42</v>
      </c>
    </row>
    <row r="69" spans="1:7" x14ac:dyDescent="0.25">
      <c r="A69" s="78" t="s">
        <v>585</v>
      </c>
      <c r="B69" s="79"/>
      <c r="C69" s="149" t="s">
        <v>586</v>
      </c>
      <c r="D69" s="81">
        <v>8.58</v>
      </c>
      <c r="E69" s="82" t="str">
        <f t="shared" si="1"/>
        <v/>
      </c>
      <c r="F69" s="83" t="s">
        <v>42</v>
      </c>
      <c r="G69" s="156" t="s">
        <v>42</v>
      </c>
    </row>
    <row r="70" spans="1:7" x14ac:dyDescent="0.25">
      <c r="A70" s="78" t="s">
        <v>587</v>
      </c>
      <c r="B70" s="79"/>
      <c r="C70" s="149" t="s">
        <v>588</v>
      </c>
      <c r="D70" s="81">
        <v>4.55</v>
      </c>
      <c r="E70" s="82" t="str">
        <f t="shared" si="1"/>
        <v/>
      </c>
      <c r="F70" s="83">
        <v>35285</v>
      </c>
      <c r="G70" s="156">
        <v>97823.9</v>
      </c>
    </row>
    <row r="71" spans="1:7" x14ac:dyDescent="0.25">
      <c r="A71" s="78" t="s">
        <v>589</v>
      </c>
      <c r="B71" s="79"/>
      <c r="C71" s="149" t="s">
        <v>590</v>
      </c>
      <c r="D71" s="81">
        <v>3.89</v>
      </c>
      <c r="E71" s="82" t="str">
        <f t="shared" si="1"/>
        <v/>
      </c>
      <c r="F71" s="83">
        <v>3830</v>
      </c>
      <c r="G71" s="156">
        <v>11900.28</v>
      </c>
    </row>
    <row r="72" spans="1:7" x14ac:dyDescent="0.25">
      <c r="A72" s="78" t="s">
        <v>591</v>
      </c>
      <c r="B72" s="79"/>
      <c r="C72" s="149" t="s">
        <v>592</v>
      </c>
      <c r="D72" s="81">
        <v>5.54</v>
      </c>
      <c r="E72" s="82" t="str">
        <f t="shared" si="1"/>
        <v/>
      </c>
      <c r="F72" s="83">
        <v>3120</v>
      </c>
      <c r="G72" s="156">
        <v>9040.1200000000008</v>
      </c>
    </row>
    <row r="73" spans="1:7" x14ac:dyDescent="0.25">
      <c r="A73" s="78" t="s">
        <v>593</v>
      </c>
      <c r="B73" s="79"/>
      <c r="C73" s="149" t="s">
        <v>594</v>
      </c>
      <c r="D73" s="81">
        <v>8.57</v>
      </c>
      <c r="E73" s="82" t="str">
        <f t="shared" si="1"/>
        <v/>
      </c>
      <c r="F73" s="83">
        <v>2895</v>
      </c>
      <c r="G73" s="156">
        <v>13341.45</v>
      </c>
    </row>
    <row r="74" spans="1:7" x14ac:dyDescent="0.25">
      <c r="A74" s="78" t="s">
        <v>595</v>
      </c>
      <c r="B74" s="79"/>
      <c r="C74" s="149" t="s">
        <v>596</v>
      </c>
      <c r="D74" s="81">
        <v>6.3</v>
      </c>
      <c r="E74" s="82" t="str">
        <f t="shared" si="1"/>
        <v/>
      </c>
      <c r="F74" s="83">
        <v>90</v>
      </c>
      <c r="G74" s="156">
        <v>146.52000000000001</v>
      </c>
    </row>
    <row r="75" spans="1:7" x14ac:dyDescent="0.25">
      <c r="A75" s="78" t="s">
        <v>597</v>
      </c>
      <c r="B75" s="79"/>
      <c r="C75" s="149" t="s">
        <v>598</v>
      </c>
      <c r="D75" s="81">
        <v>7.29</v>
      </c>
      <c r="E75" s="82" t="str">
        <f t="shared" si="1"/>
        <v/>
      </c>
      <c r="F75" s="83">
        <v>780</v>
      </c>
      <c r="G75" s="156">
        <v>1056.43</v>
      </c>
    </row>
    <row r="76" spans="1:7" x14ac:dyDescent="0.25">
      <c r="A76" s="78" t="s">
        <v>599</v>
      </c>
      <c r="B76" s="79"/>
      <c r="C76" s="149" t="s">
        <v>600</v>
      </c>
      <c r="D76" s="81">
        <v>8.06</v>
      </c>
      <c r="E76" s="82" t="str">
        <f t="shared" si="1"/>
        <v/>
      </c>
      <c r="F76" s="83">
        <v>1035</v>
      </c>
      <c r="G76" s="156">
        <v>1986.81</v>
      </c>
    </row>
    <row r="77" spans="1:7" x14ac:dyDescent="0.25">
      <c r="A77" s="78" t="s">
        <v>601</v>
      </c>
      <c r="B77" s="79"/>
      <c r="C77" s="149" t="s">
        <v>602</v>
      </c>
      <c r="D77" s="81">
        <v>2.2999999999999998</v>
      </c>
      <c r="E77" s="82" t="str">
        <f t="shared" si="1"/>
        <v/>
      </c>
      <c r="F77" s="83">
        <v>5918</v>
      </c>
      <c r="G77" s="156">
        <v>6845.18</v>
      </c>
    </row>
    <row r="78" spans="1:7" x14ac:dyDescent="0.25">
      <c r="A78" s="78" t="s">
        <v>603</v>
      </c>
      <c r="B78" s="79"/>
      <c r="C78" s="149" t="s">
        <v>604</v>
      </c>
      <c r="D78" s="81">
        <v>0.04</v>
      </c>
      <c r="E78" s="82" t="str">
        <f t="shared" si="1"/>
        <v/>
      </c>
      <c r="F78" s="83">
        <v>45</v>
      </c>
      <c r="G78" s="156">
        <v>1.8</v>
      </c>
    </row>
    <row r="79" spans="1:7" x14ac:dyDescent="0.25">
      <c r="A79" s="78" t="s">
        <v>605</v>
      </c>
      <c r="B79" s="79"/>
      <c r="C79" s="149" t="s">
        <v>606</v>
      </c>
      <c r="D79" s="81">
        <v>36.090000000000003</v>
      </c>
      <c r="E79" s="82" t="str">
        <f t="shared" si="1"/>
        <v/>
      </c>
      <c r="F79" s="83">
        <v>8</v>
      </c>
      <c r="G79" s="156">
        <v>168.29000000000002</v>
      </c>
    </row>
    <row r="80" spans="1:7" x14ac:dyDescent="0.25">
      <c r="A80" s="78" t="s">
        <v>607</v>
      </c>
      <c r="B80" s="79"/>
      <c r="C80" s="149" t="s">
        <v>608</v>
      </c>
      <c r="D80" s="81">
        <v>3.63</v>
      </c>
      <c r="E80" s="82" t="str">
        <f t="shared" si="1"/>
        <v/>
      </c>
      <c r="F80" s="83">
        <v>226</v>
      </c>
      <c r="G80" s="156">
        <v>502.69</v>
      </c>
    </row>
    <row r="81" spans="1:7" x14ac:dyDescent="0.25">
      <c r="A81" s="78" t="s">
        <v>609</v>
      </c>
      <c r="B81" s="79"/>
      <c r="C81" s="149" t="s">
        <v>610</v>
      </c>
      <c r="D81" s="81">
        <v>12.1</v>
      </c>
      <c r="E81" s="82" t="str">
        <f t="shared" si="1"/>
        <v/>
      </c>
      <c r="F81" s="83">
        <v>1</v>
      </c>
      <c r="G81" s="156">
        <v>3.13</v>
      </c>
    </row>
    <row r="82" spans="1:7" x14ac:dyDescent="0.25">
      <c r="A82" s="78" t="s">
        <v>611</v>
      </c>
      <c r="B82" s="79"/>
      <c r="C82" s="149" t="s">
        <v>612</v>
      </c>
      <c r="D82" s="81">
        <v>10.93</v>
      </c>
      <c r="E82" s="82" t="str">
        <f t="shared" si="1"/>
        <v/>
      </c>
      <c r="F82" s="83">
        <v>1</v>
      </c>
      <c r="G82" s="156">
        <v>2.82</v>
      </c>
    </row>
    <row r="83" spans="1:7" x14ac:dyDescent="0.25">
      <c r="A83" s="78" t="s">
        <v>613</v>
      </c>
      <c r="B83" s="79"/>
      <c r="C83" s="149" t="s">
        <v>614</v>
      </c>
      <c r="D83" s="81">
        <v>43.57</v>
      </c>
      <c r="E83" s="82" t="str">
        <f t="shared" si="1"/>
        <v/>
      </c>
      <c r="F83" s="83">
        <v>151</v>
      </c>
      <c r="G83" s="156">
        <v>6156.19</v>
      </c>
    </row>
    <row r="84" spans="1:7" x14ac:dyDescent="0.25">
      <c r="A84" s="78" t="s">
        <v>615</v>
      </c>
      <c r="B84" s="79"/>
      <c r="C84" s="149" t="s">
        <v>616</v>
      </c>
      <c r="D84" s="81">
        <v>1.43</v>
      </c>
      <c r="E84" s="82" t="str">
        <f t="shared" si="1"/>
        <v/>
      </c>
      <c r="F84" s="83">
        <v>9967</v>
      </c>
      <c r="G84" s="156">
        <v>3602.75</v>
      </c>
    </row>
    <row r="85" spans="1:7" x14ac:dyDescent="0.25">
      <c r="A85" s="78" t="s">
        <v>617</v>
      </c>
      <c r="B85" s="79"/>
      <c r="C85" s="149" t="s">
        <v>618</v>
      </c>
      <c r="D85" s="81">
        <v>1.28</v>
      </c>
      <c r="E85" s="82" t="str">
        <f t="shared" si="1"/>
        <v/>
      </c>
      <c r="F85" s="83">
        <v>60</v>
      </c>
      <c r="G85" s="156">
        <v>19.68</v>
      </c>
    </row>
    <row r="86" spans="1:7" x14ac:dyDescent="0.25">
      <c r="A86" s="78" t="s">
        <v>619</v>
      </c>
      <c r="B86" s="79"/>
      <c r="C86" s="149" t="s">
        <v>620</v>
      </c>
      <c r="D86" s="81">
        <v>3.03</v>
      </c>
      <c r="E86" s="82" t="str">
        <f t="shared" si="1"/>
        <v/>
      </c>
      <c r="F86" s="83">
        <v>261</v>
      </c>
      <c r="G86" s="156">
        <v>467.56</v>
      </c>
    </row>
    <row r="87" spans="1:7" x14ac:dyDescent="0.25">
      <c r="A87" s="78" t="s">
        <v>621</v>
      </c>
      <c r="B87" s="79"/>
      <c r="C87" s="149" t="s">
        <v>622</v>
      </c>
      <c r="D87" s="81">
        <v>5.12</v>
      </c>
      <c r="E87" s="82" t="str">
        <f t="shared" si="1"/>
        <v/>
      </c>
      <c r="F87" s="83">
        <v>2245</v>
      </c>
      <c r="G87" s="156">
        <v>5368.3099999999995</v>
      </c>
    </row>
    <row r="88" spans="1:7" x14ac:dyDescent="0.25">
      <c r="A88" s="78" t="s">
        <v>623</v>
      </c>
      <c r="B88" s="79"/>
      <c r="C88" s="149" t="s">
        <v>624</v>
      </c>
      <c r="D88" s="81">
        <v>7.81</v>
      </c>
      <c r="E88" s="82" t="str">
        <f t="shared" si="1"/>
        <v/>
      </c>
      <c r="F88" s="83">
        <v>11351</v>
      </c>
      <c r="G88" s="156">
        <v>38239.22</v>
      </c>
    </row>
    <row r="89" spans="1:7" x14ac:dyDescent="0.25">
      <c r="A89" s="78" t="s">
        <v>625</v>
      </c>
      <c r="B89" s="79"/>
      <c r="C89" s="149" t="s">
        <v>626</v>
      </c>
      <c r="D89" s="81">
        <v>8.8000000000000007</v>
      </c>
      <c r="E89" s="82" t="str">
        <f t="shared" si="1"/>
        <v/>
      </c>
      <c r="F89" s="83" t="s">
        <v>42</v>
      </c>
      <c r="G89" s="156" t="s">
        <v>42</v>
      </c>
    </row>
    <row r="90" spans="1:7" x14ac:dyDescent="0.25">
      <c r="A90" s="78" t="s">
        <v>627</v>
      </c>
      <c r="B90" s="79"/>
      <c r="C90" s="149" t="s">
        <v>628</v>
      </c>
      <c r="D90" s="81">
        <v>5.54</v>
      </c>
      <c r="E90" s="82" t="str">
        <f t="shared" si="1"/>
        <v/>
      </c>
      <c r="F90" s="83">
        <v>19049</v>
      </c>
      <c r="G90" s="156">
        <v>60731.21</v>
      </c>
    </row>
    <row r="91" spans="1:7" x14ac:dyDescent="0.25">
      <c r="A91" s="78" t="s">
        <v>629</v>
      </c>
      <c r="B91" s="79"/>
      <c r="C91" s="149" t="s">
        <v>630</v>
      </c>
      <c r="D91" s="81">
        <v>8.06</v>
      </c>
      <c r="E91" s="82" t="str">
        <f t="shared" si="1"/>
        <v/>
      </c>
      <c r="F91" s="83">
        <v>400</v>
      </c>
      <c r="G91" s="156">
        <v>1532.6599999999999</v>
      </c>
    </row>
    <row r="92" spans="1:7" x14ac:dyDescent="0.25">
      <c r="A92" s="78" t="s">
        <v>631</v>
      </c>
      <c r="B92" s="79"/>
      <c r="C92" s="149" t="s">
        <v>632</v>
      </c>
      <c r="D92" s="81">
        <v>4.55</v>
      </c>
      <c r="E92" s="82" t="str">
        <f t="shared" si="1"/>
        <v/>
      </c>
      <c r="F92" s="83">
        <v>700</v>
      </c>
      <c r="G92" s="156">
        <v>1804.92</v>
      </c>
    </row>
    <row r="93" spans="1:7" x14ac:dyDescent="0.25">
      <c r="A93" s="78" t="s">
        <v>633</v>
      </c>
      <c r="B93" s="79"/>
      <c r="C93" s="149" t="s">
        <v>634</v>
      </c>
      <c r="D93" s="81">
        <v>2.41</v>
      </c>
      <c r="E93" s="82" t="str">
        <f t="shared" si="1"/>
        <v/>
      </c>
      <c r="F93" s="83">
        <v>40</v>
      </c>
      <c r="G93" s="156">
        <v>1.07</v>
      </c>
    </row>
    <row r="94" spans="1:7" x14ac:dyDescent="0.25">
      <c r="A94" s="78" t="s">
        <v>635</v>
      </c>
      <c r="B94" s="79"/>
      <c r="C94" s="149" t="s">
        <v>636</v>
      </c>
      <c r="D94" s="81">
        <v>4.9000000000000004</v>
      </c>
      <c r="E94" s="82" t="str">
        <f t="shared" si="1"/>
        <v/>
      </c>
      <c r="F94" s="83">
        <v>190</v>
      </c>
      <c r="G94" s="156">
        <v>243.69</v>
      </c>
    </row>
    <row r="95" spans="1:7" x14ac:dyDescent="0.25">
      <c r="A95" s="78" t="s">
        <v>637</v>
      </c>
      <c r="B95" s="79"/>
      <c r="C95" s="149" t="s">
        <v>628</v>
      </c>
      <c r="D95" s="81">
        <v>4.3899999999999997</v>
      </c>
      <c r="E95" s="82" t="str">
        <f t="shared" si="1"/>
        <v/>
      </c>
      <c r="F95" s="83">
        <v>12558</v>
      </c>
      <c r="G95" s="156">
        <v>27707.130000000008</v>
      </c>
    </row>
    <row r="96" spans="1:7" x14ac:dyDescent="0.25">
      <c r="A96" s="78" t="s">
        <v>638</v>
      </c>
      <c r="B96" s="79"/>
      <c r="C96" s="149" t="s">
        <v>639</v>
      </c>
      <c r="D96" s="81">
        <v>5.35</v>
      </c>
      <c r="E96" s="82" t="str">
        <f t="shared" si="1"/>
        <v/>
      </c>
      <c r="F96" s="83">
        <v>650</v>
      </c>
      <c r="G96" s="156">
        <v>2037.72</v>
      </c>
    </row>
    <row r="97" spans="1:7" x14ac:dyDescent="0.25">
      <c r="A97" s="78" t="s">
        <v>640</v>
      </c>
      <c r="B97" s="79"/>
      <c r="C97" s="149" t="s">
        <v>641</v>
      </c>
      <c r="D97" s="81">
        <v>2.46</v>
      </c>
      <c r="E97" s="82" t="str">
        <f t="shared" si="1"/>
        <v/>
      </c>
      <c r="F97" s="83">
        <v>2445</v>
      </c>
      <c r="G97" s="156">
        <v>2018.3700000000001</v>
      </c>
    </row>
    <row r="98" spans="1:7" x14ac:dyDescent="0.25">
      <c r="A98" s="78" t="s">
        <v>642</v>
      </c>
      <c r="B98" s="79"/>
      <c r="C98" s="149" t="s">
        <v>643</v>
      </c>
      <c r="D98" s="81">
        <v>3.32</v>
      </c>
      <c r="E98" s="82" t="str">
        <f t="shared" si="1"/>
        <v/>
      </c>
      <c r="F98" s="83">
        <v>18</v>
      </c>
      <c r="G98" s="156">
        <v>15.45</v>
      </c>
    </row>
    <row r="99" spans="1:7" x14ac:dyDescent="0.25">
      <c r="A99" s="78" t="s">
        <v>644</v>
      </c>
      <c r="B99" s="79"/>
      <c r="C99" s="149" t="s">
        <v>645</v>
      </c>
      <c r="D99" s="81">
        <v>1.61</v>
      </c>
      <c r="E99" s="82" t="str">
        <f t="shared" si="1"/>
        <v/>
      </c>
      <c r="F99" s="83" t="s">
        <v>42</v>
      </c>
      <c r="G99" s="156" t="s">
        <v>42</v>
      </c>
    </row>
    <row r="100" spans="1:7" x14ac:dyDescent="0.25">
      <c r="A100" s="78" t="s">
        <v>646</v>
      </c>
      <c r="B100" s="79"/>
      <c r="C100" s="149" t="s">
        <v>647</v>
      </c>
      <c r="D100" s="81">
        <v>1.56</v>
      </c>
      <c r="E100" s="82" t="str">
        <f t="shared" si="1"/>
        <v/>
      </c>
      <c r="F100" s="83">
        <v>16292</v>
      </c>
      <c r="G100" s="156">
        <v>11294.3</v>
      </c>
    </row>
    <row r="101" spans="1:7" x14ac:dyDescent="0.25">
      <c r="A101" s="78" t="s">
        <v>648</v>
      </c>
      <c r="B101" s="79"/>
      <c r="C101" s="149" t="s">
        <v>649</v>
      </c>
      <c r="D101" s="81">
        <v>0.11</v>
      </c>
      <c r="E101" s="82" t="str">
        <f t="shared" si="1"/>
        <v/>
      </c>
      <c r="F101" s="83">
        <v>2240</v>
      </c>
      <c r="G101" s="156">
        <v>40.67</v>
      </c>
    </row>
    <row r="102" spans="1:7" x14ac:dyDescent="0.25">
      <c r="A102" s="78" t="s">
        <v>650</v>
      </c>
      <c r="B102" s="79"/>
      <c r="C102" s="149" t="s">
        <v>651</v>
      </c>
      <c r="D102" s="81">
        <v>1.66</v>
      </c>
      <c r="E102" s="82" t="str">
        <f t="shared" si="1"/>
        <v/>
      </c>
      <c r="F102" s="83">
        <v>1110</v>
      </c>
      <c r="G102" s="156">
        <v>385.05</v>
      </c>
    </row>
    <row r="103" spans="1:7" x14ac:dyDescent="0.25">
      <c r="A103" s="78" t="s">
        <v>652</v>
      </c>
      <c r="B103" s="79"/>
      <c r="C103" s="149" t="s">
        <v>653</v>
      </c>
      <c r="D103" s="81">
        <v>4.24</v>
      </c>
      <c r="E103" s="82" t="str">
        <f t="shared" si="1"/>
        <v/>
      </c>
      <c r="F103" s="83">
        <v>5096</v>
      </c>
      <c r="G103" s="156">
        <v>16047.460000000001</v>
      </c>
    </row>
    <row r="104" spans="1:7" x14ac:dyDescent="0.25">
      <c r="A104" s="78" t="s">
        <v>654</v>
      </c>
      <c r="B104" s="79"/>
      <c r="C104" s="149" t="s">
        <v>655</v>
      </c>
      <c r="D104" s="81">
        <v>3.2</v>
      </c>
      <c r="E104" s="82" t="str">
        <f t="shared" si="1"/>
        <v/>
      </c>
      <c r="F104" s="83">
        <v>17002</v>
      </c>
      <c r="G104" s="156">
        <v>29953.629999999994</v>
      </c>
    </row>
    <row r="105" spans="1:7" x14ac:dyDescent="0.25">
      <c r="A105" s="78" t="s">
        <v>656</v>
      </c>
      <c r="B105" s="79"/>
      <c r="C105" s="149" t="s">
        <v>657</v>
      </c>
      <c r="D105" s="81">
        <v>2.44</v>
      </c>
      <c r="E105" s="82" t="str">
        <f t="shared" si="1"/>
        <v/>
      </c>
      <c r="F105" s="83">
        <v>60</v>
      </c>
      <c r="G105" s="156">
        <v>18.66</v>
      </c>
    </row>
    <row r="106" spans="1:7" x14ac:dyDescent="0.25">
      <c r="A106" s="78" t="s">
        <v>658</v>
      </c>
      <c r="B106" s="79"/>
      <c r="C106" s="149" t="s">
        <v>659</v>
      </c>
      <c r="D106" s="81">
        <v>2.48</v>
      </c>
      <c r="E106" s="82" t="str">
        <f t="shared" si="1"/>
        <v/>
      </c>
      <c r="F106" s="83">
        <v>3190</v>
      </c>
      <c r="G106" s="156">
        <v>4590.18</v>
      </c>
    </row>
    <row r="107" spans="1:7" x14ac:dyDescent="0.25">
      <c r="A107" s="78" t="s">
        <v>660</v>
      </c>
      <c r="B107" s="79"/>
      <c r="C107" s="149" t="s">
        <v>661</v>
      </c>
      <c r="D107" s="81">
        <v>5.81</v>
      </c>
      <c r="E107" s="82" t="str">
        <f t="shared" si="1"/>
        <v/>
      </c>
      <c r="F107" s="83">
        <v>740</v>
      </c>
      <c r="G107" s="156">
        <v>2228.3599999999997</v>
      </c>
    </row>
    <row r="108" spans="1:7" x14ac:dyDescent="0.25">
      <c r="A108" s="78" t="s">
        <v>662</v>
      </c>
      <c r="B108" s="79"/>
      <c r="C108" s="149" t="s">
        <v>663</v>
      </c>
      <c r="D108" s="81">
        <v>7.35</v>
      </c>
      <c r="E108" s="82" t="str">
        <f t="shared" si="1"/>
        <v/>
      </c>
      <c r="F108" s="83">
        <v>80</v>
      </c>
      <c r="G108" s="156">
        <v>150.6</v>
      </c>
    </row>
    <row r="109" spans="1:7" x14ac:dyDescent="0.25">
      <c r="A109" s="78" t="s">
        <v>664</v>
      </c>
      <c r="B109" s="79"/>
      <c r="C109" s="149" t="s">
        <v>665</v>
      </c>
      <c r="D109" s="81">
        <v>7.6</v>
      </c>
      <c r="E109" s="82" t="str">
        <f t="shared" si="1"/>
        <v/>
      </c>
      <c r="F109" s="83">
        <v>1555</v>
      </c>
      <c r="G109" s="156">
        <v>4247.9800000000005</v>
      </c>
    </row>
    <row r="110" spans="1:7" x14ac:dyDescent="0.25">
      <c r="A110" s="78" t="s">
        <v>666</v>
      </c>
      <c r="B110" s="79"/>
      <c r="C110" s="149" t="s">
        <v>667</v>
      </c>
      <c r="D110" s="81">
        <v>5.54</v>
      </c>
      <c r="E110" s="82" t="str">
        <f t="shared" si="1"/>
        <v/>
      </c>
      <c r="F110" s="83" t="s">
        <v>42</v>
      </c>
      <c r="G110" s="156" t="s">
        <v>42</v>
      </c>
    </row>
    <row r="111" spans="1:7" x14ac:dyDescent="0.25">
      <c r="A111" s="78" t="s">
        <v>668</v>
      </c>
      <c r="B111" s="79"/>
      <c r="C111" s="149" t="s">
        <v>669</v>
      </c>
      <c r="D111" s="81">
        <v>3.2</v>
      </c>
      <c r="E111" s="82" t="str">
        <f t="shared" si="1"/>
        <v/>
      </c>
      <c r="F111" s="83">
        <v>5340</v>
      </c>
      <c r="G111" s="156">
        <v>7840.1400000000012</v>
      </c>
    </row>
    <row r="112" spans="1:7" x14ac:dyDescent="0.25">
      <c r="A112" s="78" t="s">
        <v>670</v>
      </c>
      <c r="B112" s="79"/>
      <c r="C112" s="149" t="s">
        <v>671</v>
      </c>
      <c r="D112" s="81">
        <v>2.98</v>
      </c>
      <c r="E112" s="82" t="str">
        <f t="shared" si="1"/>
        <v/>
      </c>
      <c r="F112" s="83">
        <v>300</v>
      </c>
      <c r="G112" s="156">
        <v>334</v>
      </c>
    </row>
    <row r="113" spans="1:7" x14ac:dyDescent="0.25">
      <c r="A113" s="78" t="s">
        <v>672</v>
      </c>
      <c r="B113" s="79"/>
      <c r="C113" s="149" t="s">
        <v>673</v>
      </c>
      <c r="D113" s="81">
        <v>3.36</v>
      </c>
      <c r="E113" s="82" t="str">
        <f t="shared" si="1"/>
        <v/>
      </c>
      <c r="F113" s="83" t="s">
        <v>42</v>
      </c>
      <c r="G113" s="156" t="s">
        <v>42</v>
      </c>
    </row>
    <row r="114" spans="1:7" x14ac:dyDescent="0.25">
      <c r="A114" s="78" t="s">
        <v>674</v>
      </c>
      <c r="B114" s="79"/>
      <c r="C114" s="149" t="s">
        <v>675</v>
      </c>
      <c r="D114" s="81">
        <v>1.28</v>
      </c>
      <c r="E114" s="82" t="str">
        <f t="shared" si="1"/>
        <v/>
      </c>
      <c r="F114" s="83">
        <v>236</v>
      </c>
      <c r="G114" s="156">
        <v>242.76</v>
      </c>
    </row>
    <row r="115" spans="1:7" x14ac:dyDescent="0.25">
      <c r="A115" s="78" t="s">
        <v>676</v>
      </c>
      <c r="B115" s="79"/>
      <c r="C115" s="149" t="s">
        <v>677</v>
      </c>
      <c r="D115" s="81">
        <v>0.22</v>
      </c>
      <c r="E115" s="82" t="str">
        <f t="shared" si="1"/>
        <v/>
      </c>
      <c r="F115" s="83">
        <v>45384</v>
      </c>
      <c r="G115" s="156">
        <v>4868.83</v>
      </c>
    </row>
    <row r="116" spans="1:7" x14ac:dyDescent="0.25">
      <c r="A116" s="78" t="s">
        <v>678</v>
      </c>
      <c r="B116" s="79"/>
      <c r="C116" s="149" t="s">
        <v>679</v>
      </c>
      <c r="D116" s="81">
        <v>2.93</v>
      </c>
      <c r="E116" s="82" t="str">
        <f t="shared" si="1"/>
        <v/>
      </c>
      <c r="F116" s="83" t="s">
        <v>42</v>
      </c>
      <c r="G116" s="156" t="s">
        <v>42</v>
      </c>
    </row>
    <row r="117" spans="1:7" x14ac:dyDescent="0.25">
      <c r="A117" s="78" t="s">
        <v>680</v>
      </c>
      <c r="B117" s="79"/>
      <c r="C117" s="149" t="s">
        <v>681</v>
      </c>
      <c r="D117" s="81">
        <v>0.33</v>
      </c>
      <c r="E117" s="82" t="str">
        <f t="shared" si="1"/>
        <v/>
      </c>
      <c r="F117" s="83">
        <v>42</v>
      </c>
      <c r="G117" s="156">
        <v>11.719999999999999</v>
      </c>
    </row>
    <row r="118" spans="1:7" x14ac:dyDescent="0.25">
      <c r="A118" s="78" t="s">
        <v>682</v>
      </c>
      <c r="B118" s="79"/>
      <c r="C118" s="149" t="s">
        <v>683</v>
      </c>
      <c r="D118" s="81">
        <v>9.2100000000000009</v>
      </c>
      <c r="E118" s="82" t="str">
        <f t="shared" si="1"/>
        <v/>
      </c>
      <c r="F118" s="83">
        <v>72</v>
      </c>
      <c r="G118" s="156">
        <v>69.78</v>
      </c>
    </row>
    <row r="119" spans="1:7" x14ac:dyDescent="0.25">
      <c r="A119" s="78" t="s">
        <v>684</v>
      </c>
      <c r="B119" s="79"/>
      <c r="C119" s="149" t="s">
        <v>685</v>
      </c>
      <c r="D119" s="81">
        <v>18.82</v>
      </c>
      <c r="E119" s="82" t="str">
        <f t="shared" si="1"/>
        <v/>
      </c>
      <c r="F119" s="83">
        <v>3126</v>
      </c>
      <c r="G119" s="156">
        <v>58792.74</v>
      </c>
    </row>
    <row r="120" spans="1:7" x14ac:dyDescent="0.25">
      <c r="A120" s="78" t="s">
        <v>686</v>
      </c>
      <c r="B120" s="79"/>
      <c r="C120" s="149" t="s">
        <v>687</v>
      </c>
      <c r="D120" s="81">
        <v>4.12</v>
      </c>
      <c r="E120" s="82" t="str">
        <f t="shared" si="1"/>
        <v/>
      </c>
      <c r="F120" s="83" t="s">
        <v>42</v>
      </c>
      <c r="G120" s="156" t="s">
        <v>42</v>
      </c>
    </row>
    <row r="121" spans="1:7" x14ac:dyDescent="0.25">
      <c r="A121" s="78" t="s">
        <v>688</v>
      </c>
      <c r="B121" s="79"/>
      <c r="C121" s="149" t="s">
        <v>689</v>
      </c>
      <c r="D121" s="81">
        <v>17.79</v>
      </c>
      <c r="E121" s="82" t="str">
        <f t="shared" si="1"/>
        <v/>
      </c>
      <c r="F121" s="83">
        <v>2</v>
      </c>
      <c r="G121" s="156">
        <v>21.38</v>
      </c>
    </row>
    <row r="122" spans="1:7" x14ac:dyDescent="0.25">
      <c r="A122" s="78" t="s">
        <v>690</v>
      </c>
      <c r="B122" s="79"/>
      <c r="C122" s="149" t="s">
        <v>691</v>
      </c>
      <c r="D122" s="81">
        <v>44.29</v>
      </c>
      <c r="E122" s="82" t="str">
        <f t="shared" si="1"/>
        <v/>
      </c>
      <c r="F122" s="83">
        <v>11</v>
      </c>
      <c r="G122" s="156">
        <v>257.24</v>
      </c>
    </row>
    <row r="123" spans="1:7" x14ac:dyDescent="0.25">
      <c r="A123" s="78" t="s">
        <v>692</v>
      </c>
      <c r="B123" s="79"/>
      <c r="C123" s="149" t="s">
        <v>693</v>
      </c>
      <c r="D123" s="81">
        <v>7.26</v>
      </c>
      <c r="E123" s="82" t="str">
        <f t="shared" si="1"/>
        <v/>
      </c>
      <c r="F123" s="83">
        <v>312</v>
      </c>
      <c r="G123" s="156">
        <v>2111.6</v>
      </c>
    </row>
    <row r="124" spans="1:7" x14ac:dyDescent="0.25">
      <c r="A124" s="78" t="s">
        <v>694</v>
      </c>
      <c r="B124" s="79"/>
      <c r="C124" s="149" t="s">
        <v>695</v>
      </c>
      <c r="D124" s="81">
        <v>25.69</v>
      </c>
      <c r="E124" s="82" t="str">
        <f t="shared" si="1"/>
        <v/>
      </c>
      <c r="F124" s="83">
        <v>3677</v>
      </c>
      <c r="G124" s="156">
        <v>91488.24</v>
      </c>
    </row>
    <row r="125" spans="1:7" x14ac:dyDescent="0.25">
      <c r="A125" s="78" t="s">
        <v>696</v>
      </c>
      <c r="B125" s="79" t="s">
        <v>44</v>
      </c>
      <c r="C125" s="149" t="s">
        <v>697</v>
      </c>
      <c r="D125" s="81">
        <v>51.34</v>
      </c>
      <c r="E125" s="82" t="str">
        <f t="shared" si="1"/>
        <v/>
      </c>
      <c r="F125" s="83">
        <v>7825</v>
      </c>
      <c r="G125" s="156">
        <v>193744.13</v>
      </c>
    </row>
    <row r="126" spans="1:7" x14ac:dyDescent="0.25">
      <c r="A126" s="78" t="s">
        <v>698</v>
      </c>
      <c r="B126" s="79" t="s">
        <v>44</v>
      </c>
      <c r="C126" s="149" t="s">
        <v>699</v>
      </c>
      <c r="D126" s="81">
        <v>14.62</v>
      </c>
      <c r="E126" s="82" t="str">
        <f t="shared" si="1"/>
        <v/>
      </c>
      <c r="F126" s="83">
        <v>315</v>
      </c>
      <c r="G126" s="156">
        <v>3916.07</v>
      </c>
    </row>
    <row r="127" spans="1:7" x14ac:dyDescent="0.25">
      <c r="A127" s="78" t="s">
        <v>700</v>
      </c>
      <c r="B127" s="79"/>
      <c r="C127" s="149" t="s">
        <v>701</v>
      </c>
      <c r="D127" s="81">
        <v>44.69</v>
      </c>
      <c r="E127" s="82" t="str">
        <f t="shared" si="1"/>
        <v/>
      </c>
      <c r="F127" s="83" t="s">
        <v>42</v>
      </c>
      <c r="G127" s="156" t="s">
        <v>42</v>
      </c>
    </row>
    <row r="128" spans="1:7" x14ac:dyDescent="0.25">
      <c r="A128" s="78" t="s">
        <v>702</v>
      </c>
      <c r="B128" s="79"/>
      <c r="C128" s="149" t="s">
        <v>703</v>
      </c>
      <c r="D128" s="81">
        <v>21.21</v>
      </c>
      <c r="E128" s="82" t="str">
        <f t="shared" si="1"/>
        <v/>
      </c>
      <c r="F128" s="83">
        <v>4</v>
      </c>
      <c r="G128" s="156">
        <v>68.110000000000014</v>
      </c>
    </row>
    <row r="129" spans="1:7" x14ac:dyDescent="0.25">
      <c r="A129" s="78" t="s">
        <v>704</v>
      </c>
      <c r="B129" s="79"/>
      <c r="C129" s="149" t="s">
        <v>705</v>
      </c>
      <c r="D129" s="81">
        <v>0.64</v>
      </c>
      <c r="E129" s="82" t="str">
        <f t="shared" si="1"/>
        <v/>
      </c>
      <c r="F129" s="83">
        <v>13</v>
      </c>
      <c r="G129" s="156">
        <v>8.32</v>
      </c>
    </row>
    <row r="130" spans="1:7" x14ac:dyDescent="0.25">
      <c r="A130" s="78" t="s">
        <v>706</v>
      </c>
      <c r="B130" s="79"/>
      <c r="C130" s="149" t="s">
        <v>707</v>
      </c>
      <c r="D130" s="81">
        <v>0.06</v>
      </c>
      <c r="E130" s="82" t="str">
        <f t="shared" si="1"/>
        <v/>
      </c>
      <c r="F130" s="83">
        <v>7</v>
      </c>
      <c r="G130" s="156">
        <v>0.42</v>
      </c>
    </row>
    <row r="131" spans="1:7" x14ac:dyDescent="0.25">
      <c r="A131" s="78" t="s">
        <v>708</v>
      </c>
      <c r="B131" s="79"/>
      <c r="C131" s="149" t="s">
        <v>709</v>
      </c>
      <c r="D131" s="81">
        <v>2.76</v>
      </c>
      <c r="E131" s="82" t="str">
        <f t="shared" si="1"/>
        <v/>
      </c>
      <c r="F131" s="83" t="s">
        <v>42</v>
      </c>
      <c r="G131" s="156" t="s">
        <v>42</v>
      </c>
    </row>
    <row r="132" spans="1:7" x14ac:dyDescent="0.25">
      <c r="A132" s="78" t="s">
        <v>710</v>
      </c>
      <c r="B132" s="79" t="s">
        <v>44</v>
      </c>
      <c r="C132" s="149" t="s">
        <v>711</v>
      </c>
      <c r="D132" s="81">
        <v>7.92</v>
      </c>
      <c r="E132" s="82" t="str">
        <f t="shared" ref="E132:E195" si="2">IF(D132="","",IFERROR(ROUND(D132/L132,3),""))</f>
        <v/>
      </c>
      <c r="F132" s="83">
        <v>73</v>
      </c>
      <c r="G132" s="156">
        <v>489.43</v>
      </c>
    </row>
    <row r="133" spans="1:7" x14ac:dyDescent="0.25">
      <c r="A133" s="78" t="s">
        <v>710</v>
      </c>
      <c r="B133" s="79" t="s">
        <v>51</v>
      </c>
      <c r="C133" s="149" t="s">
        <v>711</v>
      </c>
      <c r="D133" s="81">
        <v>0.66</v>
      </c>
      <c r="E133" s="82" t="str">
        <f t="shared" si="2"/>
        <v/>
      </c>
      <c r="F133" s="83" t="s">
        <v>42</v>
      </c>
      <c r="G133" s="156" t="s">
        <v>42</v>
      </c>
    </row>
    <row r="134" spans="1:7" x14ac:dyDescent="0.25">
      <c r="A134" s="78" t="s">
        <v>710</v>
      </c>
      <c r="B134" s="79" t="s">
        <v>50</v>
      </c>
      <c r="C134" s="149" t="s">
        <v>711</v>
      </c>
      <c r="D134" s="81">
        <v>5.94</v>
      </c>
      <c r="E134" s="82" t="str">
        <f t="shared" si="2"/>
        <v/>
      </c>
      <c r="F134" s="83">
        <v>4</v>
      </c>
      <c r="G134" s="156">
        <v>23.76</v>
      </c>
    </row>
    <row r="135" spans="1:7" x14ac:dyDescent="0.25">
      <c r="A135" s="78" t="s">
        <v>712</v>
      </c>
      <c r="B135" s="79" t="s">
        <v>44</v>
      </c>
      <c r="C135" s="149" t="s">
        <v>713</v>
      </c>
      <c r="D135" s="81">
        <v>1.08</v>
      </c>
      <c r="E135" s="82" t="str">
        <f t="shared" si="2"/>
        <v/>
      </c>
      <c r="F135" s="83" t="s">
        <v>42</v>
      </c>
      <c r="G135" s="156" t="s">
        <v>42</v>
      </c>
    </row>
    <row r="136" spans="1:7" x14ac:dyDescent="0.25">
      <c r="A136" s="78" t="s">
        <v>714</v>
      </c>
      <c r="B136" s="79"/>
      <c r="C136" s="149" t="s">
        <v>715</v>
      </c>
      <c r="D136" s="81">
        <v>0.53</v>
      </c>
      <c r="E136" s="82" t="str">
        <f t="shared" si="2"/>
        <v/>
      </c>
      <c r="F136" s="83">
        <v>2</v>
      </c>
      <c r="G136" s="156">
        <v>1.06</v>
      </c>
    </row>
    <row r="137" spans="1:7" x14ac:dyDescent="0.25">
      <c r="A137" s="78" t="s">
        <v>716</v>
      </c>
      <c r="B137" s="79"/>
      <c r="C137" s="149" t="s">
        <v>717</v>
      </c>
      <c r="D137" s="81">
        <v>5.84</v>
      </c>
      <c r="E137" s="82" t="str">
        <f t="shared" si="2"/>
        <v/>
      </c>
      <c r="F137" s="83">
        <v>2859</v>
      </c>
      <c r="G137" s="156">
        <v>12386.990000000002</v>
      </c>
    </row>
    <row r="138" spans="1:7" x14ac:dyDescent="0.25">
      <c r="A138" s="78" t="s">
        <v>718</v>
      </c>
      <c r="B138" s="79" t="s">
        <v>44</v>
      </c>
      <c r="C138" s="149" t="s">
        <v>719</v>
      </c>
      <c r="D138" s="81">
        <v>2</v>
      </c>
      <c r="E138" s="82" t="str">
        <f t="shared" si="2"/>
        <v/>
      </c>
      <c r="F138" s="83">
        <v>10163</v>
      </c>
      <c r="G138" s="156">
        <v>13388.12</v>
      </c>
    </row>
    <row r="139" spans="1:7" x14ac:dyDescent="0.25">
      <c r="A139" s="78" t="s">
        <v>720</v>
      </c>
      <c r="B139" s="79"/>
      <c r="C139" s="149" t="s">
        <v>721</v>
      </c>
      <c r="D139" s="81">
        <v>5.25</v>
      </c>
      <c r="E139" s="82" t="str">
        <f t="shared" si="2"/>
        <v/>
      </c>
      <c r="F139" s="83" t="s">
        <v>42</v>
      </c>
      <c r="G139" s="156" t="s">
        <v>42</v>
      </c>
    </row>
    <row r="140" spans="1:7" x14ac:dyDescent="0.25">
      <c r="A140" s="78" t="s">
        <v>722</v>
      </c>
      <c r="B140" s="79"/>
      <c r="C140" s="149" t="s">
        <v>723</v>
      </c>
      <c r="D140" s="81">
        <v>2.85</v>
      </c>
      <c r="E140" s="82" t="str">
        <f t="shared" si="2"/>
        <v/>
      </c>
      <c r="F140" s="83">
        <v>25</v>
      </c>
      <c r="G140" s="156">
        <v>4.4000000000000004</v>
      </c>
    </row>
    <row r="141" spans="1:7" x14ac:dyDescent="0.25">
      <c r="A141" s="78" t="s">
        <v>724</v>
      </c>
      <c r="B141" s="79" t="s">
        <v>44</v>
      </c>
      <c r="C141" s="149" t="s">
        <v>725</v>
      </c>
      <c r="D141" s="81">
        <v>3.34</v>
      </c>
      <c r="E141" s="82" t="str">
        <f t="shared" si="2"/>
        <v/>
      </c>
      <c r="F141" s="83">
        <v>1038</v>
      </c>
      <c r="G141" s="156">
        <v>2543.2200000000003</v>
      </c>
    </row>
    <row r="142" spans="1:7" x14ac:dyDescent="0.25">
      <c r="A142" s="78" t="s">
        <v>726</v>
      </c>
      <c r="B142" s="79"/>
      <c r="C142" s="149" t="s">
        <v>727</v>
      </c>
      <c r="D142" s="81">
        <v>4.13</v>
      </c>
      <c r="E142" s="82" t="str">
        <f t="shared" si="2"/>
        <v/>
      </c>
      <c r="F142" s="83">
        <v>4049</v>
      </c>
      <c r="G142" s="156">
        <v>11779.189999999999</v>
      </c>
    </row>
    <row r="143" spans="1:7" x14ac:dyDescent="0.25">
      <c r="A143" s="78" t="s">
        <v>728</v>
      </c>
      <c r="B143" s="79" t="s">
        <v>44</v>
      </c>
      <c r="C143" s="149" t="s">
        <v>729</v>
      </c>
      <c r="D143" s="81">
        <v>5.57</v>
      </c>
      <c r="E143" s="82" t="str">
        <f t="shared" si="2"/>
        <v/>
      </c>
      <c r="F143" s="83">
        <v>1603</v>
      </c>
      <c r="G143" s="156">
        <v>8914.7099999999991</v>
      </c>
    </row>
    <row r="144" spans="1:7" x14ac:dyDescent="0.25">
      <c r="A144" s="78" t="s">
        <v>730</v>
      </c>
      <c r="B144" s="79" t="s">
        <v>44</v>
      </c>
      <c r="C144" s="149" t="s">
        <v>731</v>
      </c>
      <c r="D144" s="81">
        <v>36.590000000000003</v>
      </c>
      <c r="E144" s="82" t="str">
        <f t="shared" si="2"/>
        <v/>
      </c>
      <c r="F144" s="83" t="s">
        <v>42</v>
      </c>
      <c r="G144" s="156" t="s">
        <v>42</v>
      </c>
    </row>
    <row r="145" spans="1:7" x14ac:dyDescent="0.25">
      <c r="A145" s="78" t="s">
        <v>732</v>
      </c>
      <c r="B145" s="79" t="s">
        <v>50</v>
      </c>
      <c r="C145" s="149" t="s">
        <v>733</v>
      </c>
      <c r="D145" s="81">
        <v>3.03</v>
      </c>
      <c r="E145" s="82" t="str">
        <f t="shared" si="2"/>
        <v/>
      </c>
      <c r="F145" s="83" t="s">
        <v>42</v>
      </c>
      <c r="G145" s="156" t="s">
        <v>42</v>
      </c>
    </row>
    <row r="146" spans="1:7" x14ac:dyDescent="0.25">
      <c r="A146" s="78" t="s">
        <v>732</v>
      </c>
      <c r="B146" s="79" t="s">
        <v>51</v>
      </c>
      <c r="C146" s="149" t="s">
        <v>733</v>
      </c>
      <c r="D146" s="81">
        <v>0.38</v>
      </c>
      <c r="E146" s="82" t="str">
        <f t="shared" si="2"/>
        <v/>
      </c>
      <c r="F146" s="83" t="s">
        <v>42</v>
      </c>
      <c r="G146" s="156" t="s">
        <v>42</v>
      </c>
    </row>
    <row r="147" spans="1:7" x14ac:dyDescent="0.25">
      <c r="A147" s="78" t="s">
        <v>732</v>
      </c>
      <c r="B147" s="79" t="s">
        <v>44</v>
      </c>
      <c r="C147" s="149" t="s">
        <v>733</v>
      </c>
      <c r="D147" s="81">
        <v>4.5599999999999996</v>
      </c>
      <c r="E147" s="82" t="str">
        <f t="shared" si="2"/>
        <v/>
      </c>
      <c r="F147" s="83" t="s">
        <v>42</v>
      </c>
      <c r="G147" s="156" t="s">
        <v>42</v>
      </c>
    </row>
    <row r="148" spans="1:7" x14ac:dyDescent="0.25">
      <c r="A148" s="78" t="s">
        <v>734</v>
      </c>
      <c r="B148" s="79" t="s">
        <v>50</v>
      </c>
      <c r="C148" s="149" t="s">
        <v>735</v>
      </c>
      <c r="D148" s="81">
        <v>2.36</v>
      </c>
      <c r="E148" s="82" t="str">
        <f t="shared" si="2"/>
        <v/>
      </c>
      <c r="F148" s="83" t="s">
        <v>42</v>
      </c>
      <c r="G148" s="156" t="s">
        <v>42</v>
      </c>
    </row>
    <row r="149" spans="1:7" x14ac:dyDescent="0.25">
      <c r="A149" s="78" t="s">
        <v>734</v>
      </c>
      <c r="B149" s="79" t="s">
        <v>44</v>
      </c>
      <c r="C149" s="149" t="s">
        <v>735</v>
      </c>
      <c r="D149" s="81">
        <v>3.24</v>
      </c>
      <c r="E149" s="82" t="str">
        <f t="shared" si="2"/>
        <v/>
      </c>
      <c r="F149" s="83" t="s">
        <v>42</v>
      </c>
      <c r="G149" s="156" t="s">
        <v>42</v>
      </c>
    </row>
    <row r="150" spans="1:7" x14ac:dyDescent="0.25">
      <c r="A150" s="78" t="s">
        <v>734</v>
      </c>
      <c r="B150" s="79" t="s">
        <v>51</v>
      </c>
      <c r="C150" s="149" t="s">
        <v>735</v>
      </c>
      <c r="D150" s="81">
        <v>0.27</v>
      </c>
      <c r="E150" s="82" t="str">
        <f t="shared" si="2"/>
        <v/>
      </c>
      <c r="F150" s="83" t="s">
        <v>42</v>
      </c>
      <c r="G150" s="156" t="s">
        <v>42</v>
      </c>
    </row>
    <row r="151" spans="1:7" x14ac:dyDescent="0.25">
      <c r="A151" s="78" t="s">
        <v>736</v>
      </c>
      <c r="B151" s="79" t="s">
        <v>51</v>
      </c>
      <c r="C151" s="149" t="s">
        <v>737</v>
      </c>
      <c r="D151" s="81">
        <v>0.14000000000000001</v>
      </c>
      <c r="E151" s="82" t="str">
        <f t="shared" si="2"/>
        <v/>
      </c>
      <c r="F151" s="83" t="s">
        <v>42</v>
      </c>
      <c r="G151" s="156" t="s">
        <v>42</v>
      </c>
    </row>
    <row r="152" spans="1:7" x14ac:dyDescent="0.25">
      <c r="A152" s="78" t="s">
        <v>736</v>
      </c>
      <c r="B152" s="79" t="s">
        <v>44</v>
      </c>
      <c r="C152" s="149" t="s">
        <v>737</v>
      </c>
      <c r="D152" s="81">
        <v>1.64</v>
      </c>
      <c r="E152" s="82" t="str">
        <f t="shared" si="2"/>
        <v/>
      </c>
      <c r="F152" s="83" t="s">
        <v>42</v>
      </c>
      <c r="G152" s="156" t="s">
        <v>42</v>
      </c>
    </row>
    <row r="153" spans="1:7" x14ac:dyDescent="0.25">
      <c r="A153" s="78" t="s">
        <v>736</v>
      </c>
      <c r="B153" s="79" t="s">
        <v>50</v>
      </c>
      <c r="C153" s="149" t="s">
        <v>737</v>
      </c>
      <c r="D153" s="81">
        <v>1.24</v>
      </c>
      <c r="E153" s="82" t="str">
        <f t="shared" si="2"/>
        <v/>
      </c>
      <c r="F153" s="83" t="s">
        <v>42</v>
      </c>
      <c r="G153" s="156" t="s">
        <v>42</v>
      </c>
    </row>
    <row r="154" spans="1:7" x14ac:dyDescent="0.25">
      <c r="A154" s="78" t="s">
        <v>738</v>
      </c>
      <c r="B154" s="79" t="s">
        <v>51</v>
      </c>
      <c r="C154" s="149" t="s">
        <v>739</v>
      </c>
      <c r="D154" s="81">
        <v>4.71</v>
      </c>
      <c r="E154" s="82" t="str">
        <f t="shared" si="2"/>
        <v/>
      </c>
      <c r="F154" s="83" t="s">
        <v>42</v>
      </c>
      <c r="G154" s="156" t="s">
        <v>42</v>
      </c>
    </row>
    <row r="155" spans="1:7" x14ac:dyDescent="0.25">
      <c r="A155" s="78" t="s">
        <v>738</v>
      </c>
      <c r="B155" s="79" t="s">
        <v>50</v>
      </c>
      <c r="C155" s="149" t="s">
        <v>739</v>
      </c>
      <c r="D155" s="81">
        <v>39.99</v>
      </c>
      <c r="E155" s="82" t="str">
        <f t="shared" si="2"/>
        <v/>
      </c>
      <c r="F155" s="83" t="s">
        <v>42</v>
      </c>
      <c r="G155" s="156" t="s">
        <v>42</v>
      </c>
    </row>
    <row r="156" spans="1:7" x14ac:dyDescent="0.25">
      <c r="A156" s="78" t="s">
        <v>738</v>
      </c>
      <c r="B156" s="79" t="s">
        <v>44</v>
      </c>
      <c r="C156" s="149" t="s">
        <v>739</v>
      </c>
      <c r="D156" s="81">
        <v>56.46</v>
      </c>
      <c r="E156" s="82" t="str">
        <f t="shared" si="2"/>
        <v/>
      </c>
      <c r="F156" s="83">
        <v>1</v>
      </c>
      <c r="G156" s="156">
        <v>56.46</v>
      </c>
    </row>
    <row r="157" spans="1:7" x14ac:dyDescent="0.25">
      <c r="A157" s="78" t="s">
        <v>740</v>
      </c>
      <c r="B157" s="79"/>
      <c r="C157" s="149" t="s">
        <v>741</v>
      </c>
      <c r="D157" s="81">
        <v>1.84</v>
      </c>
      <c r="E157" s="82" t="str">
        <f t="shared" si="2"/>
        <v/>
      </c>
      <c r="F157" s="83" t="s">
        <v>42</v>
      </c>
      <c r="G157" s="156" t="s">
        <v>42</v>
      </c>
    </row>
    <row r="158" spans="1:7" x14ac:dyDescent="0.25">
      <c r="A158" s="78" t="s">
        <v>742</v>
      </c>
      <c r="B158" s="79"/>
      <c r="C158" s="149" t="s">
        <v>743</v>
      </c>
      <c r="D158" s="81">
        <v>1.33</v>
      </c>
      <c r="E158" s="82" t="str">
        <f t="shared" si="2"/>
        <v/>
      </c>
      <c r="F158" s="83">
        <v>60</v>
      </c>
      <c r="G158" s="156">
        <v>20.52</v>
      </c>
    </row>
    <row r="159" spans="1:7" x14ac:dyDescent="0.25">
      <c r="A159" s="78" t="s">
        <v>744</v>
      </c>
      <c r="B159" s="79"/>
      <c r="C159" s="149" t="s">
        <v>745</v>
      </c>
      <c r="D159" s="81">
        <v>1.4</v>
      </c>
      <c r="E159" s="82" t="str">
        <f t="shared" si="2"/>
        <v/>
      </c>
      <c r="F159" s="83" t="s">
        <v>42</v>
      </c>
      <c r="G159" s="156" t="s">
        <v>42</v>
      </c>
    </row>
    <row r="160" spans="1:7" x14ac:dyDescent="0.25">
      <c r="A160" s="78" t="s">
        <v>746</v>
      </c>
      <c r="B160" s="79"/>
      <c r="C160" s="149" t="s">
        <v>747</v>
      </c>
      <c r="D160" s="81">
        <v>1.6</v>
      </c>
      <c r="E160" s="82" t="str">
        <f t="shared" si="2"/>
        <v/>
      </c>
      <c r="F160" s="83">
        <v>1890</v>
      </c>
      <c r="G160" s="156">
        <v>1363.8400000000001</v>
      </c>
    </row>
    <row r="161" spans="1:7" x14ac:dyDescent="0.25">
      <c r="A161" s="78" t="s">
        <v>748</v>
      </c>
      <c r="B161" s="79"/>
      <c r="C161" s="149" t="s">
        <v>749</v>
      </c>
      <c r="D161" s="81">
        <v>1.28</v>
      </c>
      <c r="E161" s="82" t="str">
        <f t="shared" si="2"/>
        <v/>
      </c>
      <c r="F161" s="83">
        <v>1970</v>
      </c>
      <c r="G161" s="156">
        <v>2109.86</v>
      </c>
    </row>
    <row r="162" spans="1:7" x14ac:dyDescent="0.25">
      <c r="A162" s="78" t="s">
        <v>750</v>
      </c>
      <c r="B162" s="79"/>
      <c r="C162" s="149" t="s">
        <v>751</v>
      </c>
      <c r="D162" s="81">
        <v>4.26</v>
      </c>
      <c r="E162" s="82" t="str">
        <f t="shared" si="2"/>
        <v/>
      </c>
      <c r="F162" s="83">
        <v>1870</v>
      </c>
      <c r="G162" s="156">
        <v>3352.2</v>
      </c>
    </row>
    <row r="163" spans="1:7" x14ac:dyDescent="0.25">
      <c r="A163" s="78" t="s">
        <v>752</v>
      </c>
      <c r="B163" s="79"/>
      <c r="C163" s="149" t="s">
        <v>753</v>
      </c>
      <c r="D163" s="81">
        <v>8.77</v>
      </c>
      <c r="E163" s="82" t="str">
        <f t="shared" si="2"/>
        <v/>
      </c>
      <c r="F163" s="83">
        <v>3385</v>
      </c>
      <c r="G163" s="156">
        <v>12027.16</v>
      </c>
    </row>
    <row r="164" spans="1:7" x14ac:dyDescent="0.25">
      <c r="A164" s="78" t="s">
        <v>754</v>
      </c>
      <c r="B164" s="79"/>
      <c r="C164" s="149" t="s">
        <v>755</v>
      </c>
      <c r="D164" s="81">
        <v>3.15</v>
      </c>
      <c r="E164" s="82" t="str">
        <f t="shared" si="2"/>
        <v/>
      </c>
      <c r="F164" s="83">
        <v>3960</v>
      </c>
      <c r="G164" s="156">
        <v>7296.07</v>
      </c>
    </row>
    <row r="165" spans="1:7" x14ac:dyDescent="0.25">
      <c r="A165" s="78" t="s">
        <v>756</v>
      </c>
      <c r="B165" s="79"/>
      <c r="C165" s="149" t="s">
        <v>757</v>
      </c>
      <c r="D165" s="81">
        <v>1.98</v>
      </c>
      <c r="E165" s="82" t="str">
        <f t="shared" si="2"/>
        <v/>
      </c>
      <c r="F165" s="83">
        <v>62</v>
      </c>
      <c r="G165" s="156">
        <v>122.76</v>
      </c>
    </row>
    <row r="166" spans="1:7" x14ac:dyDescent="0.25">
      <c r="A166" s="78" t="s">
        <v>758</v>
      </c>
      <c r="B166" s="79"/>
      <c r="C166" s="149" t="s">
        <v>759</v>
      </c>
      <c r="D166" s="81">
        <v>2.41</v>
      </c>
      <c r="E166" s="82" t="str">
        <f t="shared" si="2"/>
        <v/>
      </c>
      <c r="F166" s="83">
        <v>21136</v>
      </c>
      <c r="G166" s="156">
        <v>29120.880000000001</v>
      </c>
    </row>
    <row r="167" spans="1:7" x14ac:dyDescent="0.25">
      <c r="A167" s="78" t="s">
        <v>760</v>
      </c>
      <c r="B167" s="79"/>
      <c r="C167" s="149" t="s">
        <v>761</v>
      </c>
      <c r="D167" s="81">
        <v>5.36</v>
      </c>
      <c r="E167" s="82" t="str">
        <f t="shared" si="2"/>
        <v/>
      </c>
      <c r="F167" s="83">
        <v>1380</v>
      </c>
      <c r="G167" s="156">
        <v>5270.16</v>
      </c>
    </row>
    <row r="168" spans="1:7" x14ac:dyDescent="0.25">
      <c r="A168" s="78" t="s">
        <v>762</v>
      </c>
      <c r="B168" s="79"/>
      <c r="C168" s="149" t="s">
        <v>763</v>
      </c>
      <c r="D168" s="81">
        <v>3.15</v>
      </c>
      <c r="E168" s="82" t="str">
        <f t="shared" si="2"/>
        <v/>
      </c>
      <c r="F168" s="83" t="s">
        <v>42</v>
      </c>
      <c r="G168" s="156" t="s">
        <v>42</v>
      </c>
    </row>
    <row r="169" spans="1:7" x14ac:dyDescent="0.25">
      <c r="A169" s="78" t="s">
        <v>764</v>
      </c>
      <c r="B169" s="79"/>
      <c r="C169" s="149" t="s">
        <v>765</v>
      </c>
      <c r="D169" s="81">
        <v>2.84</v>
      </c>
      <c r="E169" s="82" t="str">
        <f t="shared" si="2"/>
        <v/>
      </c>
      <c r="F169" s="83">
        <v>360</v>
      </c>
      <c r="G169" s="156">
        <v>368.57</v>
      </c>
    </row>
    <row r="170" spans="1:7" x14ac:dyDescent="0.25">
      <c r="A170" s="78" t="s">
        <v>766</v>
      </c>
      <c r="B170" s="79"/>
      <c r="C170" s="149" t="s">
        <v>767</v>
      </c>
      <c r="D170" s="81">
        <v>2.95</v>
      </c>
      <c r="E170" s="82" t="str">
        <f t="shared" si="2"/>
        <v/>
      </c>
      <c r="F170" s="83" t="s">
        <v>42</v>
      </c>
      <c r="G170" s="156" t="s">
        <v>42</v>
      </c>
    </row>
    <row r="171" spans="1:7" x14ac:dyDescent="0.25">
      <c r="A171" s="78" t="s">
        <v>768</v>
      </c>
      <c r="B171" s="79"/>
      <c r="C171" s="149" t="s">
        <v>769</v>
      </c>
      <c r="D171" s="81">
        <v>10.6</v>
      </c>
      <c r="E171" s="82" t="str">
        <f t="shared" si="2"/>
        <v/>
      </c>
      <c r="F171" s="83" t="s">
        <v>42</v>
      </c>
      <c r="G171" s="156" t="s">
        <v>42</v>
      </c>
    </row>
    <row r="172" spans="1:7" x14ac:dyDescent="0.25">
      <c r="A172" s="78" t="s">
        <v>770</v>
      </c>
      <c r="B172" s="79"/>
      <c r="C172" s="149" t="s">
        <v>771</v>
      </c>
      <c r="D172" s="81">
        <v>1.74</v>
      </c>
      <c r="E172" s="82" t="str">
        <f t="shared" si="2"/>
        <v/>
      </c>
      <c r="F172" s="83">
        <v>210</v>
      </c>
      <c r="G172" s="156">
        <v>288</v>
      </c>
    </row>
    <row r="173" spans="1:7" x14ac:dyDescent="0.25">
      <c r="A173" s="78" t="s">
        <v>772</v>
      </c>
      <c r="B173" s="79"/>
      <c r="C173" s="149" t="s">
        <v>773</v>
      </c>
      <c r="D173" s="81">
        <v>19.989999999999998</v>
      </c>
      <c r="E173" s="82" t="str">
        <f t="shared" si="2"/>
        <v/>
      </c>
      <c r="F173" s="83">
        <v>3</v>
      </c>
      <c r="G173" s="156">
        <v>15.48</v>
      </c>
    </row>
    <row r="174" spans="1:7" x14ac:dyDescent="0.25">
      <c r="A174" s="78" t="s">
        <v>774</v>
      </c>
      <c r="B174" s="79"/>
      <c r="C174" s="149" t="s">
        <v>775</v>
      </c>
      <c r="D174" s="81">
        <v>30.9</v>
      </c>
      <c r="E174" s="82" t="str">
        <f t="shared" si="2"/>
        <v/>
      </c>
      <c r="F174" s="83">
        <v>2</v>
      </c>
      <c r="G174" s="156">
        <v>61.8</v>
      </c>
    </row>
    <row r="175" spans="1:7" x14ac:dyDescent="0.25">
      <c r="A175" s="78" t="s">
        <v>776</v>
      </c>
      <c r="B175" s="79"/>
      <c r="C175" s="149" t="s">
        <v>777</v>
      </c>
      <c r="D175" s="81">
        <v>26.69</v>
      </c>
      <c r="E175" s="82" t="str">
        <f t="shared" si="2"/>
        <v/>
      </c>
      <c r="F175" s="83">
        <v>35</v>
      </c>
      <c r="G175" s="156">
        <v>250.97999999999996</v>
      </c>
    </row>
    <row r="176" spans="1:7" x14ac:dyDescent="0.25">
      <c r="A176" s="78" t="s">
        <v>778</v>
      </c>
      <c r="B176" s="79"/>
      <c r="C176" s="149" t="s">
        <v>779</v>
      </c>
      <c r="D176" s="81">
        <v>3.99</v>
      </c>
      <c r="E176" s="82" t="str">
        <f t="shared" si="2"/>
        <v/>
      </c>
      <c r="F176" s="83" t="s">
        <v>42</v>
      </c>
      <c r="G176" s="156" t="s">
        <v>42</v>
      </c>
    </row>
    <row r="177" spans="1:7" x14ac:dyDescent="0.25">
      <c r="A177" s="78" t="s">
        <v>780</v>
      </c>
      <c r="B177" s="79"/>
      <c r="C177" s="149" t="s">
        <v>781</v>
      </c>
      <c r="D177" s="81">
        <v>6.77</v>
      </c>
      <c r="E177" s="82" t="str">
        <f t="shared" si="2"/>
        <v/>
      </c>
      <c r="F177" s="83">
        <v>3</v>
      </c>
      <c r="G177" s="156">
        <v>20.309999999999999</v>
      </c>
    </row>
    <row r="178" spans="1:7" x14ac:dyDescent="0.25">
      <c r="A178" s="78" t="s">
        <v>782</v>
      </c>
      <c r="B178" s="79"/>
      <c r="C178" s="149" t="s">
        <v>783</v>
      </c>
      <c r="D178" s="81">
        <v>6.59</v>
      </c>
      <c r="E178" s="82" t="str">
        <f t="shared" si="2"/>
        <v/>
      </c>
      <c r="F178" s="83">
        <v>10170</v>
      </c>
      <c r="G178" s="156">
        <v>50144.25</v>
      </c>
    </row>
    <row r="179" spans="1:7" x14ac:dyDescent="0.25">
      <c r="A179" s="78" t="s">
        <v>784</v>
      </c>
      <c r="B179" s="79"/>
      <c r="C179" s="149" t="s">
        <v>785</v>
      </c>
      <c r="D179" s="81">
        <v>9.74</v>
      </c>
      <c r="E179" s="82" t="str">
        <f t="shared" si="2"/>
        <v/>
      </c>
      <c r="F179" s="83">
        <v>160</v>
      </c>
      <c r="G179" s="156">
        <v>402.24</v>
      </c>
    </row>
    <row r="180" spans="1:7" x14ac:dyDescent="0.25">
      <c r="A180" s="78" t="s">
        <v>786</v>
      </c>
      <c r="B180" s="79"/>
      <c r="C180" s="149" t="s">
        <v>787</v>
      </c>
      <c r="D180" s="81">
        <v>1.18</v>
      </c>
      <c r="E180" s="82" t="str">
        <f t="shared" si="2"/>
        <v/>
      </c>
      <c r="F180" s="83" t="s">
        <v>42</v>
      </c>
      <c r="G180" s="156" t="s">
        <v>42</v>
      </c>
    </row>
    <row r="181" spans="1:7" x14ac:dyDescent="0.25">
      <c r="A181" s="78" t="s">
        <v>788</v>
      </c>
      <c r="B181" s="79"/>
      <c r="C181" s="149" t="s">
        <v>789</v>
      </c>
      <c r="D181" s="81">
        <v>14.14</v>
      </c>
      <c r="E181" s="82" t="str">
        <f t="shared" si="2"/>
        <v/>
      </c>
      <c r="F181" s="83">
        <v>14</v>
      </c>
      <c r="G181" s="156">
        <v>193.78</v>
      </c>
    </row>
    <row r="182" spans="1:7" x14ac:dyDescent="0.25">
      <c r="A182" s="78" t="s">
        <v>790</v>
      </c>
      <c r="B182" s="79"/>
      <c r="C182" s="149" t="s">
        <v>791</v>
      </c>
      <c r="D182" s="81">
        <v>10.08</v>
      </c>
      <c r="E182" s="82" t="str">
        <f t="shared" si="2"/>
        <v/>
      </c>
      <c r="F182" s="83">
        <v>28</v>
      </c>
      <c r="G182" s="156">
        <v>186.14</v>
      </c>
    </row>
    <row r="183" spans="1:7" x14ac:dyDescent="0.25">
      <c r="A183" s="78" t="s">
        <v>792</v>
      </c>
      <c r="B183" s="79"/>
      <c r="C183" s="149" t="s">
        <v>793</v>
      </c>
      <c r="D183" s="81">
        <v>56.69</v>
      </c>
      <c r="E183" s="82" t="str">
        <f t="shared" si="2"/>
        <v/>
      </c>
      <c r="F183" s="83">
        <v>2871</v>
      </c>
      <c r="G183" s="156">
        <v>84415.859999999986</v>
      </c>
    </row>
    <row r="184" spans="1:7" x14ac:dyDescent="0.25">
      <c r="A184" s="78" t="s">
        <v>794</v>
      </c>
      <c r="B184" s="79"/>
      <c r="C184" s="149" t="s">
        <v>795</v>
      </c>
      <c r="D184" s="81">
        <v>170.04</v>
      </c>
      <c r="E184" s="82" t="str">
        <f t="shared" si="2"/>
        <v/>
      </c>
      <c r="F184" s="83">
        <v>39</v>
      </c>
      <c r="G184" s="156">
        <v>3069.8400000000006</v>
      </c>
    </row>
    <row r="185" spans="1:7" x14ac:dyDescent="0.25">
      <c r="A185" s="78" t="s">
        <v>796</v>
      </c>
      <c r="B185" s="79"/>
      <c r="C185" s="149" t="s">
        <v>797</v>
      </c>
      <c r="D185" s="81">
        <v>27.71</v>
      </c>
      <c r="E185" s="82" t="str">
        <f t="shared" si="2"/>
        <v/>
      </c>
      <c r="F185" s="83">
        <v>15</v>
      </c>
      <c r="G185" s="156">
        <v>211.05</v>
      </c>
    </row>
    <row r="186" spans="1:7" x14ac:dyDescent="0.25">
      <c r="A186" s="78" t="s">
        <v>798</v>
      </c>
      <c r="B186" s="79"/>
      <c r="C186" s="149" t="s">
        <v>799</v>
      </c>
      <c r="D186" s="81">
        <v>27.71</v>
      </c>
      <c r="E186" s="82" t="str">
        <f t="shared" si="2"/>
        <v/>
      </c>
      <c r="F186" s="83">
        <v>7</v>
      </c>
      <c r="G186" s="156">
        <v>91.67</v>
      </c>
    </row>
    <row r="187" spans="1:7" x14ac:dyDescent="0.25">
      <c r="A187" s="78" t="s">
        <v>800</v>
      </c>
      <c r="B187" s="79"/>
      <c r="C187" s="149" t="s">
        <v>801</v>
      </c>
      <c r="D187" s="81">
        <v>27.71</v>
      </c>
      <c r="E187" s="82" t="str">
        <f t="shared" si="2"/>
        <v/>
      </c>
      <c r="F187" s="83" t="s">
        <v>42</v>
      </c>
      <c r="G187" s="156" t="s">
        <v>42</v>
      </c>
    </row>
    <row r="188" spans="1:7" x14ac:dyDescent="0.25">
      <c r="A188" s="78" t="s">
        <v>802</v>
      </c>
      <c r="B188" s="79"/>
      <c r="C188" s="149" t="s">
        <v>803</v>
      </c>
      <c r="D188" s="81">
        <v>27.71</v>
      </c>
      <c r="E188" s="82" t="str">
        <f t="shared" si="2"/>
        <v/>
      </c>
      <c r="F188" s="83" t="s">
        <v>42</v>
      </c>
      <c r="G188" s="156" t="s">
        <v>42</v>
      </c>
    </row>
    <row r="189" spans="1:7" x14ac:dyDescent="0.25">
      <c r="A189" s="78" t="s">
        <v>804</v>
      </c>
      <c r="B189" s="79"/>
      <c r="C189" s="149" t="s">
        <v>805</v>
      </c>
      <c r="D189" s="81">
        <v>27.71</v>
      </c>
      <c r="E189" s="82" t="str">
        <f t="shared" si="2"/>
        <v/>
      </c>
      <c r="F189" s="83">
        <v>5</v>
      </c>
      <c r="G189" s="156">
        <v>50.480000000000004</v>
      </c>
    </row>
    <row r="190" spans="1:7" x14ac:dyDescent="0.25">
      <c r="A190" s="78" t="s">
        <v>806</v>
      </c>
      <c r="B190" s="79"/>
      <c r="C190" s="149" t="s">
        <v>807</v>
      </c>
      <c r="D190" s="81">
        <v>23.13</v>
      </c>
      <c r="E190" s="82" t="str">
        <f t="shared" si="2"/>
        <v/>
      </c>
      <c r="F190" s="83">
        <v>1073</v>
      </c>
      <c r="G190" s="156">
        <v>9785.2000000000007</v>
      </c>
    </row>
    <row r="191" spans="1:7" x14ac:dyDescent="0.25">
      <c r="A191" s="78" t="s">
        <v>808</v>
      </c>
      <c r="B191" s="79"/>
      <c r="C191" s="149" t="s">
        <v>809</v>
      </c>
      <c r="D191" s="81">
        <v>34.520000000000003</v>
      </c>
      <c r="E191" s="82" t="str">
        <f t="shared" si="2"/>
        <v/>
      </c>
      <c r="F191" s="83">
        <v>4540</v>
      </c>
      <c r="G191" s="156">
        <v>78938.34</v>
      </c>
    </row>
    <row r="192" spans="1:7" x14ac:dyDescent="0.25">
      <c r="A192" s="78" t="s">
        <v>810</v>
      </c>
      <c r="B192" s="79"/>
      <c r="C192" s="149" t="s">
        <v>811</v>
      </c>
      <c r="D192" s="81">
        <v>27.61</v>
      </c>
      <c r="E192" s="82" t="str">
        <f t="shared" si="2"/>
        <v/>
      </c>
      <c r="F192" s="83">
        <v>126</v>
      </c>
      <c r="G192" s="156">
        <v>686.94999999999993</v>
      </c>
    </row>
    <row r="193" spans="1:7" x14ac:dyDescent="0.25">
      <c r="A193" s="78" t="s">
        <v>812</v>
      </c>
      <c r="B193" s="79"/>
      <c r="C193" s="149" t="s">
        <v>813</v>
      </c>
      <c r="D193" s="81">
        <v>2.0299999999999998</v>
      </c>
      <c r="E193" s="82" t="str">
        <f t="shared" si="2"/>
        <v/>
      </c>
      <c r="F193" s="83" t="s">
        <v>42</v>
      </c>
      <c r="G193" s="156" t="s">
        <v>42</v>
      </c>
    </row>
    <row r="194" spans="1:7" x14ac:dyDescent="0.25">
      <c r="A194" s="78" t="s">
        <v>814</v>
      </c>
      <c r="B194" s="79"/>
      <c r="C194" s="149" t="s">
        <v>815</v>
      </c>
      <c r="D194" s="81">
        <v>18.739999999999998</v>
      </c>
      <c r="E194" s="82" t="str">
        <f t="shared" si="2"/>
        <v/>
      </c>
      <c r="F194" s="83">
        <v>1770</v>
      </c>
      <c r="G194" s="156">
        <v>18732.620000000003</v>
      </c>
    </row>
    <row r="195" spans="1:7" x14ac:dyDescent="0.25">
      <c r="A195" s="78" t="s">
        <v>816</v>
      </c>
      <c r="B195" s="79"/>
      <c r="C195" s="149" t="s">
        <v>817</v>
      </c>
      <c r="D195" s="81">
        <v>18.739999999999998</v>
      </c>
      <c r="E195" s="82" t="str">
        <f t="shared" si="2"/>
        <v/>
      </c>
      <c r="F195" s="83">
        <v>66</v>
      </c>
      <c r="G195" s="156">
        <v>819.83999999999992</v>
      </c>
    </row>
    <row r="196" spans="1:7" x14ac:dyDescent="0.25">
      <c r="A196" s="78" t="s">
        <v>818</v>
      </c>
      <c r="B196" s="79"/>
      <c r="C196" s="149" t="s">
        <v>819</v>
      </c>
      <c r="D196" s="81">
        <v>169.68</v>
      </c>
      <c r="E196" s="82" t="str">
        <f t="shared" ref="E196:E259" si="3">IF(D196="","",IFERROR(ROUND(D196/L196,3),""))</f>
        <v/>
      </c>
      <c r="F196" s="83" t="s">
        <v>42</v>
      </c>
      <c r="G196" s="156" t="s">
        <v>42</v>
      </c>
    </row>
    <row r="197" spans="1:7" x14ac:dyDescent="0.25">
      <c r="A197" s="78" t="s">
        <v>820</v>
      </c>
      <c r="B197" s="79"/>
      <c r="C197" s="149" t="s">
        <v>821</v>
      </c>
      <c r="D197" s="81">
        <v>5.52</v>
      </c>
      <c r="E197" s="82" t="str">
        <f t="shared" si="3"/>
        <v/>
      </c>
      <c r="F197" s="83" t="s">
        <v>42</v>
      </c>
      <c r="G197" s="156" t="s">
        <v>42</v>
      </c>
    </row>
    <row r="198" spans="1:7" x14ac:dyDescent="0.25">
      <c r="A198" s="78" t="s">
        <v>822</v>
      </c>
      <c r="B198" s="79"/>
      <c r="C198" s="149" t="s">
        <v>823</v>
      </c>
      <c r="D198" s="81">
        <v>12.82</v>
      </c>
      <c r="E198" s="82" t="str">
        <f t="shared" si="3"/>
        <v/>
      </c>
      <c r="F198" s="83">
        <v>425</v>
      </c>
      <c r="G198" s="156">
        <v>1477.8600000000001</v>
      </c>
    </row>
    <row r="199" spans="1:7" x14ac:dyDescent="0.25">
      <c r="A199" s="78" t="s">
        <v>824</v>
      </c>
      <c r="B199" s="79"/>
      <c r="C199" s="149" t="s">
        <v>825</v>
      </c>
      <c r="D199" s="81">
        <v>6.55</v>
      </c>
      <c r="E199" s="82" t="str">
        <f t="shared" si="3"/>
        <v/>
      </c>
      <c r="F199" s="83">
        <v>5698</v>
      </c>
      <c r="G199" s="156">
        <v>14316.73</v>
      </c>
    </row>
    <row r="200" spans="1:7" x14ac:dyDescent="0.25">
      <c r="A200" s="78" t="s">
        <v>826</v>
      </c>
      <c r="B200" s="79"/>
      <c r="C200" s="149" t="s">
        <v>827</v>
      </c>
      <c r="D200" s="81">
        <v>14.65</v>
      </c>
      <c r="E200" s="82" t="str">
        <f t="shared" si="3"/>
        <v/>
      </c>
      <c r="F200" s="83">
        <v>5575</v>
      </c>
      <c r="G200" s="156">
        <v>68313.760000000009</v>
      </c>
    </row>
    <row r="201" spans="1:7" x14ac:dyDescent="0.25">
      <c r="A201" s="78" t="s">
        <v>828</v>
      </c>
      <c r="B201" s="79"/>
      <c r="C201" s="149" t="s">
        <v>829</v>
      </c>
      <c r="D201" s="81">
        <v>4.71</v>
      </c>
      <c r="E201" s="82" t="str">
        <f t="shared" si="3"/>
        <v/>
      </c>
      <c r="F201" s="83">
        <v>1267</v>
      </c>
      <c r="G201" s="156">
        <v>4316.96</v>
      </c>
    </row>
    <row r="202" spans="1:7" x14ac:dyDescent="0.25">
      <c r="A202" s="78" t="s">
        <v>830</v>
      </c>
      <c r="B202" s="79"/>
      <c r="C202" s="149" t="s">
        <v>831</v>
      </c>
      <c r="D202" s="81">
        <v>2.99</v>
      </c>
      <c r="E202" s="82" t="str">
        <f t="shared" si="3"/>
        <v/>
      </c>
      <c r="F202" s="83">
        <v>439</v>
      </c>
      <c r="G202" s="156">
        <v>390.44</v>
      </c>
    </row>
    <row r="203" spans="1:7" x14ac:dyDescent="0.25">
      <c r="A203" s="78" t="s">
        <v>832</v>
      </c>
      <c r="B203" s="79"/>
      <c r="C203" s="149" t="s">
        <v>833</v>
      </c>
      <c r="D203" s="81">
        <v>5.55</v>
      </c>
      <c r="E203" s="82" t="str">
        <f t="shared" si="3"/>
        <v/>
      </c>
      <c r="F203" s="83" t="s">
        <v>42</v>
      </c>
      <c r="G203" s="156" t="s">
        <v>42</v>
      </c>
    </row>
    <row r="204" spans="1:7" x14ac:dyDescent="0.25">
      <c r="A204" s="78" t="s">
        <v>834</v>
      </c>
      <c r="B204" s="79"/>
      <c r="C204" s="149" t="s">
        <v>835</v>
      </c>
      <c r="D204" s="81">
        <v>6.54</v>
      </c>
      <c r="E204" s="82" t="str">
        <f t="shared" si="3"/>
        <v/>
      </c>
      <c r="F204" s="83">
        <v>34</v>
      </c>
      <c r="G204" s="156">
        <v>105.96</v>
      </c>
    </row>
    <row r="205" spans="1:7" x14ac:dyDescent="0.25">
      <c r="A205" s="78" t="s">
        <v>836</v>
      </c>
      <c r="B205" s="79"/>
      <c r="C205" s="149" t="s">
        <v>837</v>
      </c>
      <c r="D205" s="81">
        <v>6.66</v>
      </c>
      <c r="E205" s="82" t="str">
        <f t="shared" si="3"/>
        <v/>
      </c>
      <c r="F205" s="83">
        <v>5686</v>
      </c>
      <c r="G205" s="156">
        <v>24177.77</v>
      </c>
    </row>
    <row r="206" spans="1:7" x14ac:dyDescent="0.25">
      <c r="A206" s="78" t="s">
        <v>838</v>
      </c>
      <c r="B206" s="79"/>
      <c r="C206" s="149" t="s">
        <v>839</v>
      </c>
      <c r="D206" s="81">
        <v>17.760000000000002</v>
      </c>
      <c r="E206" s="82" t="str">
        <f t="shared" si="3"/>
        <v/>
      </c>
      <c r="F206" s="83">
        <v>1879</v>
      </c>
      <c r="G206" s="156">
        <v>19816.009999999998</v>
      </c>
    </row>
    <row r="207" spans="1:7" x14ac:dyDescent="0.25">
      <c r="A207" s="78" t="s">
        <v>840</v>
      </c>
      <c r="B207" s="79"/>
      <c r="C207" s="149" t="s">
        <v>841</v>
      </c>
      <c r="D207" s="81">
        <v>26.19</v>
      </c>
      <c r="E207" s="82" t="str">
        <f t="shared" si="3"/>
        <v/>
      </c>
      <c r="F207" s="83">
        <v>228</v>
      </c>
      <c r="G207" s="156">
        <v>4283.2800000000007</v>
      </c>
    </row>
    <row r="208" spans="1:7" x14ac:dyDescent="0.25">
      <c r="A208" s="78" t="s">
        <v>842</v>
      </c>
      <c r="B208" s="79"/>
      <c r="C208" s="149" t="s">
        <v>843</v>
      </c>
      <c r="D208" s="81">
        <v>8.65</v>
      </c>
      <c r="E208" s="82" t="str">
        <f t="shared" si="3"/>
        <v/>
      </c>
      <c r="F208" s="83">
        <v>7292</v>
      </c>
      <c r="G208" s="156">
        <v>30497</v>
      </c>
    </row>
    <row r="209" spans="1:7" x14ac:dyDescent="0.25">
      <c r="A209" s="78" t="s">
        <v>844</v>
      </c>
      <c r="B209" s="79"/>
      <c r="C209" s="149" t="s">
        <v>845</v>
      </c>
      <c r="D209" s="81">
        <v>9.17</v>
      </c>
      <c r="E209" s="82" t="str">
        <f t="shared" si="3"/>
        <v/>
      </c>
      <c r="F209" s="83">
        <v>40</v>
      </c>
      <c r="G209" s="156">
        <v>117.46</v>
      </c>
    </row>
    <row r="210" spans="1:7" x14ac:dyDescent="0.25">
      <c r="A210" s="78" t="s">
        <v>846</v>
      </c>
      <c r="B210" s="79"/>
      <c r="C210" s="149" t="s">
        <v>847</v>
      </c>
      <c r="D210" s="81">
        <v>0.04</v>
      </c>
      <c r="E210" s="82" t="str">
        <f t="shared" si="3"/>
        <v/>
      </c>
      <c r="F210" s="83">
        <v>126290</v>
      </c>
      <c r="G210" s="156">
        <v>3722.19</v>
      </c>
    </row>
    <row r="211" spans="1:7" x14ac:dyDescent="0.25">
      <c r="A211" s="78" t="s">
        <v>848</v>
      </c>
      <c r="B211" s="79"/>
      <c r="C211" s="149" t="s">
        <v>849</v>
      </c>
      <c r="D211" s="81">
        <v>0.85</v>
      </c>
      <c r="E211" s="82" t="str">
        <f t="shared" si="3"/>
        <v/>
      </c>
      <c r="F211" s="83">
        <v>2002</v>
      </c>
      <c r="G211" s="156">
        <v>934.79000000000008</v>
      </c>
    </row>
    <row r="212" spans="1:7" x14ac:dyDescent="0.25">
      <c r="A212" s="78" t="s">
        <v>850</v>
      </c>
      <c r="B212" s="79"/>
      <c r="C212" s="149" t="s">
        <v>851</v>
      </c>
      <c r="D212" s="81">
        <v>2.2999999999999998</v>
      </c>
      <c r="E212" s="82" t="str">
        <f t="shared" si="3"/>
        <v/>
      </c>
      <c r="F212" s="83">
        <v>60</v>
      </c>
      <c r="G212" s="156">
        <v>22.2</v>
      </c>
    </row>
    <row r="213" spans="1:7" x14ac:dyDescent="0.25">
      <c r="A213" s="78" t="s">
        <v>852</v>
      </c>
      <c r="B213" s="79"/>
      <c r="C213" s="149" t="s">
        <v>853</v>
      </c>
      <c r="D213" s="81">
        <v>1.9</v>
      </c>
      <c r="E213" s="82" t="str">
        <f t="shared" si="3"/>
        <v/>
      </c>
      <c r="F213" s="83">
        <v>2783</v>
      </c>
      <c r="G213" s="156">
        <v>3107.66</v>
      </c>
    </row>
    <row r="214" spans="1:7" x14ac:dyDescent="0.25">
      <c r="A214" s="78" t="s">
        <v>854</v>
      </c>
      <c r="B214" s="79"/>
      <c r="C214" s="149" t="s">
        <v>855</v>
      </c>
      <c r="D214" s="81">
        <v>2.16</v>
      </c>
      <c r="E214" s="82" t="str">
        <f t="shared" si="3"/>
        <v/>
      </c>
      <c r="F214" s="83">
        <v>3644</v>
      </c>
      <c r="G214" s="156">
        <v>6511.9999999999991</v>
      </c>
    </row>
    <row r="215" spans="1:7" x14ac:dyDescent="0.25">
      <c r="A215" s="78" t="s">
        <v>856</v>
      </c>
      <c r="B215" s="79"/>
      <c r="C215" s="149" t="s">
        <v>857</v>
      </c>
      <c r="D215" s="81">
        <v>3.22</v>
      </c>
      <c r="E215" s="82" t="str">
        <f t="shared" si="3"/>
        <v/>
      </c>
      <c r="F215" s="83">
        <v>74</v>
      </c>
      <c r="G215" s="156">
        <v>28.310000000000002</v>
      </c>
    </row>
    <row r="216" spans="1:7" x14ac:dyDescent="0.25">
      <c r="A216" s="78" t="s">
        <v>858</v>
      </c>
      <c r="B216" s="79"/>
      <c r="C216" s="149" t="s">
        <v>859</v>
      </c>
      <c r="D216" s="81">
        <v>3.22</v>
      </c>
      <c r="E216" s="82" t="str">
        <f t="shared" si="3"/>
        <v/>
      </c>
      <c r="F216" s="83" t="s">
        <v>42</v>
      </c>
      <c r="G216" s="156" t="s">
        <v>42</v>
      </c>
    </row>
    <row r="217" spans="1:7" x14ac:dyDescent="0.25">
      <c r="A217" s="78" t="s">
        <v>860</v>
      </c>
      <c r="B217" s="79"/>
      <c r="C217" s="149" t="s">
        <v>861</v>
      </c>
      <c r="D217" s="81">
        <v>4.16</v>
      </c>
      <c r="E217" s="82" t="str">
        <f t="shared" si="3"/>
        <v/>
      </c>
      <c r="F217" s="83">
        <v>72</v>
      </c>
      <c r="G217" s="156">
        <v>299.52</v>
      </c>
    </row>
    <row r="218" spans="1:7" x14ac:dyDescent="0.25">
      <c r="A218" s="78" t="s">
        <v>862</v>
      </c>
      <c r="B218" s="79"/>
      <c r="C218" s="149" t="s">
        <v>863</v>
      </c>
      <c r="D218" s="81">
        <v>6.13</v>
      </c>
      <c r="E218" s="82" t="str">
        <f t="shared" si="3"/>
        <v/>
      </c>
      <c r="F218" s="83" t="s">
        <v>42</v>
      </c>
      <c r="G218" s="156" t="s">
        <v>42</v>
      </c>
    </row>
    <row r="219" spans="1:7" x14ac:dyDescent="0.25">
      <c r="A219" s="78" t="s">
        <v>864</v>
      </c>
      <c r="B219" s="79"/>
      <c r="C219" s="149" t="s">
        <v>865</v>
      </c>
      <c r="D219" s="81">
        <v>17.11</v>
      </c>
      <c r="E219" s="82" t="str">
        <f t="shared" si="3"/>
        <v/>
      </c>
      <c r="F219" s="83" t="s">
        <v>42</v>
      </c>
      <c r="G219" s="156" t="s">
        <v>42</v>
      </c>
    </row>
    <row r="220" spans="1:7" x14ac:dyDescent="0.25">
      <c r="A220" s="78" t="s">
        <v>866</v>
      </c>
      <c r="B220" s="79"/>
      <c r="C220" s="149" t="s">
        <v>867</v>
      </c>
      <c r="D220" s="81">
        <v>5.83</v>
      </c>
      <c r="E220" s="82" t="str">
        <f t="shared" si="3"/>
        <v/>
      </c>
      <c r="F220" s="83">
        <v>1446</v>
      </c>
      <c r="G220" s="156">
        <v>7919.1500000000005</v>
      </c>
    </row>
    <row r="221" spans="1:7" x14ac:dyDescent="0.25">
      <c r="A221" s="78" t="s">
        <v>868</v>
      </c>
      <c r="B221" s="79"/>
      <c r="C221" s="149" t="s">
        <v>869</v>
      </c>
      <c r="D221" s="81">
        <v>14.99</v>
      </c>
      <c r="E221" s="82" t="str">
        <f t="shared" si="3"/>
        <v/>
      </c>
      <c r="F221" s="83">
        <v>340</v>
      </c>
      <c r="G221" s="156">
        <v>1536.72</v>
      </c>
    </row>
    <row r="222" spans="1:7" x14ac:dyDescent="0.25">
      <c r="A222" s="78" t="s">
        <v>870</v>
      </c>
      <c r="B222" s="79"/>
      <c r="C222" s="149" t="s">
        <v>871</v>
      </c>
      <c r="D222" s="81">
        <v>24.29</v>
      </c>
      <c r="E222" s="82" t="str">
        <f t="shared" si="3"/>
        <v/>
      </c>
      <c r="F222" s="83" t="s">
        <v>42</v>
      </c>
      <c r="G222" s="156" t="s">
        <v>42</v>
      </c>
    </row>
    <row r="223" spans="1:7" x14ac:dyDescent="0.25">
      <c r="A223" s="78" t="s">
        <v>872</v>
      </c>
      <c r="B223" s="79"/>
      <c r="C223" s="149" t="s">
        <v>873</v>
      </c>
      <c r="D223" s="81">
        <v>7.06</v>
      </c>
      <c r="E223" s="82" t="str">
        <f t="shared" si="3"/>
        <v/>
      </c>
      <c r="F223" s="83">
        <v>20</v>
      </c>
      <c r="G223" s="156">
        <v>141.19999999999999</v>
      </c>
    </row>
    <row r="224" spans="1:7" x14ac:dyDescent="0.25">
      <c r="A224" s="78" t="s">
        <v>874</v>
      </c>
      <c r="B224" s="79"/>
      <c r="C224" s="149" t="s">
        <v>875</v>
      </c>
      <c r="D224" s="81">
        <v>20.32</v>
      </c>
      <c r="E224" s="82" t="str">
        <f t="shared" si="3"/>
        <v/>
      </c>
      <c r="F224" s="83" t="s">
        <v>42</v>
      </c>
      <c r="G224" s="156" t="s">
        <v>42</v>
      </c>
    </row>
    <row r="225" spans="1:7" x14ac:dyDescent="0.25">
      <c r="A225" s="78" t="s">
        <v>876</v>
      </c>
      <c r="B225" s="79"/>
      <c r="C225" s="149" t="s">
        <v>877</v>
      </c>
      <c r="D225" s="81">
        <v>10.91</v>
      </c>
      <c r="E225" s="82" t="str">
        <f t="shared" si="3"/>
        <v/>
      </c>
      <c r="F225" s="83">
        <v>5</v>
      </c>
      <c r="G225" s="156">
        <v>52.55</v>
      </c>
    </row>
    <row r="226" spans="1:7" x14ac:dyDescent="0.25">
      <c r="A226" s="78" t="s">
        <v>878</v>
      </c>
      <c r="B226" s="79"/>
      <c r="C226" s="149" t="s">
        <v>879</v>
      </c>
      <c r="D226" s="81">
        <v>2.2999999999999998</v>
      </c>
      <c r="E226" s="82" t="str">
        <f t="shared" si="3"/>
        <v/>
      </c>
      <c r="F226" s="83" t="s">
        <v>42</v>
      </c>
      <c r="G226" s="156" t="s">
        <v>42</v>
      </c>
    </row>
    <row r="227" spans="1:7" x14ac:dyDescent="0.25">
      <c r="A227" s="78" t="s">
        <v>880</v>
      </c>
      <c r="B227" s="79"/>
      <c r="C227" s="149" t="s">
        <v>881</v>
      </c>
      <c r="D227" s="81">
        <v>5.41</v>
      </c>
      <c r="E227" s="82" t="str">
        <f t="shared" si="3"/>
        <v/>
      </c>
      <c r="F227" s="83">
        <v>84</v>
      </c>
      <c r="G227" s="156">
        <v>117.26</v>
      </c>
    </row>
    <row r="228" spans="1:7" x14ac:dyDescent="0.25">
      <c r="A228" s="78" t="s">
        <v>882</v>
      </c>
      <c r="B228" s="79"/>
      <c r="C228" s="149" t="s">
        <v>883</v>
      </c>
      <c r="D228" s="81">
        <v>10.98</v>
      </c>
      <c r="E228" s="82" t="str">
        <f t="shared" si="3"/>
        <v/>
      </c>
      <c r="F228" s="83">
        <v>15</v>
      </c>
      <c r="G228" s="156">
        <v>42.57</v>
      </c>
    </row>
    <row r="229" spans="1:7" x14ac:dyDescent="0.25">
      <c r="A229" s="78" t="s">
        <v>884</v>
      </c>
      <c r="B229" s="79"/>
      <c r="C229" s="149" t="s">
        <v>885</v>
      </c>
      <c r="D229" s="81">
        <v>35.020000000000003</v>
      </c>
      <c r="E229" s="82" t="str">
        <f t="shared" si="3"/>
        <v/>
      </c>
      <c r="F229" s="83" t="s">
        <v>42</v>
      </c>
      <c r="G229" s="156" t="s">
        <v>42</v>
      </c>
    </row>
    <row r="230" spans="1:7" x14ac:dyDescent="0.25">
      <c r="A230" s="78" t="s">
        <v>886</v>
      </c>
      <c r="B230" s="79"/>
      <c r="C230" s="149" t="s">
        <v>887</v>
      </c>
      <c r="D230" s="81">
        <v>6.48</v>
      </c>
      <c r="E230" s="82" t="str">
        <f t="shared" si="3"/>
        <v/>
      </c>
      <c r="F230" s="83" t="s">
        <v>42</v>
      </c>
      <c r="G230" s="156" t="s">
        <v>42</v>
      </c>
    </row>
    <row r="231" spans="1:7" x14ac:dyDescent="0.25">
      <c r="A231" s="78" t="s">
        <v>888</v>
      </c>
      <c r="B231" s="79"/>
      <c r="C231" s="149" t="s">
        <v>889</v>
      </c>
      <c r="D231" s="81">
        <v>8.85</v>
      </c>
      <c r="E231" s="82" t="str">
        <f t="shared" si="3"/>
        <v/>
      </c>
      <c r="F231" s="83" t="s">
        <v>42</v>
      </c>
      <c r="G231" s="156" t="s">
        <v>42</v>
      </c>
    </row>
    <row r="232" spans="1:7" x14ac:dyDescent="0.25">
      <c r="A232" s="78" t="s">
        <v>890</v>
      </c>
      <c r="B232" s="79"/>
      <c r="C232" s="149" t="s">
        <v>891</v>
      </c>
      <c r="D232" s="81">
        <v>21.21</v>
      </c>
      <c r="E232" s="82" t="str">
        <f t="shared" si="3"/>
        <v/>
      </c>
      <c r="F232" s="83" t="s">
        <v>42</v>
      </c>
      <c r="G232" s="156" t="s">
        <v>42</v>
      </c>
    </row>
    <row r="233" spans="1:7" x14ac:dyDescent="0.25">
      <c r="A233" s="78" t="s">
        <v>892</v>
      </c>
      <c r="B233" s="79"/>
      <c r="C233" s="149" t="s">
        <v>893</v>
      </c>
      <c r="D233" s="81">
        <v>14.48</v>
      </c>
      <c r="E233" s="82" t="str">
        <f t="shared" si="3"/>
        <v/>
      </c>
      <c r="F233" s="83">
        <v>139</v>
      </c>
      <c r="G233" s="156">
        <v>1626.4299999999998</v>
      </c>
    </row>
    <row r="234" spans="1:7" x14ac:dyDescent="0.25">
      <c r="A234" s="78" t="s">
        <v>894</v>
      </c>
      <c r="B234" s="79"/>
      <c r="C234" s="149" t="s">
        <v>895</v>
      </c>
      <c r="D234" s="81">
        <v>1.78</v>
      </c>
      <c r="E234" s="82" t="str">
        <f t="shared" si="3"/>
        <v/>
      </c>
      <c r="F234" s="83">
        <v>405</v>
      </c>
      <c r="G234" s="156">
        <v>258.45</v>
      </c>
    </row>
    <row r="235" spans="1:7" x14ac:dyDescent="0.25">
      <c r="A235" s="78" t="s">
        <v>896</v>
      </c>
      <c r="B235" s="79"/>
      <c r="C235" s="149" t="s">
        <v>897</v>
      </c>
      <c r="D235" s="81">
        <v>2.9</v>
      </c>
      <c r="E235" s="82" t="str">
        <f t="shared" si="3"/>
        <v/>
      </c>
      <c r="F235" s="83">
        <v>16003</v>
      </c>
      <c r="G235" s="156">
        <v>23587.01</v>
      </c>
    </row>
    <row r="236" spans="1:7" x14ac:dyDescent="0.25">
      <c r="A236" s="78" t="s">
        <v>898</v>
      </c>
      <c r="B236" s="79"/>
      <c r="C236" s="149" t="s">
        <v>899</v>
      </c>
      <c r="D236" s="81">
        <v>5.65</v>
      </c>
      <c r="E236" s="82" t="str">
        <f t="shared" si="3"/>
        <v/>
      </c>
      <c r="F236" s="83">
        <v>5071</v>
      </c>
      <c r="G236" s="156">
        <v>14003.49</v>
      </c>
    </row>
    <row r="237" spans="1:7" x14ac:dyDescent="0.25">
      <c r="A237" s="78" t="s">
        <v>900</v>
      </c>
      <c r="B237" s="79"/>
      <c r="C237" s="149" t="s">
        <v>901</v>
      </c>
      <c r="D237" s="81">
        <v>1.08</v>
      </c>
      <c r="E237" s="82" t="str">
        <f t="shared" si="3"/>
        <v/>
      </c>
      <c r="F237" s="83">
        <v>60</v>
      </c>
      <c r="G237" s="156">
        <v>27</v>
      </c>
    </row>
    <row r="238" spans="1:7" x14ac:dyDescent="0.25">
      <c r="A238" s="78" t="s">
        <v>902</v>
      </c>
      <c r="B238" s="79"/>
      <c r="C238" s="149" t="s">
        <v>903</v>
      </c>
      <c r="D238" s="81">
        <v>2.7</v>
      </c>
      <c r="E238" s="82" t="str">
        <f t="shared" si="3"/>
        <v/>
      </c>
      <c r="F238" s="83" t="s">
        <v>42</v>
      </c>
      <c r="G238" s="156" t="s">
        <v>42</v>
      </c>
    </row>
    <row r="239" spans="1:7" x14ac:dyDescent="0.25">
      <c r="A239" s="78" t="s">
        <v>904</v>
      </c>
      <c r="B239" s="79"/>
      <c r="C239" s="149" t="s">
        <v>905</v>
      </c>
      <c r="D239" s="81">
        <v>1.37</v>
      </c>
      <c r="E239" s="82" t="str">
        <f t="shared" si="3"/>
        <v/>
      </c>
      <c r="F239" s="83">
        <v>44254</v>
      </c>
      <c r="G239" s="156">
        <v>42558.11</v>
      </c>
    </row>
    <row r="240" spans="1:7" x14ac:dyDescent="0.25">
      <c r="A240" s="78" t="s">
        <v>906</v>
      </c>
      <c r="B240" s="79"/>
      <c r="C240" s="149" t="s">
        <v>907</v>
      </c>
      <c r="D240" s="81">
        <v>3.84</v>
      </c>
      <c r="E240" s="82" t="str">
        <f t="shared" si="3"/>
        <v/>
      </c>
      <c r="F240" s="83">
        <v>5895</v>
      </c>
      <c r="G240" s="156">
        <v>17573.940000000002</v>
      </c>
    </row>
    <row r="241" spans="1:7" x14ac:dyDescent="0.25">
      <c r="A241" s="78" t="s">
        <v>908</v>
      </c>
      <c r="B241" s="79"/>
      <c r="C241" s="149" t="s">
        <v>909</v>
      </c>
      <c r="D241" s="81">
        <v>9.76</v>
      </c>
      <c r="E241" s="82" t="str">
        <f t="shared" si="3"/>
        <v/>
      </c>
      <c r="F241" s="83">
        <v>149</v>
      </c>
      <c r="G241" s="156">
        <v>1280.44</v>
      </c>
    </row>
    <row r="242" spans="1:7" x14ac:dyDescent="0.25">
      <c r="A242" s="78" t="s">
        <v>910</v>
      </c>
      <c r="B242" s="79"/>
      <c r="C242" s="149" t="s">
        <v>911</v>
      </c>
      <c r="D242" s="81">
        <v>1.72</v>
      </c>
      <c r="E242" s="82" t="str">
        <f t="shared" si="3"/>
        <v/>
      </c>
      <c r="F242" s="83">
        <v>3070</v>
      </c>
      <c r="G242" s="156">
        <v>2026.93</v>
      </c>
    </row>
    <row r="243" spans="1:7" x14ac:dyDescent="0.25">
      <c r="A243" s="78" t="s">
        <v>912</v>
      </c>
      <c r="B243" s="79"/>
      <c r="C243" s="149" t="s">
        <v>913</v>
      </c>
      <c r="D243" s="81">
        <v>0.11</v>
      </c>
      <c r="E243" s="82" t="str">
        <f t="shared" si="3"/>
        <v/>
      </c>
      <c r="F243" s="83">
        <v>70669</v>
      </c>
      <c r="G243" s="156">
        <v>4818.2100000000009</v>
      </c>
    </row>
    <row r="244" spans="1:7" x14ac:dyDescent="0.25">
      <c r="A244" s="78" t="s">
        <v>914</v>
      </c>
      <c r="B244" s="79"/>
      <c r="C244" s="149" t="s">
        <v>915</v>
      </c>
      <c r="D244" s="81">
        <v>0.38</v>
      </c>
      <c r="E244" s="82" t="str">
        <f t="shared" si="3"/>
        <v/>
      </c>
      <c r="F244" s="83">
        <v>2616</v>
      </c>
      <c r="G244" s="156">
        <v>788.17000000000007</v>
      </c>
    </row>
    <row r="245" spans="1:7" x14ac:dyDescent="0.25">
      <c r="A245" s="78" t="s">
        <v>916</v>
      </c>
      <c r="B245" s="79"/>
      <c r="C245" s="149" t="s">
        <v>917</v>
      </c>
      <c r="D245" s="81">
        <v>1.67</v>
      </c>
      <c r="E245" s="82" t="str">
        <f t="shared" si="3"/>
        <v/>
      </c>
      <c r="F245" s="83">
        <v>410</v>
      </c>
      <c r="G245" s="156">
        <v>553.61</v>
      </c>
    </row>
    <row r="246" spans="1:7" x14ac:dyDescent="0.25">
      <c r="A246" s="78" t="s">
        <v>918</v>
      </c>
      <c r="B246" s="79"/>
      <c r="C246" s="149" t="s">
        <v>919</v>
      </c>
      <c r="D246" s="81">
        <v>0.35</v>
      </c>
      <c r="E246" s="82" t="str">
        <f t="shared" si="3"/>
        <v/>
      </c>
      <c r="F246" s="83" t="s">
        <v>42</v>
      </c>
      <c r="G246" s="156" t="s">
        <v>42</v>
      </c>
    </row>
    <row r="247" spans="1:7" x14ac:dyDescent="0.25">
      <c r="A247" s="78" t="s">
        <v>920</v>
      </c>
      <c r="B247" s="79"/>
      <c r="C247" s="149" t="s">
        <v>921</v>
      </c>
      <c r="D247" s="81">
        <v>0.59</v>
      </c>
      <c r="E247" s="82" t="str">
        <f t="shared" si="3"/>
        <v/>
      </c>
      <c r="F247" s="83">
        <v>358</v>
      </c>
      <c r="G247" s="156">
        <v>181.7</v>
      </c>
    </row>
    <row r="248" spans="1:7" x14ac:dyDescent="0.25">
      <c r="A248" s="78" t="s">
        <v>922</v>
      </c>
      <c r="B248" s="79"/>
      <c r="C248" s="149" t="s">
        <v>923</v>
      </c>
      <c r="D248" s="81">
        <v>0.15</v>
      </c>
      <c r="E248" s="82" t="str">
        <f t="shared" si="3"/>
        <v/>
      </c>
      <c r="F248" s="83" t="s">
        <v>42</v>
      </c>
      <c r="G248" s="156" t="s">
        <v>42</v>
      </c>
    </row>
    <row r="249" spans="1:7" x14ac:dyDescent="0.25">
      <c r="A249" s="78" t="s">
        <v>924</v>
      </c>
      <c r="B249" s="79"/>
      <c r="C249" s="149" t="s">
        <v>925</v>
      </c>
      <c r="D249" s="81">
        <v>0.26</v>
      </c>
      <c r="E249" s="82" t="str">
        <f t="shared" si="3"/>
        <v/>
      </c>
      <c r="F249" s="83">
        <v>3604</v>
      </c>
      <c r="G249" s="156">
        <v>552.17000000000007</v>
      </c>
    </row>
    <row r="250" spans="1:7" x14ac:dyDescent="0.25">
      <c r="A250" s="78" t="s">
        <v>926</v>
      </c>
      <c r="B250" s="79"/>
      <c r="C250" s="149" t="s">
        <v>927</v>
      </c>
      <c r="D250" s="81">
        <v>0.5</v>
      </c>
      <c r="E250" s="82" t="str">
        <f t="shared" si="3"/>
        <v/>
      </c>
      <c r="F250" s="83">
        <v>360</v>
      </c>
      <c r="G250" s="156">
        <v>180</v>
      </c>
    </row>
    <row r="251" spans="1:7" x14ac:dyDescent="0.25">
      <c r="A251" s="78" t="s">
        <v>928</v>
      </c>
      <c r="B251" s="79"/>
      <c r="C251" s="149" t="s">
        <v>929</v>
      </c>
      <c r="D251" s="81">
        <v>0.28999999999999998</v>
      </c>
      <c r="E251" s="82" t="str">
        <f t="shared" si="3"/>
        <v/>
      </c>
      <c r="F251" s="83">
        <v>1215</v>
      </c>
      <c r="G251" s="156">
        <v>190.09</v>
      </c>
    </row>
    <row r="252" spans="1:7" x14ac:dyDescent="0.25">
      <c r="A252" s="78" t="s">
        <v>930</v>
      </c>
      <c r="B252" s="79"/>
      <c r="C252" s="149" t="s">
        <v>931</v>
      </c>
      <c r="D252" s="81">
        <v>0.37</v>
      </c>
      <c r="E252" s="82" t="str">
        <f t="shared" si="3"/>
        <v/>
      </c>
      <c r="F252" s="83">
        <v>27016</v>
      </c>
      <c r="G252" s="156">
        <v>5866.14</v>
      </c>
    </row>
    <row r="253" spans="1:7" x14ac:dyDescent="0.25">
      <c r="A253" s="78" t="s">
        <v>932</v>
      </c>
      <c r="B253" s="79"/>
      <c r="C253" s="149" t="s">
        <v>933</v>
      </c>
      <c r="D253" s="81">
        <v>0.59</v>
      </c>
      <c r="E253" s="82" t="str">
        <f t="shared" si="3"/>
        <v/>
      </c>
      <c r="F253" s="83" t="s">
        <v>42</v>
      </c>
      <c r="G253" s="156" t="s">
        <v>42</v>
      </c>
    </row>
    <row r="254" spans="1:7" x14ac:dyDescent="0.25">
      <c r="A254" s="78" t="s">
        <v>934</v>
      </c>
      <c r="B254" s="79"/>
      <c r="C254" s="149" t="s">
        <v>935</v>
      </c>
      <c r="D254" s="81">
        <v>1.04</v>
      </c>
      <c r="E254" s="82" t="str">
        <f t="shared" si="3"/>
        <v/>
      </c>
      <c r="F254" s="83" t="s">
        <v>42</v>
      </c>
      <c r="G254" s="156" t="s">
        <v>42</v>
      </c>
    </row>
    <row r="255" spans="1:7" x14ac:dyDescent="0.25">
      <c r="A255" s="78" t="s">
        <v>936</v>
      </c>
      <c r="B255" s="79"/>
      <c r="C255" s="149" t="s">
        <v>937</v>
      </c>
      <c r="D255" s="81">
        <v>1.56</v>
      </c>
      <c r="E255" s="82" t="str">
        <f t="shared" si="3"/>
        <v/>
      </c>
      <c r="F255" s="83">
        <v>12385</v>
      </c>
      <c r="G255" s="156">
        <v>5420.8099999999995</v>
      </c>
    </row>
    <row r="256" spans="1:7" x14ac:dyDescent="0.25">
      <c r="A256" s="78" t="s">
        <v>938</v>
      </c>
      <c r="B256" s="79"/>
      <c r="C256" s="149" t="s">
        <v>939</v>
      </c>
      <c r="D256" s="81">
        <v>1.67</v>
      </c>
      <c r="E256" s="82" t="str">
        <f t="shared" si="3"/>
        <v/>
      </c>
      <c r="F256" s="83">
        <v>120</v>
      </c>
      <c r="G256" s="156">
        <v>156.47999999999999</v>
      </c>
    </row>
    <row r="257" spans="1:7" x14ac:dyDescent="0.25">
      <c r="A257" s="78" t="s">
        <v>940</v>
      </c>
      <c r="B257" s="79"/>
      <c r="C257" s="149" t="s">
        <v>941</v>
      </c>
      <c r="D257" s="81">
        <v>5.27</v>
      </c>
      <c r="E257" s="82" t="str">
        <f t="shared" si="3"/>
        <v/>
      </c>
      <c r="F257" s="83">
        <v>4</v>
      </c>
      <c r="G257" s="156">
        <v>20.079999999999998</v>
      </c>
    </row>
    <row r="258" spans="1:7" x14ac:dyDescent="0.25">
      <c r="A258" s="78" t="s">
        <v>942</v>
      </c>
      <c r="B258" s="79"/>
      <c r="C258" s="149" t="s">
        <v>943</v>
      </c>
      <c r="D258" s="81">
        <v>0.54</v>
      </c>
      <c r="E258" s="82" t="str">
        <f t="shared" si="3"/>
        <v/>
      </c>
      <c r="F258" s="83">
        <v>270</v>
      </c>
      <c r="G258" s="156">
        <v>118.04</v>
      </c>
    </row>
    <row r="259" spans="1:7" x14ac:dyDescent="0.25">
      <c r="A259" s="78" t="s">
        <v>944</v>
      </c>
      <c r="B259" s="79"/>
      <c r="C259" s="149" t="s">
        <v>945</v>
      </c>
      <c r="D259" s="81">
        <v>0.69</v>
      </c>
      <c r="E259" s="82" t="str">
        <f t="shared" si="3"/>
        <v/>
      </c>
      <c r="F259" s="83">
        <v>7438</v>
      </c>
      <c r="G259" s="156">
        <v>4239.22</v>
      </c>
    </row>
    <row r="260" spans="1:7" x14ac:dyDescent="0.25">
      <c r="A260" s="78" t="s">
        <v>946</v>
      </c>
      <c r="B260" s="79"/>
      <c r="C260" s="149" t="s">
        <v>947</v>
      </c>
      <c r="D260" s="81">
        <v>1.24</v>
      </c>
      <c r="E260" s="82" t="str">
        <f t="shared" ref="E260:E323" si="4">IF(D260="","",IFERROR(ROUND(D260/L260,3),""))</f>
        <v/>
      </c>
      <c r="F260" s="83" t="s">
        <v>42</v>
      </c>
      <c r="G260" s="156" t="s">
        <v>42</v>
      </c>
    </row>
    <row r="261" spans="1:7" x14ac:dyDescent="0.25">
      <c r="A261" s="78" t="s">
        <v>948</v>
      </c>
      <c r="B261" s="79"/>
      <c r="C261" s="149" t="s">
        <v>949</v>
      </c>
      <c r="D261" s="81">
        <v>1.1399999999999999</v>
      </c>
      <c r="E261" s="82" t="str">
        <f t="shared" si="4"/>
        <v/>
      </c>
      <c r="F261" s="83">
        <v>1010</v>
      </c>
      <c r="G261" s="156">
        <v>1137.4000000000001</v>
      </c>
    </row>
    <row r="262" spans="1:7" x14ac:dyDescent="0.25">
      <c r="A262" s="78" t="s">
        <v>950</v>
      </c>
      <c r="B262" s="79"/>
      <c r="C262" s="149" t="s">
        <v>951</v>
      </c>
      <c r="D262" s="81">
        <v>1.02</v>
      </c>
      <c r="E262" s="82" t="str">
        <f t="shared" si="4"/>
        <v/>
      </c>
      <c r="F262" s="83">
        <v>435</v>
      </c>
      <c r="G262" s="156">
        <v>346.01</v>
      </c>
    </row>
    <row r="263" spans="1:7" x14ac:dyDescent="0.25">
      <c r="A263" s="78" t="s">
        <v>952</v>
      </c>
      <c r="B263" s="79"/>
      <c r="C263" s="149" t="s">
        <v>953</v>
      </c>
      <c r="D263" s="81">
        <v>21.08</v>
      </c>
      <c r="E263" s="82" t="str">
        <f t="shared" si="4"/>
        <v/>
      </c>
      <c r="F263" s="83">
        <v>5899</v>
      </c>
      <c r="G263" s="156">
        <v>80475.31</v>
      </c>
    </row>
    <row r="264" spans="1:7" x14ac:dyDescent="0.25">
      <c r="A264" s="78" t="s">
        <v>954</v>
      </c>
      <c r="B264" s="79" t="s">
        <v>44</v>
      </c>
      <c r="C264" s="149" t="s">
        <v>955</v>
      </c>
      <c r="D264" s="81">
        <v>6.83</v>
      </c>
      <c r="E264" s="82" t="str">
        <f t="shared" si="4"/>
        <v/>
      </c>
      <c r="F264" s="83">
        <v>4286</v>
      </c>
      <c r="G264" s="156">
        <v>19980.02</v>
      </c>
    </row>
    <row r="265" spans="1:7" x14ac:dyDescent="0.25">
      <c r="A265" s="78" t="s">
        <v>956</v>
      </c>
      <c r="B265" s="79" t="s">
        <v>44</v>
      </c>
      <c r="C265" s="149" t="s">
        <v>957</v>
      </c>
      <c r="D265" s="81">
        <v>28.47</v>
      </c>
      <c r="E265" s="82" t="str">
        <f t="shared" si="4"/>
        <v/>
      </c>
      <c r="F265" s="83">
        <v>57</v>
      </c>
      <c r="G265" s="156">
        <v>1098.49</v>
      </c>
    </row>
    <row r="266" spans="1:7" x14ac:dyDescent="0.25">
      <c r="A266" s="78" t="s">
        <v>958</v>
      </c>
      <c r="B266" s="79" t="s">
        <v>44</v>
      </c>
      <c r="C266" s="149" t="s">
        <v>959</v>
      </c>
      <c r="D266" s="81">
        <v>3.32</v>
      </c>
      <c r="E266" s="82" t="str">
        <f t="shared" si="4"/>
        <v/>
      </c>
      <c r="F266" s="83">
        <v>822</v>
      </c>
      <c r="G266" s="156">
        <v>2032.6699999999998</v>
      </c>
    </row>
    <row r="267" spans="1:7" x14ac:dyDescent="0.25">
      <c r="A267" s="78" t="s">
        <v>960</v>
      </c>
      <c r="B267" s="79" t="s">
        <v>44</v>
      </c>
      <c r="C267" s="149" t="s">
        <v>961</v>
      </c>
      <c r="D267" s="81">
        <v>2.4500000000000002</v>
      </c>
      <c r="E267" s="82" t="str">
        <f t="shared" si="4"/>
        <v/>
      </c>
      <c r="F267" s="83">
        <v>6849</v>
      </c>
      <c r="G267" s="156">
        <v>7271.8899999999994</v>
      </c>
    </row>
    <row r="268" spans="1:7" x14ac:dyDescent="0.25">
      <c r="A268" s="78" t="s">
        <v>962</v>
      </c>
      <c r="B268" s="79" t="s">
        <v>44</v>
      </c>
      <c r="C268" s="149" t="s">
        <v>963</v>
      </c>
      <c r="D268" s="81">
        <v>1.43</v>
      </c>
      <c r="E268" s="82" t="str">
        <f t="shared" si="4"/>
        <v/>
      </c>
      <c r="F268" s="83">
        <v>220</v>
      </c>
      <c r="G268" s="156">
        <v>84.899999999999991</v>
      </c>
    </row>
    <row r="269" spans="1:7" x14ac:dyDescent="0.25">
      <c r="A269" s="78" t="s">
        <v>964</v>
      </c>
      <c r="B269" s="79" t="s">
        <v>44</v>
      </c>
      <c r="C269" s="149" t="s">
        <v>965</v>
      </c>
      <c r="D269" s="81">
        <v>26.51</v>
      </c>
      <c r="E269" s="82" t="str">
        <f t="shared" si="4"/>
        <v/>
      </c>
      <c r="F269" s="83">
        <v>1879</v>
      </c>
      <c r="G269" s="156">
        <v>26860.729999999996</v>
      </c>
    </row>
    <row r="270" spans="1:7" x14ac:dyDescent="0.25">
      <c r="A270" s="78" t="s">
        <v>966</v>
      </c>
      <c r="B270" s="79" t="s">
        <v>44</v>
      </c>
      <c r="C270" s="149" t="s">
        <v>967</v>
      </c>
      <c r="D270" s="81">
        <v>7.77</v>
      </c>
      <c r="E270" s="82" t="str">
        <f t="shared" si="4"/>
        <v/>
      </c>
      <c r="F270" s="83" t="s">
        <v>42</v>
      </c>
      <c r="G270" s="156" t="s">
        <v>42</v>
      </c>
    </row>
    <row r="271" spans="1:7" x14ac:dyDescent="0.25">
      <c r="A271" s="78" t="s">
        <v>968</v>
      </c>
      <c r="B271" s="79" t="s">
        <v>44</v>
      </c>
      <c r="C271" s="149" t="s">
        <v>969</v>
      </c>
      <c r="D271" s="81">
        <v>9.81</v>
      </c>
      <c r="E271" s="82" t="str">
        <f t="shared" si="4"/>
        <v/>
      </c>
      <c r="F271" s="83" t="s">
        <v>42</v>
      </c>
      <c r="G271" s="156" t="s">
        <v>42</v>
      </c>
    </row>
    <row r="272" spans="1:7" x14ac:dyDescent="0.25">
      <c r="A272" s="78" t="s">
        <v>970</v>
      </c>
      <c r="B272" s="79" t="s">
        <v>44</v>
      </c>
      <c r="C272" s="149" t="s">
        <v>971</v>
      </c>
      <c r="D272" s="81">
        <v>21.04</v>
      </c>
      <c r="E272" s="82" t="str">
        <f t="shared" si="4"/>
        <v/>
      </c>
      <c r="F272" s="83">
        <v>13</v>
      </c>
      <c r="G272" s="156">
        <v>195.78</v>
      </c>
    </row>
    <row r="273" spans="1:7" x14ac:dyDescent="0.25">
      <c r="A273" s="78" t="s">
        <v>972</v>
      </c>
      <c r="B273" s="79" t="s">
        <v>44</v>
      </c>
      <c r="C273" s="149" t="s">
        <v>973</v>
      </c>
      <c r="D273" s="81">
        <v>3.37</v>
      </c>
      <c r="E273" s="82" t="str">
        <f t="shared" si="4"/>
        <v/>
      </c>
      <c r="F273" s="83">
        <v>179</v>
      </c>
      <c r="G273" s="156">
        <v>440.28</v>
      </c>
    </row>
    <row r="274" spans="1:7" x14ac:dyDescent="0.25">
      <c r="A274" s="78" t="s">
        <v>974</v>
      </c>
      <c r="B274" s="79" t="s">
        <v>44</v>
      </c>
      <c r="C274" s="149" t="s">
        <v>975</v>
      </c>
      <c r="D274" s="81">
        <v>0.71</v>
      </c>
      <c r="E274" s="82" t="str">
        <f t="shared" si="4"/>
        <v/>
      </c>
      <c r="F274" s="83">
        <v>633</v>
      </c>
      <c r="G274" s="156">
        <v>213.35</v>
      </c>
    </row>
    <row r="275" spans="1:7" x14ac:dyDescent="0.25">
      <c r="A275" s="78" t="s">
        <v>976</v>
      </c>
      <c r="B275" s="79" t="s">
        <v>44</v>
      </c>
      <c r="C275" s="149" t="s">
        <v>977</v>
      </c>
      <c r="D275" s="81">
        <v>3.87</v>
      </c>
      <c r="E275" s="82" t="str">
        <f t="shared" si="4"/>
        <v/>
      </c>
      <c r="F275" s="83">
        <v>74</v>
      </c>
      <c r="G275" s="156">
        <v>176.15</v>
      </c>
    </row>
    <row r="276" spans="1:7" x14ac:dyDescent="0.25">
      <c r="A276" s="78" t="s">
        <v>978</v>
      </c>
      <c r="B276" s="79" t="s">
        <v>44</v>
      </c>
      <c r="C276" s="149" t="s">
        <v>979</v>
      </c>
      <c r="D276" s="81">
        <v>1.59</v>
      </c>
      <c r="E276" s="82" t="str">
        <f t="shared" si="4"/>
        <v/>
      </c>
      <c r="F276" s="83">
        <v>1723</v>
      </c>
      <c r="G276" s="156">
        <v>1848.4799999999998</v>
      </c>
    </row>
    <row r="277" spans="1:7" x14ac:dyDescent="0.25">
      <c r="A277" s="78" t="s">
        <v>980</v>
      </c>
      <c r="B277" s="79" t="s">
        <v>44</v>
      </c>
      <c r="C277" s="149" t="s">
        <v>981</v>
      </c>
      <c r="D277" s="81">
        <v>6.23</v>
      </c>
      <c r="E277" s="82" t="str">
        <f t="shared" si="4"/>
        <v/>
      </c>
      <c r="F277" s="83" t="s">
        <v>42</v>
      </c>
      <c r="G277" s="156" t="s">
        <v>42</v>
      </c>
    </row>
    <row r="278" spans="1:7" x14ac:dyDescent="0.25">
      <c r="A278" s="78" t="s">
        <v>982</v>
      </c>
      <c r="B278" s="79"/>
      <c r="C278" s="149" t="s">
        <v>983</v>
      </c>
      <c r="D278" s="81">
        <v>0.34</v>
      </c>
      <c r="E278" s="82" t="str">
        <f t="shared" si="4"/>
        <v/>
      </c>
      <c r="F278" s="83" t="s">
        <v>42</v>
      </c>
      <c r="G278" s="156" t="s">
        <v>42</v>
      </c>
    </row>
    <row r="279" spans="1:7" x14ac:dyDescent="0.25">
      <c r="A279" s="78" t="s">
        <v>984</v>
      </c>
      <c r="B279" s="79" t="s">
        <v>44</v>
      </c>
      <c r="C279" s="149" t="s">
        <v>985</v>
      </c>
      <c r="D279" s="81">
        <v>25.64</v>
      </c>
      <c r="E279" s="82" t="str">
        <f t="shared" si="4"/>
        <v/>
      </c>
      <c r="F279" s="83" t="s">
        <v>42</v>
      </c>
      <c r="G279" s="156" t="s">
        <v>42</v>
      </c>
    </row>
    <row r="280" spans="1:7" x14ac:dyDescent="0.25">
      <c r="A280" s="78" t="s">
        <v>986</v>
      </c>
      <c r="B280" s="79" t="s">
        <v>44</v>
      </c>
      <c r="C280" s="149" t="s">
        <v>987</v>
      </c>
      <c r="D280" s="81">
        <v>159.91</v>
      </c>
      <c r="E280" s="82" t="str">
        <f t="shared" si="4"/>
        <v/>
      </c>
      <c r="F280" s="83">
        <v>6</v>
      </c>
      <c r="G280" s="156">
        <v>429.02</v>
      </c>
    </row>
    <row r="281" spans="1:7" x14ac:dyDescent="0.25">
      <c r="A281" s="78" t="s">
        <v>988</v>
      </c>
      <c r="B281" s="79" t="s">
        <v>44</v>
      </c>
      <c r="C281" s="149" t="s">
        <v>989</v>
      </c>
      <c r="D281" s="81">
        <v>44.17</v>
      </c>
      <c r="E281" s="82" t="str">
        <f t="shared" si="4"/>
        <v/>
      </c>
      <c r="F281" s="83" t="s">
        <v>42</v>
      </c>
      <c r="G281" s="156" t="s">
        <v>42</v>
      </c>
    </row>
    <row r="282" spans="1:7" x14ac:dyDescent="0.25">
      <c r="A282" s="78" t="s">
        <v>990</v>
      </c>
      <c r="B282" s="79" t="s">
        <v>44</v>
      </c>
      <c r="C282" s="149" t="s">
        <v>991</v>
      </c>
      <c r="D282" s="81">
        <v>18.05</v>
      </c>
      <c r="E282" s="82" t="str">
        <f t="shared" si="4"/>
        <v/>
      </c>
      <c r="F282" s="83" t="s">
        <v>42</v>
      </c>
      <c r="G282" s="156" t="s">
        <v>42</v>
      </c>
    </row>
    <row r="283" spans="1:7" x14ac:dyDescent="0.25">
      <c r="A283" s="78" t="s">
        <v>992</v>
      </c>
      <c r="B283" s="79" t="s">
        <v>44</v>
      </c>
      <c r="C283" s="149" t="s">
        <v>993</v>
      </c>
      <c r="D283" s="81">
        <v>144.97</v>
      </c>
      <c r="E283" s="82" t="str">
        <f t="shared" si="4"/>
        <v/>
      </c>
      <c r="F283" s="83">
        <v>6816</v>
      </c>
      <c r="G283" s="156">
        <v>455513.35</v>
      </c>
    </row>
    <row r="284" spans="1:7" x14ac:dyDescent="0.25">
      <c r="A284" s="78" t="s">
        <v>994</v>
      </c>
      <c r="B284" s="79" t="s">
        <v>44</v>
      </c>
      <c r="C284" s="149" t="s">
        <v>995</v>
      </c>
      <c r="D284" s="81">
        <v>53.62</v>
      </c>
      <c r="E284" s="82" t="str">
        <f t="shared" si="4"/>
        <v/>
      </c>
      <c r="F284" s="83">
        <v>15378</v>
      </c>
      <c r="G284" s="156">
        <v>292360.36000000004</v>
      </c>
    </row>
    <row r="285" spans="1:7" x14ac:dyDescent="0.25">
      <c r="A285" s="78" t="s">
        <v>996</v>
      </c>
      <c r="B285" s="79" t="s">
        <v>44</v>
      </c>
      <c r="C285" s="149" t="s">
        <v>997</v>
      </c>
      <c r="D285" s="81">
        <v>31.14</v>
      </c>
      <c r="E285" s="82" t="str">
        <f t="shared" si="4"/>
        <v/>
      </c>
      <c r="F285" s="83">
        <v>12805</v>
      </c>
      <c r="G285" s="156">
        <v>147542.15</v>
      </c>
    </row>
    <row r="286" spans="1:7" x14ac:dyDescent="0.25">
      <c r="A286" s="78" t="s">
        <v>998</v>
      </c>
      <c r="B286" s="79" t="s">
        <v>44</v>
      </c>
      <c r="C286" s="149" t="s">
        <v>999</v>
      </c>
      <c r="D286" s="81">
        <v>21.83</v>
      </c>
      <c r="E286" s="82" t="str">
        <f t="shared" si="4"/>
        <v/>
      </c>
      <c r="F286" s="83">
        <v>9533</v>
      </c>
      <c r="G286" s="156">
        <v>85491.48000000001</v>
      </c>
    </row>
    <row r="287" spans="1:7" x14ac:dyDescent="0.25">
      <c r="A287" s="78" t="s">
        <v>1000</v>
      </c>
      <c r="B287" s="79" t="s">
        <v>44</v>
      </c>
      <c r="C287" s="149" t="s">
        <v>1001</v>
      </c>
      <c r="D287" s="81">
        <v>90.4</v>
      </c>
      <c r="E287" s="82" t="str">
        <f t="shared" si="4"/>
        <v/>
      </c>
      <c r="F287" s="83">
        <v>5011</v>
      </c>
      <c r="G287" s="156">
        <v>207511.27000000002</v>
      </c>
    </row>
    <row r="288" spans="1:7" x14ac:dyDescent="0.25">
      <c r="A288" s="78" t="s">
        <v>1002</v>
      </c>
      <c r="B288" s="79" t="s">
        <v>44</v>
      </c>
      <c r="C288" s="149" t="s">
        <v>1003</v>
      </c>
      <c r="D288" s="81">
        <v>29.1</v>
      </c>
      <c r="E288" s="82" t="str">
        <f t="shared" si="4"/>
        <v/>
      </c>
      <c r="F288" s="83">
        <v>7820</v>
      </c>
      <c r="G288" s="156">
        <v>106884.89000000001</v>
      </c>
    </row>
    <row r="289" spans="1:7" x14ac:dyDescent="0.25">
      <c r="A289" s="78" t="s">
        <v>1004</v>
      </c>
      <c r="B289" s="79" t="s">
        <v>44</v>
      </c>
      <c r="C289" s="149" t="s">
        <v>1005</v>
      </c>
      <c r="D289" s="81">
        <v>13.98</v>
      </c>
      <c r="E289" s="82" t="str">
        <f t="shared" si="4"/>
        <v/>
      </c>
      <c r="F289" s="83">
        <v>374</v>
      </c>
      <c r="G289" s="156">
        <v>2425.3200000000002</v>
      </c>
    </row>
    <row r="290" spans="1:7" x14ac:dyDescent="0.25">
      <c r="A290" s="78" t="s">
        <v>1006</v>
      </c>
      <c r="B290" s="79" t="s">
        <v>44</v>
      </c>
      <c r="C290" s="149" t="s">
        <v>1007</v>
      </c>
      <c r="D290" s="81">
        <v>31.52</v>
      </c>
      <c r="E290" s="82" t="str">
        <f t="shared" si="4"/>
        <v/>
      </c>
      <c r="F290" s="83">
        <v>6061</v>
      </c>
      <c r="G290" s="156">
        <v>95641.84</v>
      </c>
    </row>
    <row r="291" spans="1:7" x14ac:dyDescent="0.25">
      <c r="A291" s="78" t="s">
        <v>1008</v>
      </c>
      <c r="B291" s="79" t="s">
        <v>44</v>
      </c>
      <c r="C291" s="149" t="s">
        <v>1009</v>
      </c>
      <c r="D291" s="81">
        <v>3.53</v>
      </c>
      <c r="E291" s="82" t="str">
        <f t="shared" si="4"/>
        <v/>
      </c>
      <c r="F291" s="83">
        <v>59299</v>
      </c>
      <c r="G291" s="156">
        <v>83138.719999999987</v>
      </c>
    </row>
    <row r="292" spans="1:7" x14ac:dyDescent="0.25">
      <c r="A292" s="78" t="s">
        <v>1010</v>
      </c>
      <c r="B292" s="79" t="s">
        <v>44</v>
      </c>
      <c r="C292" s="149" t="s">
        <v>1011</v>
      </c>
      <c r="D292" s="81">
        <v>11.78</v>
      </c>
      <c r="E292" s="82" t="str">
        <f t="shared" si="4"/>
        <v/>
      </c>
      <c r="F292" s="83">
        <v>4346</v>
      </c>
      <c r="G292" s="156">
        <v>23828.170000000002</v>
      </c>
    </row>
    <row r="293" spans="1:7" x14ac:dyDescent="0.25">
      <c r="A293" s="78" t="s">
        <v>1012</v>
      </c>
      <c r="B293" s="79"/>
      <c r="C293" s="149" t="s">
        <v>1013</v>
      </c>
      <c r="D293" s="81">
        <v>35.200000000000003</v>
      </c>
      <c r="E293" s="82" t="str">
        <f t="shared" si="4"/>
        <v/>
      </c>
      <c r="F293" s="83" t="s">
        <v>42</v>
      </c>
      <c r="G293" s="156" t="s">
        <v>42</v>
      </c>
    </row>
    <row r="294" spans="1:7" x14ac:dyDescent="0.25">
      <c r="A294" s="78" t="s">
        <v>1014</v>
      </c>
      <c r="B294" s="79"/>
      <c r="C294" s="149" t="s">
        <v>1015</v>
      </c>
      <c r="D294" s="81">
        <v>66.150000000000006</v>
      </c>
      <c r="E294" s="82" t="str">
        <f t="shared" si="4"/>
        <v/>
      </c>
      <c r="F294" s="83" t="s">
        <v>42</v>
      </c>
      <c r="G294" s="156" t="s">
        <v>42</v>
      </c>
    </row>
    <row r="295" spans="1:7" x14ac:dyDescent="0.25">
      <c r="A295" s="78" t="s">
        <v>1016</v>
      </c>
      <c r="B295" s="79" t="s">
        <v>44</v>
      </c>
      <c r="C295" s="149" t="s">
        <v>1017</v>
      </c>
      <c r="D295" s="81">
        <v>92.91</v>
      </c>
      <c r="E295" s="82" t="str">
        <f t="shared" si="4"/>
        <v/>
      </c>
      <c r="F295" s="83" t="s">
        <v>42</v>
      </c>
      <c r="G295" s="156" t="s">
        <v>42</v>
      </c>
    </row>
    <row r="296" spans="1:7" x14ac:dyDescent="0.25">
      <c r="A296" s="78" t="s">
        <v>1018</v>
      </c>
      <c r="B296" s="79" t="s">
        <v>51</v>
      </c>
      <c r="C296" s="149" t="s">
        <v>1019</v>
      </c>
      <c r="D296" s="81">
        <v>1.25</v>
      </c>
      <c r="E296" s="82" t="str">
        <f t="shared" si="4"/>
        <v/>
      </c>
      <c r="F296" s="83" t="s">
        <v>42</v>
      </c>
      <c r="G296" s="156" t="s">
        <v>42</v>
      </c>
    </row>
    <row r="297" spans="1:7" x14ac:dyDescent="0.25">
      <c r="A297" s="78" t="s">
        <v>1018</v>
      </c>
      <c r="B297" s="79" t="s">
        <v>44</v>
      </c>
      <c r="C297" s="149" t="s">
        <v>1019</v>
      </c>
      <c r="D297" s="81">
        <v>14.96</v>
      </c>
      <c r="E297" s="82" t="str">
        <f t="shared" si="4"/>
        <v/>
      </c>
      <c r="F297" s="83">
        <v>2</v>
      </c>
      <c r="G297" s="156">
        <v>3.96</v>
      </c>
    </row>
    <row r="298" spans="1:7" x14ac:dyDescent="0.25">
      <c r="A298" s="78" t="s">
        <v>1018</v>
      </c>
      <c r="B298" s="79" t="s">
        <v>50</v>
      </c>
      <c r="C298" s="149" t="s">
        <v>1019</v>
      </c>
      <c r="D298" s="81">
        <v>11.22</v>
      </c>
      <c r="E298" s="82" t="str">
        <f t="shared" si="4"/>
        <v/>
      </c>
      <c r="F298" s="83" t="s">
        <v>42</v>
      </c>
      <c r="G298" s="156" t="s">
        <v>42</v>
      </c>
    </row>
    <row r="299" spans="1:7" x14ac:dyDescent="0.25">
      <c r="A299" s="78" t="s">
        <v>1020</v>
      </c>
      <c r="B299" s="79" t="s">
        <v>44</v>
      </c>
      <c r="C299" s="149" t="s">
        <v>1021</v>
      </c>
      <c r="D299" s="81">
        <v>14.99</v>
      </c>
      <c r="E299" s="82" t="str">
        <f t="shared" si="4"/>
        <v/>
      </c>
      <c r="F299" s="83">
        <v>4202</v>
      </c>
      <c r="G299" s="156">
        <v>29456.760000000002</v>
      </c>
    </row>
    <row r="300" spans="1:7" x14ac:dyDescent="0.25">
      <c r="A300" s="78" t="s">
        <v>1022</v>
      </c>
      <c r="B300" s="79" t="s">
        <v>44</v>
      </c>
      <c r="C300" s="149" t="s">
        <v>1023</v>
      </c>
      <c r="D300" s="81">
        <v>112.39</v>
      </c>
      <c r="E300" s="82" t="str">
        <f t="shared" si="4"/>
        <v/>
      </c>
      <c r="F300" s="83" t="s">
        <v>42</v>
      </c>
      <c r="G300" s="156" t="s">
        <v>42</v>
      </c>
    </row>
    <row r="301" spans="1:7" x14ac:dyDescent="0.25">
      <c r="A301" s="78" t="s">
        <v>1024</v>
      </c>
      <c r="B301" s="79"/>
      <c r="C301" s="149" t="s">
        <v>1025</v>
      </c>
      <c r="D301" s="81">
        <v>93.64</v>
      </c>
      <c r="E301" s="82" t="str">
        <f t="shared" si="4"/>
        <v/>
      </c>
      <c r="F301" s="83" t="s">
        <v>42</v>
      </c>
      <c r="G301" s="156" t="s">
        <v>42</v>
      </c>
    </row>
    <row r="302" spans="1:7" x14ac:dyDescent="0.25">
      <c r="A302" s="78" t="s">
        <v>1026</v>
      </c>
      <c r="B302" s="79"/>
      <c r="C302" s="149" t="s">
        <v>1027</v>
      </c>
      <c r="D302" s="81">
        <v>44.51</v>
      </c>
      <c r="E302" s="82" t="str">
        <f t="shared" si="4"/>
        <v/>
      </c>
      <c r="F302" s="83" t="s">
        <v>42</v>
      </c>
      <c r="G302" s="156" t="s">
        <v>42</v>
      </c>
    </row>
    <row r="303" spans="1:7" x14ac:dyDescent="0.25">
      <c r="A303" s="78" t="s">
        <v>1028</v>
      </c>
      <c r="B303" s="79"/>
      <c r="C303" s="149" t="s">
        <v>1029</v>
      </c>
      <c r="D303" s="81">
        <v>10.11</v>
      </c>
      <c r="E303" s="82" t="str">
        <f t="shared" si="4"/>
        <v/>
      </c>
      <c r="F303" s="83" t="s">
        <v>42</v>
      </c>
      <c r="G303" s="156" t="s">
        <v>42</v>
      </c>
    </row>
    <row r="304" spans="1:7" x14ac:dyDescent="0.25">
      <c r="A304" s="78" t="s">
        <v>1030</v>
      </c>
      <c r="B304" s="79"/>
      <c r="C304" s="149" t="s">
        <v>1031</v>
      </c>
      <c r="D304" s="81">
        <v>0.59</v>
      </c>
      <c r="E304" s="82" t="str">
        <f t="shared" si="4"/>
        <v/>
      </c>
      <c r="F304" s="83" t="s">
        <v>42</v>
      </c>
      <c r="G304" s="156" t="s">
        <v>42</v>
      </c>
    </row>
    <row r="305" spans="1:7" x14ac:dyDescent="0.25">
      <c r="A305" s="78" t="s">
        <v>1032</v>
      </c>
      <c r="B305" s="79"/>
      <c r="C305" s="149" t="s">
        <v>1033</v>
      </c>
      <c r="D305" s="81">
        <v>4.17</v>
      </c>
      <c r="E305" s="82" t="str">
        <f t="shared" si="4"/>
        <v/>
      </c>
      <c r="F305" s="83" t="s">
        <v>42</v>
      </c>
      <c r="G305" s="156" t="s">
        <v>42</v>
      </c>
    </row>
    <row r="306" spans="1:7" x14ac:dyDescent="0.25">
      <c r="A306" s="78" t="s">
        <v>1034</v>
      </c>
      <c r="B306" s="79"/>
      <c r="C306" s="149" t="s">
        <v>1035</v>
      </c>
      <c r="D306" s="81">
        <v>0.3</v>
      </c>
      <c r="E306" s="82" t="str">
        <f t="shared" si="4"/>
        <v/>
      </c>
      <c r="F306" s="83" t="s">
        <v>42</v>
      </c>
      <c r="G306" s="156" t="s">
        <v>42</v>
      </c>
    </row>
    <row r="307" spans="1:7" x14ac:dyDescent="0.25">
      <c r="A307" s="78" t="s">
        <v>1036</v>
      </c>
      <c r="B307" s="79"/>
      <c r="C307" s="149" t="s">
        <v>1037</v>
      </c>
      <c r="D307" s="81">
        <v>2.2200000000000002</v>
      </c>
      <c r="E307" s="82" t="str">
        <f t="shared" si="4"/>
        <v/>
      </c>
      <c r="F307" s="83">
        <v>8635</v>
      </c>
      <c r="G307" s="156">
        <v>18258.28</v>
      </c>
    </row>
    <row r="308" spans="1:7" x14ac:dyDescent="0.25">
      <c r="A308" s="78" t="s">
        <v>1038</v>
      </c>
      <c r="B308" s="79"/>
      <c r="C308" s="149" t="s">
        <v>1039</v>
      </c>
      <c r="D308" s="81">
        <v>2.56</v>
      </c>
      <c r="E308" s="82" t="str">
        <f t="shared" si="4"/>
        <v/>
      </c>
      <c r="F308" s="83">
        <v>160</v>
      </c>
      <c r="G308" s="156">
        <v>211.2</v>
      </c>
    </row>
    <row r="309" spans="1:7" x14ac:dyDescent="0.25">
      <c r="A309" s="78" t="s">
        <v>1040</v>
      </c>
      <c r="B309" s="79"/>
      <c r="C309" s="149" t="s">
        <v>1041</v>
      </c>
      <c r="D309" s="81">
        <v>1.26</v>
      </c>
      <c r="E309" s="82" t="str">
        <f t="shared" si="4"/>
        <v/>
      </c>
      <c r="F309" s="83" t="s">
        <v>42</v>
      </c>
      <c r="G309" s="156" t="s">
        <v>42</v>
      </c>
    </row>
    <row r="310" spans="1:7" x14ac:dyDescent="0.25">
      <c r="A310" s="78" t="s">
        <v>1042</v>
      </c>
      <c r="B310" s="79"/>
      <c r="C310" s="149" t="s">
        <v>1043</v>
      </c>
      <c r="D310" s="81">
        <v>42.33</v>
      </c>
      <c r="E310" s="82" t="str">
        <f t="shared" si="4"/>
        <v/>
      </c>
      <c r="F310" s="83">
        <v>188</v>
      </c>
      <c r="G310" s="156">
        <v>7130.2999999999993</v>
      </c>
    </row>
    <row r="311" spans="1:7" x14ac:dyDescent="0.25">
      <c r="A311" s="78" t="s">
        <v>1044</v>
      </c>
      <c r="B311" s="79"/>
      <c r="C311" s="149" t="s">
        <v>1045</v>
      </c>
      <c r="D311" s="81">
        <v>41.95</v>
      </c>
      <c r="E311" s="82" t="str">
        <f t="shared" si="4"/>
        <v/>
      </c>
      <c r="F311" s="83">
        <v>55</v>
      </c>
      <c r="G311" s="156">
        <v>2083</v>
      </c>
    </row>
    <row r="312" spans="1:7" x14ac:dyDescent="0.25">
      <c r="A312" s="78" t="s">
        <v>1046</v>
      </c>
      <c r="B312" s="79"/>
      <c r="C312" s="149" t="s">
        <v>1047</v>
      </c>
      <c r="D312" s="81">
        <v>40.26</v>
      </c>
      <c r="E312" s="82" t="str">
        <f t="shared" si="4"/>
        <v/>
      </c>
      <c r="F312" s="83"/>
      <c r="G312" s="156"/>
    </row>
    <row r="313" spans="1:7" x14ac:dyDescent="0.25">
      <c r="A313" s="78" t="s">
        <v>1048</v>
      </c>
      <c r="B313" s="79"/>
      <c r="C313" s="149" t="s">
        <v>1049</v>
      </c>
      <c r="D313" s="81">
        <v>69.010000000000005</v>
      </c>
      <c r="E313" s="82" t="str">
        <f t="shared" si="4"/>
        <v/>
      </c>
      <c r="F313" s="83" t="s">
        <v>42</v>
      </c>
      <c r="G313" s="156" t="s">
        <v>42</v>
      </c>
    </row>
    <row r="314" spans="1:7" x14ac:dyDescent="0.25">
      <c r="A314" s="78" t="s">
        <v>1050</v>
      </c>
      <c r="B314" s="79"/>
      <c r="C314" s="149" t="s">
        <v>1051</v>
      </c>
      <c r="D314" s="81">
        <v>1.84</v>
      </c>
      <c r="E314" s="82" t="str">
        <f t="shared" si="4"/>
        <v/>
      </c>
      <c r="F314" s="83">
        <v>114</v>
      </c>
      <c r="G314" s="156">
        <v>157.66</v>
      </c>
    </row>
    <row r="315" spans="1:7" x14ac:dyDescent="0.25">
      <c r="A315" s="78" t="s">
        <v>1052</v>
      </c>
      <c r="B315" s="79"/>
      <c r="C315" s="149" t="s">
        <v>1053</v>
      </c>
      <c r="D315" s="81">
        <v>3.01</v>
      </c>
      <c r="E315" s="82" t="str">
        <f t="shared" si="4"/>
        <v/>
      </c>
      <c r="F315" s="83">
        <v>4359</v>
      </c>
      <c r="G315" s="156">
        <v>10297.799999999999</v>
      </c>
    </row>
    <row r="316" spans="1:7" x14ac:dyDescent="0.25">
      <c r="A316" s="78" t="s">
        <v>1054</v>
      </c>
      <c r="B316" s="79"/>
      <c r="C316" s="149" t="s">
        <v>1055</v>
      </c>
      <c r="D316" s="81">
        <v>3.2</v>
      </c>
      <c r="E316" s="82" t="str">
        <f t="shared" si="4"/>
        <v/>
      </c>
      <c r="F316" s="83">
        <v>3</v>
      </c>
      <c r="G316" s="156">
        <v>9.6</v>
      </c>
    </row>
    <row r="317" spans="1:7" x14ac:dyDescent="0.25">
      <c r="A317" s="78" t="s">
        <v>1056</v>
      </c>
      <c r="B317" s="79" t="s">
        <v>50</v>
      </c>
      <c r="C317" s="149" t="s">
        <v>1057</v>
      </c>
      <c r="D317" s="81">
        <v>102.56</v>
      </c>
      <c r="E317" s="82" t="str">
        <f t="shared" si="4"/>
        <v/>
      </c>
      <c r="F317" s="83" t="s">
        <v>42</v>
      </c>
      <c r="G317" s="156" t="s">
        <v>42</v>
      </c>
    </row>
    <row r="318" spans="1:7" x14ac:dyDescent="0.25">
      <c r="A318" s="78" t="s">
        <v>1056</v>
      </c>
      <c r="B318" s="79" t="s">
        <v>51</v>
      </c>
      <c r="C318" s="149" t="s">
        <v>1057</v>
      </c>
      <c r="D318" s="81">
        <v>11.39</v>
      </c>
      <c r="E318" s="82" t="str">
        <f t="shared" si="4"/>
        <v/>
      </c>
      <c r="F318" s="83" t="s">
        <v>42</v>
      </c>
      <c r="G318" s="156" t="s">
        <v>42</v>
      </c>
    </row>
    <row r="319" spans="1:7" x14ac:dyDescent="0.25">
      <c r="A319" s="78" t="s">
        <v>1056</v>
      </c>
      <c r="B319" s="79" t="s">
        <v>44</v>
      </c>
      <c r="C319" s="149" t="s">
        <v>1057</v>
      </c>
      <c r="D319" s="81">
        <v>136.72999999999999</v>
      </c>
      <c r="E319" s="82" t="str">
        <f t="shared" si="4"/>
        <v/>
      </c>
      <c r="F319" s="83">
        <v>12</v>
      </c>
      <c r="G319" s="156">
        <v>1634.03</v>
      </c>
    </row>
    <row r="320" spans="1:7" x14ac:dyDescent="0.25">
      <c r="A320" s="78" t="s">
        <v>1058</v>
      </c>
      <c r="B320" s="79" t="s">
        <v>51</v>
      </c>
      <c r="C320" s="149" t="s">
        <v>1059</v>
      </c>
      <c r="D320" s="81">
        <v>11.39</v>
      </c>
      <c r="E320" s="82" t="str">
        <f t="shared" si="4"/>
        <v/>
      </c>
      <c r="F320" s="83" t="s">
        <v>42</v>
      </c>
      <c r="G320" s="156" t="s">
        <v>42</v>
      </c>
    </row>
    <row r="321" spans="1:7" x14ac:dyDescent="0.25">
      <c r="A321" s="78" t="s">
        <v>1058</v>
      </c>
      <c r="B321" s="79" t="s">
        <v>44</v>
      </c>
      <c r="C321" s="149" t="s">
        <v>1059</v>
      </c>
      <c r="D321" s="81">
        <v>136.72999999999999</v>
      </c>
      <c r="E321" s="82" t="str">
        <f t="shared" si="4"/>
        <v/>
      </c>
      <c r="F321" s="83">
        <v>15</v>
      </c>
      <c r="G321" s="156">
        <v>2368.0700000000002</v>
      </c>
    </row>
    <row r="322" spans="1:7" x14ac:dyDescent="0.25">
      <c r="A322" s="78" t="s">
        <v>1058</v>
      </c>
      <c r="B322" s="79" t="s">
        <v>50</v>
      </c>
      <c r="C322" s="149" t="s">
        <v>1059</v>
      </c>
      <c r="D322" s="81">
        <v>102.56</v>
      </c>
      <c r="E322" s="82" t="str">
        <f t="shared" si="4"/>
        <v/>
      </c>
      <c r="F322" s="83" t="s">
        <v>42</v>
      </c>
      <c r="G322" s="156" t="s">
        <v>42</v>
      </c>
    </row>
    <row r="323" spans="1:7" ht="90" x14ac:dyDescent="0.25">
      <c r="A323" s="159" t="s">
        <v>1060</v>
      </c>
      <c r="B323" s="160" t="s">
        <v>44</v>
      </c>
      <c r="C323" s="58" t="s">
        <v>1061</v>
      </c>
      <c r="D323" s="161">
        <v>171.83</v>
      </c>
      <c r="E323" s="82" t="str">
        <f t="shared" si="4"/>
        <v/>
      </c>
      <c r="F323" s="162" t="s">
        <v>42</v>
      </c>
      <c r="G323" s="163" t="s">
        <v>42</v>
      </c>
    </row>
    <row r="324" spans="1:7" x14ac:dyDescent="0.25">
      <c r="A324" s="78" t="s">
        <v>1060</v>
      </c>
      <c r="B324" s="79" t="s">
        <v>51</v>
      </c>
      <c r="C324" s="149" t="s">
        <v>1061</v>
      </c>
      <c r="D324" s="81">
        <v>14.32</v>
      </c>
      <c r="E324" s="82" t="str">
        <f t="shared" ref="E324:E387" si="5">IF(D324="","",IFERROR(ROUND(D324/L324,3),""))</f>
        <v/>
      </c>
      <c r="F324" s="83" t="s">
        <v>42</v>
      </c>
      <c r="G324" s="156" t="s">
        <v>42</v>
      </c>
    </row>
    <row r="325" spans="1:7" x14ac:dyDescent="0.25">
      <c r="A325" s="78" t="s">
        <v>1062</v>
      </c>
      <c r="B325" s="79" t="s">
        <v>51</v>
      </c>
      <c r="C325" s="149" t="s">
        <v>1063</v>
      </c>
      <c r="D325" s="81">
        <v>4.38</v>
      </c>
      <c r="E325" s="82" t="str">
        <f t="shared" si="5"/>
        <v/>
      </c>
      <c r="F325" s="83" t="s">
        <v>42</v>
      </c>
      <c r="G325" s="156" t="s">
        <v>42</v>
      </c>
    </row>
    <row r="326" spans="1:7" x14ac:dyDescent="0.25">
      <c r="A326" s="78" t="s">
        <v>1062</v>
      </c>
      <c r="B326" s="79" t="s">
        <v>50</v>
      </c>
      <c r="C326" s="149" t="s">
        <v>1063</v>
      </c>
      <c r="D326" s="81">
        <v>39.43</v>
      </c>
      <c r="E326" s="82" t="str">
        <f t="shared" si="5"/>
        <v/>
      </c>
      <c r="F326" s="83" t="s">
        <v>42</v>
      </c>
      <c r="G326" s="156" t="s">
        <v>42</v>
      </c>
    </row>
    <row r="327" spans="1:7" x14ac:dyDescent="0.25">
      <c r="A327" s="78" t="s">
        <v>1062</v>
      </c>
      <c r="B327" s="79" t="s">
        <v>44</v>
      </c>
      <c r="C327" s="149" t="s">
        <v>1063</v>
      </c>
      <c r="D327" s="81">
        <v>52.58</v>
      </c>
      <c r="E327" s="82" t="str">
        <f t="shared" si="5"/>
        <v/>
      </c>
      <c r="F327" s="83">
        <v>1</v>
      </c>
      <c r="G327" s="156">
        <v>20.38</v>
      </c>
    </row>
    <row r="328" spans="1:7" x14ac:dyDescent="0.25">
      <c r="A328" s="78" t="s">
        <v>1064</v>
      </c>
      <c r="B328" s="79" t="s">
        <v>51</v>
      </c>
      <c r="C328" s="149" t="s">
        <v>1065</v>
      </c>
      <c r="D328" s="81">
        <v>4.1900000000000004</v>
      </c>
      <c r="E328" s="82" t="str">
        <f t="shared" si="5"/>
        <v/>
      </c>
      <c r="F328" s="83" t="s">
        <v>42</v>
      </c>
      <c r="G328" s="156" t="s">
        <v>42</v>
      </c>
    </row>
    <row r="329" spans="1:7" x14ac:dyDescent="0.25">
      <c r="A329" s="78" t="s">
        <v>1064</v>
      </c>
      <c r="B329" s="79" t="s">
        <v>50</v>
      </c>
      <c r="C329" s="149" t="s">
        <v>1065</v>
      </c>
      <c r="D329" s="81">
        <v>37.71</v>
      </c>
      <c r="E329" s="82" t="str">
        <f t="shared" si="5"/>
        <v/>
      </c>
      <c r="F329" s="83" t="s">
        <v>42</v>
      </c>
      <c r="G329" s="156" t="s">
        <v>42</v>
      </c>
    </row>
    <row r="330" spans="1:7" x14ac:dyDescent="0.25">
      <c r="A330" s="78" t="s">
        <v>1064</v>
      </c>
      <c r="B330" s="79" t="s">
        <v>44</v>
      </c>
      <c r="C330" s="149" t="s">
        <v>1065</v>
      </c>
      <c r="D330" s="81">
        <v>50.26</v>
      </c>
      <c r="E330" s="82" t="str">
        <f t="shared" si="5"/>
        <v/>
      </c>
      <c r="F330" s="83">
        <v>19</v>
      </c>
      <c r="G330" s="156">
        <v>532.88</v>
      </c>
    </row>
    <row r="331" spans="1:7" x14ac:dyDescent="0.25">
      <c r="A331" s="78" t="s">
        <v>1066</v>
      </c>
      <c r="B331" s="79" t="s">
        <v>51</v>
      </c>
      <c r="C331" s="149" t="s">
        <v>1067</v>
      </c>
      <c r="D331" s="81">
        <v>2.02</v>
      </c>
      <c r="E331" s="82" t="str">
        <f t="shared" si="5"/>
        <v/>
      </c>
      <c r="F331" s="83" t="s">
        <v>42</v>
      </c>
      <c r="G331" s="156" t="s">
        <v>42</v>
      </c>
    </row>
    <row r="332" spans="1:7" x14ac:dyDescent="0.25">
      <c r="A332" s="78" t="s">
        <v>1066</v>
      </c>
      <c r="B332" s="79" t="s">
        <v>50</v>
      </c>
      <c r="C332" s="149" t="s">
        <v>1067</v>
      </c>
      <c r="D332" s="81">
        <v>18.489999999999998</v>
      </c>
      <c r="E332" s="82" t="str">
        <f t="shared" si="5"/>
        <v/>
      </c>
      <c r="F332" s="83" t="s">
        <v>42</v>
      </c>
      <c r="G332" s="156" t="s">
        <v>42</v>
      </c>
    </row>
    <row r="333" spans="1:7" x14ac:dyDescent="0.25">
      <c r="A333" s="78" t="s">
        <v>1066</v>
      </c>
      <c r="B333" s="79" t="s">
        <v>44</v>
      </c>
      <c r="C333" s="149" t="s">
        <v>1067</v>
      </c>
      <c r="D333" s="81">
        <v>24.25</v>
      </c>
      <c r="E333" s="82" t="str">
        <f t="shared" si="5"/>
        <v/>
      </c>
      <c r="F333" s="83">
        <v>8</v>
      </c>
      <c r="G333" s="156">
        <v>71.67</v>
      </c>
    </row>
    <row r="334" spans="1:7" x14ac:dyDescent="0.25">
      <c r="A334" s="78" t="s">
        <v>1068</v>
      </c>
      <c r="B334" s="79" t="s">
        <v>51</v>
      </c>
      <c r="C334" s="149" t="s">
        <v>1069</v>
      </c>
      <c r="D334" s="81">
        <v>1.69</v>
      </c>
      <c r="E334" s="82" t="str">
        <f t="shared" si="5"/>
        <v/>
      </c>
      <c r="F334" s="83" t="s">
        <v>42</v>
      </c>
      <c r="G334" s="156" t="s">
        <v>42</v>
      </c>
    </row>
    <row r="335" spans="1:7" x14ac:dyDescent="0.25">
      <c r="A335" s="78" t="s">
        <v>1068</v>
      </c>
      <c r="B335" s="79" t="s">
        <v>50</v>
      </c>
      <c r="C335" s="149" t="s">
        <v>1069</v>
      </c>
      <c r="D335" s="81">
        <v>15.25</v>
      </c>
      <c r="E335" s="82" t="str">
        <f t="shared" si="5"/>
        <v/>
      </c>
      <c r="F335" s="83" t="s">
        <v>42</v>
      </c>
      <c r="G335" s="156" t="s">
        <v>42</v>
      </c>
    </row>
    <row r="336" spans="1:7" x14ac:dyDescent="0.25">
      <c r="A336" s="78" t="s">
        <v>1068</v>
      </c>
      <c r="B336" s="79" t="s">
        <v>44</v>
      </c>
      <c r="C336" s="149" t="s">
        <v>1069</v>
      </c>
      <c r="D336" s="81">
        <v>20.309999999999999</v>
      </c>
      <c r="E336" s="82" t="str">
        <f t="shared" si="5"/>
        <v/>
      </c>
      <c r="F336" s="83">
        <v>959</v>
      </c>
      <c r="G336" s="156">
        <v>8514.26</v>
      </c>
    </row>
    <row r="337" spans="1:7" x14ac:dyDescent="0.25">
      <c r="A337" s="78" t="s">
        <v>1070</v>
      </c>
      <c r="B337" s="79" t="s">
        <v>50</v>
      </c>
      <c r="C337" s="149" t="s">
        <v>1071</v>
      </c>
      <c r="D337" s="81">
        <v>47.22</v>
      </c>
      <c r="E337" s="82" t="str">
        <f t="shared" si="5"/>
        <v/>
      </c>
      <c r="F337" s="83" t="s">
        <v>42</v>
      </c>
      <c r="G337" s="156" t="s">
        <v>42</v>
      </c>
    </row>
    <row r="338" spans="1:7" x14ac:dyDescent="0.25">
      <c r="A338" s="78" t="s">
        <v>1070</v>
      </c>
      <c r="B338" s="79" t="s">
        <v>51</v>
      </c>
      <c r="C338" s="149" t="s">
        <v>1071</v>
      </c>
      <c r="D338" s="81">
        <v>5.25</v>
      </c>
      <c r="E338" s="82" t="str">
        <f t="shared" si="5"/>
        <v/>
      </c>
      <c r="F338" s="83" t="s">
        <v>42</v>
      </c>
      <c r="G338" s="156" t="s">
        <v>42</v>
      </c>
    </row>
    <row r="339" spans="1:7" x14ac:dyDescent="0.25">
      <c r="A339" s="78" t="s">
        <v>1070</v>
      </c>
      <c r="B339" s="79" t="s">
        <v>44</v>
      </c>
      <c r="C339" s="149" t="s">
        <v>1071</v>
      </c>
      <c r="D339" s="81">
        <v>62.96</v>
      </c>
      <c r="E339" s="82" t="str">
        <f t="shared" si="5"/>
        <v/>
      </c>
      <c r="F339" s="83" t="s">
        <v>42</v>
      </c>
      <c r="G339" s="156" t="s">
        <v>42</v>
      </c>
    </row>
    <row r="340" spans="1:7" x14ac:dyDescent="0.25">
      <c r="A340" s="78" t="s">
        <v>1072</v>
      </c>
      <c r="B340" s="79" t="s">
        <v>51</v>
      </c>
      <c r="C340" s="149" t="s">
        <v>1073</v>
      </c>
      <c r="D340" s="81">
        <v>2.06</v>
      </c>
      <c r="E340" s="82" t="str">
        <f t="shared" si="5"/>
        <v/>
      </c>
      <c r="F340" s="83" t="s">
        <v>42</v>
      </c>
      <c r="G340" s="156" t="s">
        <v>42</v>
      </c>
    </row>
    <row r="341" spans="1:7" x14ac:dyDescent="0.25">
      <c r="A341" s="78" t="s">
        <v>1072</v>
      </c>
      <c r="B341" s="79" t="s">
        <v>50</v>
      </c>
      <c r="C341" s="149" t="s">
        <v>1073</v>
      </c>
      <c r="D341" s="81">
        <v>18.54</v>
      </c>
      <c r="E341" s="82" t="str">
        <f t="shared" si="5"/>
        <v/>
      </c>
      <c r="F341" s="83" t="s">
        <v>42</v>
      </c>
      <c r="G341" s="156" t="s">
        <v>42</v>
      </c>
    </row>
    <row r="342" spans="1:7" x14ac:dyDescent="0.25">
      <c r="A342" s="78" t="s">
        <v>1072</v>
      </c>
      <c r="B342" s="79" t="s">
        <v>44</v>
      </c>
      <c r="C342" s="149" t="s">
        <v>1073</v>
      </c>
      <c r="D342" s="81">
        <v>24.73</v>
      </c>
      <c r="E342" s="82" t="str">
        <f t="shared" si="5"/>
        <v/>
      </c>
      <c r="F342" s="83">
        <v>1</v>
      </c>
      <c r="G342" s="156">
        <v>24.73</v>
      </c>
    </row>
    <row r="343" spans="1:7" x14ac:dyDescent="0.25">
      <c r="A343" s="78" t="s">
        <v>1074</v>
      </c>
      <c r="B343" s="79" t="s">
        <v>44</v>
      </c>
      <c r="C343" s="149" t="s">
        <v>1075</v>
      </c>
      <c r="D343" s="81">
        <v>13.69</v>
      </c>
      <c r="E343" s="82" t="str">
        <f t="shared" si="5"/>
        <v/>
      </c>
      <c r="F343" s="83">
        <v>7</v>
      </c>
      <c r="G343" s="156">
        <v>36.78</v>
      </c>
    </row>
    <row r="344" spans="1:7" x14ac:dyDescent="0.25">
      <c r="A344" s="78" t="s">
        <v>1074</v>
      </c>
      <c r="B344" s="79" t="s">
        <v>51</v>
      </c>
      <c r="C344" s="149" t="s">
        <v>1075</v>
      </c>
      <c r="D344" s="81">
        <v>1.1399999999999999</v>
      </c>
      <c r="E344" s="82" t="str">
        <f t="shared" si="5"/>
        <v/>
      </c>
      <c r="F344" s="83" t="s">
        <v>42</v>
      </c>
      <c r="G344" s="156" t="s">
        <v>42</v>
      </c>
    </row>
    <row r="345" spans="1:7" x14ac:dyDescent="0.25">
      <c r="A345" s="78" t="s">
        <v>1074</v>
      </c>
      <c r="B345" s="79" t="s">
        <v>50</v>
      </c>
      <c r="C345" s="149" t="s">
        <v>1075</v>
      </c>
      <c r="D345" s="81">
        <v>10.29</v>
      </c>
      <c r="E345" s="82" t="str">
        <f t="shared" si="5"/>
        <v/>
      </c>
      <c r="F345" s="83" t="s">
        <v>42</v>
      </c>
      <c r="G345" s="156" t="s">
        <v>42</v>
      </c>
    </row>
    <row r="346" spans="1:7" x14ac:dyDescent="0.25">
      <c r="A346" s="78" t="s">
        <v>1076</v>
      </c>
      <c r="B346" s="79" t="s">
        <v>51</v>
      </c>
      <c r="C346" s="149" t="s">
        <v>1077</v>
      </c>
      <c r="D346" s="81">
        <v>19.84</v>
      </c>
      <c r="E346" s="82" t="str">
        <f t="shared" si="5"/>
        <v/>
      </c>
      <c r="F346" s="83">
        <v>9</v>
      </c>
      <c r="G346" s="156">
        <v>47.56</v>
      </c>
    </row>
    <row r="347" spans="1:7" ht="75" x14ac:dyDescent="0.25">
      <c r="A347" s="159" t="s">
        <v>1076</v>
      </c>
      <c r="B347" s="160" t="s">
        <v>44</v>
      </c>
      <c r="C347" s="58" t="s">
        <v>1077</v>
      </c>
      <c r="D347" s="161">
        <v>238.08</v>
      </c>
      <c r="E347" s="82" t="str">
        <f t="shared" si="5"/>
        <v/>
      </c>
      <c r="F347" s="162" t="s">
        <v>42</v>
      </c>
      <c r="G347" s="163" t="s">
        <v>42</v>
      </c>
    </row>
    <row r="348" spans="1:7" x14ac:dyDescent="0.25">
      <c r="A348" s="78" t="s">
        <v>1078</v>
      </c>
      <c r="B348" s="79" t="s">
        <v>50</v>
      </c>
      <c r="C348" s="149" t="s">
        <v>1079</v>
      </c>
      <c r="D348" s="81">
        <v>6.65</v>
      </c>
      <c r="E348" s="82" t="str">
        <f t="shared" si="5"/>
        <v/>
      </c>
      <c r="F348" s="83" t="s">
        <v>42</v>
      </c>
      <c r="G348" s="156" t="s">
        <v>42</v>
      </c>
    </row>
    <row r="349" spans="1:7" x14ac:dyDescent="0.25">
      <c r="A349" s="78" t="s">
        <v>1078</v>
      </c>
      <c r="B349" s="79" t="s">
        <v>44</v>
      </c>
      <c r="C349" s="149" t="s">
        <v>1079</v>
      </c>
      <c r="D349" s="81">
        <v>8.91</v>
      </c>
      <c r="E349" s="82" t="str">
        <f t="shared" si="5"/>
        <v/>
      </c>
      <c r="F349" s="83">
        <v>20</v>
      </c>
      <c r="G349" s="156">
        <v>374.74</v>
      </c>
    </row>
    <row r="350" spans="1:7" x14ac:dyDescent="0.25">
      <c r="A350" s="78" t="s">
        <v>1078</v>
      </c>
      <c r="B350" s="79" t="s">
        <v>51</v>
      </c>
      <c r="C350" s="149" t="s">
        <v>1079</v>
      </c>
      <c r="D350" s="81">
        <v>0.74</v>
      </c>
      <c r="E350" s="82" t="str">
        <f t="shared" si="5"/>
        <v/>
      </c>
      <c r="F350" s="83" t="s">
        <v>42</v>
      </c>
      <c r="G350" s="156" t="s">
        <v>42</v>
      </c>
    </row>
    <row r="351" spans="1:7" x14ac:dyDescent="0.25">
      <c r="A351" s="78" t="s">
        <v>1080</v>
      </c>
      <c r="B351" s="79" t="s">
        <v>51</v>
      </c>
      <c r="C351" s="149" t="s">
        <v>1081</v>
      </c>
      <c r="D351" s="81">
        <v>13.99</v>
      </c>
      <c r="E351" s="82" t="str">
        <f t="shared" si="5"/>
        <v/>
      </c>
      <c r="F351" s="83" t="s">
        <v>42</v>
      </c>
      <c r="G351" s="156" t="s">
        <v>42</v>
      </c>
    </row>
    <row r="352" spans="1:7" ht="90" x14ac:dyDescent="0.25">
      <c r="A352" s="159" t="s">
        <v>1080</v>
      </c>
      <c r="B352" s="160" t="s">
        <v>50</v>
      </c>
      <c r="C352" s="58" t="s">
        <v>1081</v>
      </c>
      <c r="D352" s="161">
        <v>127.42</v>
      </c>
      <c r="E352" s="82" t="str">
        <f t="shared" si="5"/>
        <v/>
      </c>
      <c r="F352" s="162" t="s">
        <v>42</v>
      </c>
      <c r="G352" s="163" t="s">
        <v>42</v>
      </c>
    </row>
    <row r="353" spans="1:7" ht="90" x14ac:dyDescent="0.25">
      <c r="A353" s="159" t="s">
        <v>1080</v>
      </c>
      <c r="B353" s="160" t="s">
        <v>44</v>
      </c>
      <c r="C353" s="58" t="s">
        <v>1081</v>
      </c>
      <c r="D353" s="161">
        <v>167.93</v>
      </c>
      <c r="E353" s="82" t="str">
        <f t="shared" si="5"/>
        <v/>
      </c>
      <c r="F353" s="162" t="s">
        <v>42</v>
      </c>
      <c r="G353" s="163" t="s">
        <v>42</v>
      </c>
    </row>
    <row r="354" spans="1:7" x14ac:dyDescent="0.25">
      <c r="A354" s="78" t="s">
        <v>1082</v>
      </c>
      <c r="B354" s="79" t="s">
        <v>50</v>
      </c>
      <c r="C354" s="149" t="s">
        <v>1083</v>
      </c>
      <c r="D354" s="81">
        <v>133.30000000000001</v>
      </c>
      <c r="E354" s="82" t="str">
        <f t="shared" si="5"/>
        <v/>
      </c>
      <c r="F354" s="83" t="s">
        <v>42</v>
      </c>
      <c r="G354" s="156" t="s">
        <v>42</v>
      </c>
    </row>
    <row r="355" spans="1:7" x14ac:dyDescent="0.25">
      <c r="A355" s="78" t="s">
        <v>1082</v>
      </c>
      <c r="B355" s="79" t="s">
        <v>44</v>
      </c>
      <c r="C355" s="149" t="s">
        <v>1083</v>
      </c>
      <c r="D355" s="81">
        <v>170.64</v>
      </c>
      <c r="E355" s="82" t="str">
        <f t="shared" si="5"/>
        <v/>
      </c>
      <c r="F355" s="83">
        <v>19</v>
      </c>
      <c r="G355" s="156">
        <v>1663.21</v>
      </c>
    </row>
    <row r="356" spans="1:7" x14ac:dyDescent="0.25">
      <c r="A356" s="78" t="s">
        <v>1082</v>
      </c>
      <c r="B356" s="79" t="s">
        <v>51</v>
      </c>
      <c r="C356" s="149" t="s">
        <v>1083</v>
      </c>
      <c r="D356" s="81">
        <v>14.22</v>
      </c>
      <c r="E356" s="82" t="str">
        <f t="shared" si="5"/>
        <v/>
      </c>
      <c r="F356" s="83">
        <v>7</v>
      </c>
      <c r="G356" s="156">
        <v>12.32</v>
      </c>
    </row>
    <row r="357" spans="1:7" x14ac:dyDescent="0.25">
      <c r="A357" s="78" t="s">
        <v>1084</v>
      </c>
      <c r="B357" s="79" t="s">
        <v>51</v>
      </c>
      <c r="C357" s="149" t="s">
        <v>1085</v>
      </c>
      <c r="D357" s="81">
        <v>11.02</v>
      </c>
      <c r="E357" s="82" t="str">
        <f t="shared" si="5"/>
        <v/>
      </c>
      <c r="F357" s="83" t="s">
        <v>42</v>
      </c>
      <c r="G357" s="156" t="s">
        <v>42</v>
      </c>
    </row>
    <row r="358" spans="1:7" x14ac:dyDescent="0.25">
      <c r="A358" s="78" t="s">
        <v>1084</v>
      </c>
      <c r="B358" s="79" t="s">
        <v>44</v>
      </c>
      <c r="C358" s="149" t="s">
        <v>1085</v>
      </c>
      <c r="D358" s="81">
        <v>132.19</v>
      </c>
      <c r="E358" s="82" t="str">
        <f t="shared" si="5"/>
        <v/>
      </c>
      <c r="F358" s="83">
        <v>6</v>
      </c>
      <c r="G358" s="156">
        <v>297.52</v>
      </c>
    </row>
    <row r="359" spans="1:7" x14ac:dyDescent="0.25">
      <c r="A359" s="78" t="s">
        <v>1084</v>
      </c>
      <c r="B359" s="79" t="s">
        <v>50</v>
      </c>
      <c r="C359" s="149" t="s">
        <v>1085</v>
      </c>
      <c r="D359" s="81">
        <v>98.67</v>
      </c>
      <c r="E359" s="82" t="str">
        <f t="shared" si="5"/>
        <v/>
      </c>
      <c r="F359" s="83" t="s">
        <v>42</v>
      </c>
      <c r="G359" s="156" t="s">
        <v>42</v>
      </c>
    </row>
    <row r="360" spans="1:7" x14ac:dyDescent="0.25">
      <c r="A360" s="78" t="s">
        <v>1086</v>
      </c>
      <c r="B360" s="79" t="s">
        <v>51</v>
      </c>
      <c r="C360" s="149" t="s">
        <v>1087</v>
      </c>
      <c r="D360" s="81">
        <v>0.84</v>
      </c>
      <c r="E360" s="82" t="str">
        <f t="shared" si="5"/>
        <v/>
      </c>
      <c r="F360" s="83" t="s">
        <v>42</v>
      </c>
      <c r="G360" s="156" t="s">
        <v>42</v>
      </c>
    </row>
    <row r="361" spans="1:7" x14ac:dyDescent="0.25">
      <c r="A361" s="78" t="s">
        <v>1086</v>
      </c>
      <c r="B361" s="79" t="s">
        <v>44</v>
      </c>
      <c r="C361" s="149" t="s">
        <v>1087</v>
      </c>
      <c r="D361" s="81">
        <v>10.09</v>
      </c>
      <c r="E361" s="82" t="str">
        <f t="shared" si="5"/>
        <v/>
      </c>
      <c r="F361" s="83" t="s">
        <v>42</v>
      </c>
      <c r="G361" s="156" t="s">
        <v>42</v>
      </c>
    </row>
    <row r="362" spans="1:7" x14ac:dyDescent="0.25">
      <c r="A362" s="78" t="s">
        <v>1086</v>
      </c>
      <c r="B362" s="79" t="s">
        <v>50</v>
      </c>
      <c r="C362" s="149" t="s">
        <v>1087</v>
      </c>
      <c r="D362" s="81">
        <v>7.97</v>
      </c>
      <c r="E362" s="82" t="str">
        <f t="shared" si="5"/>
        <v/>
      </c>
      <c r="F362" s="83" t="s">
        <v>42</v>
      </c>
      <c r="G362" s="156" t="s">
        <v>42</v>
      </c>
    </row>
    <row r="363" spans="1:7" ht="90" x14ac:dyDescent="0.25">
      <c r="A363" s="159" t="s">
        <v>1088</v>
      </c>
      <c r="B363" s="160" t="s">
        <v>44</v>
      </c>
      <c r="C363" s="58" t="s">
        <v>1089</v>
      </c>
      <c r="D363" s="161">
        <v>1297.2</v>
      </c>
      <c r="E363" s="82" t="str">
        <f t="shared" si="5"/>
        <v/>
      </c>
      <c r="F363" s="162" t="s">
        <v>42</v>
      </c>
      <c r="G363" s="163" t="s">
        <v>42</v>
      </c>
    </row>
    <row r="364" spans="1:7" x14ac:dyDescent="0.25">
      <c r="A364" s="78" t="s">
        <v>1088</v>
      </c>
      <c r="B364" s="79" t="s">
        <v>51</v>
      </c>
      <c r="C364" s="149" t="s">
        <v>1089</v>
      </c>
      <c r="D364" s="81">
        <v>108.1</v>
      </c>
      <c r="E364" s="82" t="str">
        <f t="shared" si="5"/>
        <v/>
      </c>
      <c r="F364" s="83" t="s">
        <v>42</v>
      </c>
      <c r="G364" s="156" t="s">
        <v>42</v>
      </c>
    </row>
    <row r="365" spans="1:7" x14ac:dyDescent="0.25">
      <c r="A365" s="78" t="s">
        <v>1090</v>
      </c>
      <c r="B365" s="79" t="s">
        <v>51</v>
      </c>
      <c r="C365" s="149" t="s">
        <v>1091</v>
      </c>
      <c r="D365" s="81">
        <v>13.67</v>
      </c>
      <c r="E365" s="82" t="str">
        <f t="shared" si="5"/>
        <v/>
      </c>
      <c r="F365" s="83">
        <v>30</v>
      </c>
      <c r="G365" s="156">
        <v>70.739999999999995</v>
      </c>
    </row>
    <row r="366" spans="1:7" ht="45" x14ac:dyDescent="0.25">
      <c r="A366" s="159" t="s">
        <v>1090</v>
      </c>
      <c r="B366" s="160" t="s">
        <v>44</v>
      </c>
      <c r="C366" s="58" t="s">
        <v>1091</v>
      </c>
      <c r="D366" s="161">
        <v>164.04</v>
      </c>
      <c r="E366" s="82" t="str">
        <f t="shared" si="5"/>
        <v/>
      </c>
      <c r="F366" s="162">
        <v>3</v>
      </c>
      <c r="G366" s="163">
        <v>357.21999999999997</v>
      </c>
    </row>
    <row r="367" spans="1:7" x14ac:dyDescent="0.25">
      <c r="A367" s="78" t="s">
        <v>1092</v>
      </c>
      <c r="B367" s="79" t="s">
        <v>44</v>
      </c>
      <c r="C367" s="149" t="s">
        <v>1093</v>
      </c>
      <c r="D367" s="81">
        <v>142.18</v>
      </c>
      <c r="E367" s="82" t="str">
        <f t="shared" si="5"/>
        <v/>
      </c>
      <c r="F367" s="83">
        <v>2</v>
      </c>
      <c r="G367" s="156">
        <v>281.36</v>
      </c>
    </row>
    <row r="368" spans="1:7" x14ac:dyDescent="0.25">
      <c r="A368" s="78" t="s">
        <v>1092</v>
      </c>
      <c r="B368" s="79" t="s">
        <v>51</v>
      </c>
      <c r="C368" s="149" t="s">
        <v>1093</v>
      </c>
      <c r="D368" s="81">
        <v>11.85</v>
      </c>
      <c r="E368" s="82" t="str">
        <f t="shared" si="5"/>
        <v/>
      </c>
      <c r="F368" s="83" t="s">
        <v>42</v>
      </c>
      <c r="G368" s="156" t="s">
        <v>42</v>
      </c>
    </row>
    <row r="369" spans="1:7" x14ac:dyDescent="0.25">
      <c r="A369" s="78" t="s">
        <v>1092</v>
      </c>
      <c r="B369" s="79" t="s">
        <v>50</v>
      </c>
      <c r="C369" s="149" t="s">
        <v>1093</v>
      </c>
      <c r="D369" s="81">
        <v>106.64</v>
      </c>
      <c r="E369" s="82" t="str">
        <f t="shared" si="5"/>
        <v/>
      </c>
      <c r="F369" s="83" t="s">
        <v>42</v>
      </c>
      <c r="G369" s="156" t="s">
        <v>42</v>
      </c>
    </row>
    <row r="370" spans="1:7" x14ac:dyDescent="0.25">
      <c r="A370" s="78" t="s">
        <v>1094</v>
      </c>
      <c r="B370" s="79" t="s">
        <v>51</v>
      </c>
      <c r="C370" s="149" t="s">
        <v>1095</v>
      </c>
      <c r="D370" s="81">
        <v>0.75</v>
      </c>
      <c r="E370" s="82" t="str">
        <f t="shared" si="5"/>
        <v/>
      </c>
      <c r="F370" s="83" t="s">
        <v>42</v>
      </c>
      <c r="G370" s="156" t="s">
        <v>42</v>
      </c>
    </row>
    <row r="371" spans="1:7" x14ac:dyDescent="0.25">
      <c r="A371" s="78" t="s">
        <v>1094</v>
      </c>
      <c r="B371" s="79" t="s">
        <v>50</v>
      </c>
      <c r="C371" s="149" t="s">
        <v>1095</v>
      </c>
      <c r="D371" s="81">
        <v>5.96</v>
      </c>
      <c r="E371" s="82" t="str">
        <f t="shared" si="5"/>
        <v/>
      </c>
      <c r="F371" s="83" t="s">
        <v>42</v>
      </c>
      <c r="G371" s="156" t="s">
        <v>42</v>
      </c>
    </row>
    <row r="372" spans="1:7" x14ac:dyDescent="0.25">
      <c r="A372" s="78" t="s">
        <v>1094</v>
      </c>
      <c r="B372" s="79" t="s">
        <v>44</v>
      </c>
      <c r="C372" s="149" t="s">
        <v>1095</v>
      </c>
      <c r="D372" s="81">
        <v>9.02</v>
      </c>
      <c r="E372" s="82" t="str">
        <f t="shared" si="5"/>
        <v/>
      </c>
      <c r="F372" s="83">
        <v>17</v>
      </c>
      <c r="G372" s="156">
        <v>109.44</v>
      </c>
    </row>
    <row r="373" spans="1:7" x14ac:dyDescent="0.25">
      <c r="A373" s="78" t="s">
        <v>1096</v>
      </c>
      <c r="B373" s="79" t="s">
        <v>51</v>
      </c>
      <c r="C373" s="149" t="s">
        <v>1097</v>
      </c>
      <c r="D373" s="81">
        <v>0.78</v>
      </c>
      <c r="E373" s="82" t="str">
        <f t="shared" si="5"/>
        <v/>
      </c>
      <c r="F373" s="83" t="s">
        <v>42</v>
      </c>
      <c r="G373" s="156" t="s">
        <v>42</v>
      </c>
    </row>
    <row r="374" spans="1:7" x14ac:dyDescent="0.25">
      <c r="A374" s="78" t="s">
        <v>1096</v>
      </c>
      <c r="B374" s="79" t="s">
        <v>50</v>
      </c>
      <c r="C374" s="149" t="s">
        <v>1097</v>
      </c>
      <c r="D374" s="81">
        <v>7.01</v>
      </c>
      <c r="E374" s="82" t="str">
        <f t="shared" si="5"/>
        <v/>
      </c>
      <c r="F374" s="83" t="s">
        <v>42</v>
      </c>
      <c r="G374" s="156" t="s">
        <v>42</v>
      </c>
    </row>
    <row r="375" spans="1:7" x14ac:dyDescent="0.25">
      <c r="A375" s="78" t="s">
        <v>1096</v>
      </c>
      <c r="B375" s="79" t="s">
        <v>44</v>
      </c>
      <c r="C375" s="149" t="s">
        <v>1097</v>
      </c>
      <c r="D375" s="81">
        <v>9.3699999999999992</v>
      </c>
      <c r="E375" s="82" t="str">
        <f t="shared" si="5"/>
        <v/>
      </c>
      <c r="F375" s="83" t="s">
        <v>42</v>
      </c>
      <c r="G375" s="156" t="s">
        <v>42</v>
      </c>
    </row>
    <row r="376" spans="1:7" x14ac:dyDescent="0.25">
      <c r="A376" s="78" t="s">
        <v>1098</v>
      </c>
      <c r="B376" s="79" t="s">
        <v>51</v>
      </c>
      <c r="C376" s="149" t="s">
        <v>1099</v>
      </c>
      <c r="D376" s="81">
        <v>220.84</v>
      </c>
      <c r="E376" s="82" t="str">
        <f t="shared" si="5"/>
        <v/>
      </c>
      <c r="F376" s="83" t="s">
        <v>42</v>
      </c>
      <c r="G376" s="156" t="s">
        <v>42</v>
      </c>
    </row>
    <row r="377" spans="1:7" ht="75" x14ac:dyDescent="0.25">
      <c r="A377" s="159" t="s">
        <v>1098</v>
      </c>
      <c r="B377" s="160" t="s">
        <v>44</v>
      </c>
      <c r="C377" s="58" t="s">
        <v>1099</v>
      </c>
      <c r="D377" s="161">
        <v>2650.08</v>
      </c>
      <c r="E377" s="82" t="str">
        <f t="shared" si="5"/>
        <v/>
      </c>
      <c r="F377" s="162" t="s">
        <v>42</v>
      </c>
      <c r="G377" s="163" t="s">
        <v>42</v>
      </c>
    </row>
    <row r="378" spans="1:7" x14ac:dyDescent="0.25">
      <c r="A378" s="78" t="s">
        <v>1100</v>
      </c>
      <c r="B378" s="79" t="s">
        <v>51</v>
      </c>
      <c r="C378" s="149" t="s">
        <v>1101</v>
      </c>
      <c r="D378" s="81">
        <v>39.18</v>
      </c>
      <c r="E378" s="82" t="str">
        <f t="shared" si="5"/>
        <v/>
      </c>
      <c r="F378" s="83">
        <v>11</v>
      </c>
      <c r="G378" s="156">
        <v>304.62</v>
      </c>
    </row>
    <row r="379" spans="1:7" ht="90" x14ac:dyDescent="0.25">
      <c r="A379" s="159" t="s">
        <v>1100</v>
      </c>
      <c r="B379" s="160" t="s">
        <v>44</v>
      </c>
      <c r="C379" s="58" t="s">
        <v>1101</v>
      </c>
      <c r="D379" s="161">
        <v>470.16</v>
      </c>
      <c r="E379" s="82" t="str">
        <f t="shared" si="5"/>
        <v/>
      </c>
      <c r="F379" s="162" t="s">
        <v>42</v>
      </c>
      <c r="G379" s="163" t="s">
        <v>42</v>
      </c>
    </row>
    <row r="380" spans="1:7" x14ac:dyDescent="0.25">
      <c r="A380" s="78" t="s">
        <v>1102</v>
      </c>
      <c r="B380" s="79" t="s">
        <v>51</v>
      </c>
      <c r="C380" s="149" t="s">
        <v>1103</v>
      </c>
      <c r="D380" s="81">
        <v>2.74</v>
      </c>
      <c r="E380" s="82" t="str">
        <f t="shared" si="5"/>
        <v/>
      </c>
      <c r="F380" s="83">
        <v>2</v>
      </c>
      <c r="G380" s="156">
        <v>5.48</v>
      </c>
    </row>
    <row r="381" spans="1:7" x14ac:dyDescent="0.25">
      <c r="A381" s="78" t="s">
        <v>1102</v>
      </c>
      <c r="B381" s="79" t="s">
        <v>44</v>
      </c>
      <c r="C381" s="149" t="s">
        <v>1103</v>
      </c>
      <c r="D381" s="81">
        <v>32.92</v>
      </c>
      <c r="E381" s="82" t="str">
        <f t="shared" si="5"/>
        <v/>
      </c>
      <c r="F381" s="83">
        <v>56</v>
      </c>
      <c r="G381" s="156">
        <v>843.06000000000006</v>
      </c>
    </row>
    <row r="382" spans="1:7" x14ac:dyDescent="0.25">
      <c r="A382" s="78" t="s">
        <v>1102</v>
      </c>
      <c r="B382" s="79" t="s">
        <v>50</v>
      </c>
      <c r="C382" s="149" t="s">
        <v>1103</v>
      </c>
      <c r="D382" s="81">
        <v>24.7</v>
      </c>
      <c r="E382" s="82" t="str">
        <f t="shared" si="5"/>
        <v/>
      </c>
      <c r="F382" s="83" t="s">
        <v>42</v>
      </c>
      <c r="G382" s="156" t="s">
        <v>42</v>
      </c>
    </row>
    <row r="383" spans="1:7" x14ac:dyDescent="0.25">
      <c r="A383" s="78" t="s">
        <v>1104</v>
      </c>
      <c r="B383" s="79" t="s">
        <v>51</v>
      </c>
      <c r="C383" s="149" t="s">
        <v>1105</v>
      </c>
      <c r="D383" s="81">
        <v>38</v>
      </c>
      <c r="E383" s="82" t="str">
        <f t="shared" si="5"/>
        <v/>
      </c>
      <c r="F383" s="83" t="s">
        <v>42</v>
      </c>
      <c r="G383" s="156" t="s">
        <v>42</v>
      </c>
    </row>
    <row r="384" spans="1:7" ht="105" x14ac:dyDescent="0.25">
      <c r="A384" s="159" t="s">
        <v>1104</v>
      </c>
      <c r="B384" s="160" t="s">
        <v>44</v>
      </c>
      <c r="C384" s="58" t="s">
        <v>1105</v>
      </c>
      <c r="D384" s="161">
        <v>456</v>
      </c>
      <c r="E384" s="82" t="str">
        <f t="shared" si="5"/>
        <v/>
      </c>
      <c r="F384" s="162">
        <v>2</v>
      </c>
      <c r="G384" s="163">
        <v>69.239999999999995</v>
      </c>
    </row>
    <row r="385" spans="1:7" x14ac:dyDescent="0.25">
      <c r="A385" s="78" t="s">
        <v>1106</v>
      </c>
      <c r="B385" s="79" t="s">
        <v>51</v>
      </c>
      <c r="C385" s="149" t="s">
        <v>1107</v>
      </c>
      <c r="D385" s="81">
        <v>10.98</v>
      </c>
      <c r="E385" s="82" t="str">
        <f t="shared" si="5"/>
        <v/>
      </c>
      <c r="F385" s="83" t="s">
        <v>42</v>
      </c>
      <c r="G385" s="156" t="s">
        <v>42</v>
      </c>
    </row>
    <row r="386" spans="1:7" x14ac:dyDescent="0.25">
      <c r="A386" s="78" t="s">
        <v>1106</v>
      </c>
      <c r="B386" s="79" t="s">
        <v>44</v>
      </c>
      <c r="C386" s="149" t="s">
        <v>1107</v>
      </c>
      <c r="D386" s="81">
        <v>131.81</v>
      </c>
      <c r="E386" s="82" t="str">
        <f t="shared" si="5"/>
        <v/>
      </c>
      <c r="F386" s="83">
        <v>1</v>
      </c>
      <c r="G386" s="156">
        <v>38.85</v>
      </c>
    </row>
    <row r="387" spans="1:7" x14ac:dyDescent="0.25">
      <c r="A387" s="78" t="s">
        <v>1106</v>
      </c>
      <c r="B387" s="79" t="s">
        <v>50</v>
      </c>
      <c r="C387" s="149" t="s">
        <v>1107</v>
      </c>
      <c r="D387" s="81">
        <v>98.86</v>
      </c>
      <c r="E387" s="82" t="str">
        <f t="shared" si="5"/>
        <v/>
      </c>
      <c r="F387" s="83" t="s">
        <v>42</v>
      </c>
      <c r="G387" s="156" t="s">
        <v>42</v>
      </c>
    </row>
    <row r="388" spans="1:7" x14ac:dyDescent="0.25">
      <c r="A388" s="78" t="s">
        <v>1108</v>
      </c>
      <c r="B388" s="79" t="s">
        <v>51</v>
      </c>
      <c r="C388" s="149" t="s">
        <v>1109</v>
      </c>
      <c r="D388" s="81">
        <v>6.85</v>
      </c>
      <c r="E388" s="82" t="str">
        <f t="shared" ref="E388:E451" si="6">IF(D388="","",IFERROR(ROUND(D388/L388,3),""))</f>
        <v/>
      </c>
      <c r="F388" s="83" t="s">
        <v>42</v>
      </c>
      <c r="G388" s="156" t="s">
        <v>42</v>
      </c>
    </row>
    <row r="389" spans="1:7" x14ac:dyDescent="0.25">
      <c r="A389" s="78" t="s">
        <v>1108</v>
      </c>
      <c r="B389" s="79" t="s">
        <v>44</v>
      </c>
      <c r="C389" s="149" t="s">
        <v>1109</v>
      </c>
      <c r="D389" s="81">
        <v>82.23</v>
      </c>
      <c r="E389" s="82" t="str">
        <f t="shared" si="6"/>
        <v/>
      </c>
      <c r="F389" s="83" t="s">
        <v>42</v>
      </c>
      <c r="G389" s="156" t="s">
        <v>42</v>
      </c>
    </row>
    <row r="390" spans="1:7" x14ac:dyDescent="0.25">
      <c r="A390" s="78" t="s">
        <v>1108</v>
      </c>
      <c r="B390" s="79" t="s">
        <v>50</v>
      </c>
      <c r="C390" s="149" t="s">
        <v>1109</v>
      </c>
      <c r="D390" s="81">
        <v>61.67</v>
      </c>
      <c r="E390" s="82" t="str">
        <f t="shared" si="6"/>
        <v/>
      </c>
      <c r="F390" s="83" t="s">
        <v>42</v>
      </c>
      <c r="G390" s="156" t="s">
        <v>42</v>
      </c>
    </row>
    <row r="391" spans="1:7" x14ac:dyDescent="0.25">
      <c r="A391" s="78" t="s">
        <v>1110</v>
      </c>
      <c r="B391" s="79" t="s">
        <v>51</v>
      </c>
      <c r="C391" s="149" t="s">
        <v>1111</v>
      </c>
      <c r="D391" s="81">
        <v>19.29</v>
      </c>
      <c r="E391" s="82" t="str">
        <f t="shared" si="6"/>
        <v/>
      </c>
      <c r="F391" s="83">
        <v>1910</v>
      </c>
      <c r="G391" s="156">
        <v>8642.67</v>
      </c>
    </row>
    <row r="392" spans="1:7" x14ac:dyDescent="0.25">
      <c r="A392" s="78" t="s">
        <v>1110</v>
      </c>
      <c r="B392" s="79" t="s">
        <v>44</v>
      </c>
      <c r="C392" s="149" t="s">
        <v>1111</v>
      </c>
      <c r="D392" s="81">
        <v>231.48</v>
      </c>
      <c r="E392" s="82" t="str">
        <f t="shared" si="6"/>
        <v/>
      </c>
      <c r="F392" s="83">
        <v>1646</v>
      </c>
      <c r="G392" s="156">
        <v>227892.82</v>
      </c>
    </row>
    <row r="393" spans="1:7" x14ac:dyDescent="0.25">
      <c r="A393" s="78" t="s">
        <v>1110</v>
      </c>
      <c r="B393" s="79" t="s">
        <v>50</v>
      </c>
      <c r="C393" s="149" t="s">
        <v>1111</v>
      </c>
      <c r="D393" s="81">
        <v>173.61</v>
      </c>
      <c r="E393" s="82" t="str">
        <f t="shared" si="6"/>
        <v/>
      </c>
      <c r="F393" s="83" t="s">
        <v>42</v>
      </c>
      <c r="G393" s="156" t="s">
        <v>42</v>
      </c>
    </row>
    <row r="394" spans="1:7" x14ac:dyDescent="0.25">
      <c r="A394" s="78" t="s">
        <v>1112</v>
      </c>
      <c r="B394" s="79" t="s">
        <v>51</v>
      </c>
      <c r="C394" s="149" t="s">
        <v>1113</v>
      </c>
      <c r="D394" s="81">
        <v>54.4</v>
      </c>
      <c r="E394" s="82" t="str">
        <f t="shared" si="6"/>
        <v/>
      </c>
      <c r="F394" s="83">
        <v>165</v>
      </c>
      <c r="G394" s="156">
        <v>5160.8600000000006</v>
      </c>
    </row>
    <row r="395" spans="1:7" ht="90" x14ac:dyDescent="0.25">
      <c r="A395" s="159" t="s">
        <v>1112</v>
      </c>
      <c r="B395" s="160" t="s">
        <v>44</v>
      </c>
      <c r="C395" s="58" t="s">
        <v>1113</v>
      </c>
      <c r="D395" s="161">
        <v>652.79999999999995</v>
      </c>
      <c r="E395" s="82" t="str">
        <f t="shared" si="6"/>
        <v/>
      </c>
      <c r="F395" s="162">
        <v>5</v>
      </c>
      <c r="G395" s="163">
        <v>2652.75</v>
      </c>
    </row>
    <row r="396" spans="1:7" x14ac:dyDescent="0.25">
      <c r="A396" s="78" t="s">
        <v>1114</v>
      </c>
      <c r="B396" s="79" t="s">
        <v>51</v>
      </c>
      <c r="C396" s="149" t="s">
        <v>1115</v>
      </c>
      <c r="D396" s="81">
        <v>91.64</v>
      </c>
      <c r="E396" s="82" t="str">
        <f t="shared" si="6"/>
        <v/>
      </c>
      <c r="F396" s="83" t="s">
        <v>42</v>
      </c>
      <c r="G396" s="156" t="s">
        <v>42</v>
      </c>
    </row>
    <row r="397" spans="1:7" ht="75" x14ac:dyDescent="0.25">
      <c r="A397" s="159" t="s">
        <v>1114</v>
      </c>
      <c r="B397" s="160" t="s">
        <v>44</v>
      </c>
      <c r="C397" s="58" t="s">
        <v>1115</v>
      </c>
      <c r="D397" s="161">
        <v>1099.68</v>
      </c>
      <c r="E397" s="82" t="str">
        <f t="shared" si="6"/>
        <v/>
      </c>
      <c r="F397" s="162" t="s">
        <v>42</v>
      </c>
      <c r="G397" s="163" t="s">
        <v>42</v>
      </c>
    </row>
    <row r="398" spans="1:7" x14ac:dyDescent="0.25">
      <c r="A398" s="78" t="s">
        <v>1116</v>
      </c>
      <c r="B398" s="79" t="s">
        <v>51</v>
      </c>
      <c r="C398" s="149" t="s">
        <v>1117</v>
      </c>
      <c r="D398" s="81">
        <v>8.58</v>
      </c>
      <c r="E398" s="82" t="str">
        <f t="shared" si="6"/>
        <v/>
      </c>
      <c r="F398" s="83" t="s">
        <v>42</v>
      </c>
      <c r="G398" s="156" t="s">
        <v>42</v>
      </c>
    </row>
    <row r="399" spans="1:7" x14ac:dyDescent="0.25">
      <c r="A399" s="78" t="s">
        <v>1116</v>
      </c>
      <c r="B399" s="79" t="s">
        <v>44</v>
      </c>
      <c r="C399" s="149" t="s">
        <v>1117</v>
      </c>
      <c r="D399" s="81">
        <v>103.01</v>
      </c>
      <c r="E399" s="82" t="str">
        <f t="shared" si="6"/>
        <v/>
      </c>
      <c r="F399" s="83" t="s">
        <v>42</v>
      </c>
      <c r="G399" s="156" t="s">
        <v>42</v>
      </c>
    </row>
    <row r="400" spans="1:7" x14ac:dyDescent="0.25">
      <c r="A400" s="78" t="s">
        <v>1116</v>
      </c>
      <c r="B400" s="79" t="s">
        <v>50</v>
      </c>
      <c r="C400" s="149" t="s">
        <v>1117</v>
      </c>
      <c r="D400" s="81">
        <v>77.25</v>
      </c>
      <c r="E400" s="82" t="str">
        <f t="shared" si="6"/>
        <v/>
      </c>
      <c r="F400" s="83" t="s">
        <v>42</v>
      </c>
      <c r="G400" s="156" t="s">
        <v>42</v>
      </c>
    </row>
    <row r="401" spans="1:7" x14ac:dyDescent="0.25">
      <c r="A401" s="78" t="s">
        <v>1118</v>
      </c>
      <c r="B401" s="79" t="s">
        <v>51</v>
      </c>
      <c r="C401" s="149" t="s">
        <v>1119</v>
      </c>
      <c r="D401" s="81">
        <v>1.96</v>
      </c>
      <c r="E401" s="82" t="str">
        <f t="shared" si="6"/>
        <v/>
      </c>
      <c r="F401" s="83">
        <v>1</v>
      </c>
      <c r="G401" s="156">
        <v>1.96</v>
      </c>
    </row>
    <row r="402" spans="1:7" x14ac:dyDescent="0.25">
      <c r="A402" s="78" t="s">
        <v>1118</v>
      </c>
      <c r="B402" s="79" t="s">
        <v>44</v>
      </c>
      <c r="C402" s="149" t="s">
        <v>1119</v>
      </c>
      <c r="D402" s="81">
        <v>23.56</v>
      </c>
      <c r="E402" s="82" t="str">
        <f t="shared" si="6"/>
        <v/>
      </c>
      <c r="F402" s="83">
        <v>128</v>
      </c>
      <c r="G402" s="156">
        <v>2943.45</v>
      </c>
    </row>
    <row r="403" spans="1:7" x14ac:dyDescent="0.25">
      <c r="A403" s="78" t="s">
        <v>1118</v>
      </c>
      <c r="B403" s="79" t="s">
        <v>50</v>
      </c>
      <c r="C403" s="149" t="s">
        <v>1119</v>
      </c>
      <c r="D403" s="81">
        <v>17.7</v>
      </c>
      <c r="E403" s="82" t="str">
        <f t="shared" si="6"/>
        <v/>
      </c>
      <c r="F403" s="83" t="s">
        <v>42</v>
      </c>
      <c r="G403" s="156" t="s">
        <v>42</v>
      </c>
    </row>
    <row r="404" spans="1:7" ht="120" x14ac:dyDescent="0.25">
      <c r="A404" s="159" t="s">
        <v>1120</v>
      </c>
      <c r="B404" s="160" t="s">
        <v>44</v>
      </c>
      <c r="C404" s="58" t="s">
        <v>1121</v>
      </c>
      <c r="D404" s="161">
        <v>3253.08</v>
      </c>
      <c r="E404" s="82" t="str">
        <f t="shared" si="6"/>
        <v/>
      </c>
      <c r="F404" s="162" t="s">
        <v>42</v>
      </c>
      <c r="G404" s="163" t="s">
        <v>42</v>
      </c>
    </row>
    <row r="405" spans="1:7" x14ac:dyDescent="0.25">
      <c r="A405" s="78" t="s">
        <v>1120</v>
      </c>
      <c r="B405" s="79" t="s">
        <v>51</v>
      </c>
      <c r="C405" s="149" t="s">
        <v>1121</v>
      </c>
      <c r="D405" s="81">
        <v>271.08999999999997</v>
      </c>
      <c r="E405" s="82" t="str">
        <f t="shared" si="6"/>
        <v/>
      </c>
      <c r="F405" s="83" t="s">
        <v>42</v>
      </c>
      <c r="G405" s="156" t="s">
        <v>42</v>
      </c>
    </row>
    <row r="406" spans="1:7" x14ac:dyDescent="0.25">
      <c r="A406" s="78" t="s">
        <v>1122</v>
      </c>
      <c r="B406" s="79" t="s">
        <v>51</v>
      </c>
      <c r="C406" s="149" t="s">
        <v>1123</v>
      </c>
      <c r="D406" s="81">
        <v>249.97</v>
      </c>
      <c r="E406" s="82" t="str">
        <f t="shared" si="6"/>
        <v/>
      </c>
      <c r="F406" s="83" t="s">
        <v>42</v>
      </c>
      <c r="G406" s="156" t="s">
        <v>42</v>
      </c>
    </row>
    <row r="407" spans="1:7" ht="75" x14ac:dyDescent="0.25">
      <c r="A407" s="159" t="s">
        <v>1122</v>
      </c>
      <c r="B407" s="160" t="s">
        <v>44</v>
      </c>
      <c r="C407" s="58" t="s">
        <v>1123</v>
      </c>
      <c r="D407" s="161">
        <v>2999.64</v>
      </c>
      <c r="E407" s="82" t="str">
        <f t="shared" si="6"/>
        <v/>
      </c>
      <c r="F407" s="162" t="s">
        <v>42</v>
      </c>
      <c r="G407" s="163" t="s">
        <v>42</v>
      </c>
    </row>
    <row r="408" spans="1:7" x14ac:dyDescent="0.25">
      <c r="A408" s="78" t="s">
        <v>1124</v>
      </c>
      <c r="B408" s="79" t="s">
        <v>44</v>
      </c>
      <c r="C408" s="149" t="s">
        <v>1125</v>
      </c>
      <c r="D408" s="81">
        <v>85.59</v>
      </c>
      <c r="E408" s="82" t="str">
        <f t="shared" si="6"/>
        <v/>
      </c>
      <c r="F408" s="83">
        <v>12</v>
      </c>
      <c r="G408" s="156">
        <v>476.29999999999995</v>
      </c>
    </row>
    <row r="409" spans="1:7" x14ac:dyDescent="0.25">
      <c r="A409" s="78" t="s">
        <v>1124</v>
      </c>
      <c r="B409" s="79" t="s">
        <v>51</v>
      </c>
      <c r="C409" s="149" t="s">
        <v>1125</v>
      </c>
      <c r="D409" s="81">
        <v>7.13</v>
      </c>
      <c r="E409" s="82" t="str">
        <f t="shared" si="6"/>
        <v/>
      </c>
      <c r="F409" s="83" t="s">
        <v>42</v>
      </c>
      <c r="G409" s="156" t="s">
        <v>42</v>
      </c>
    </row>
    <row r="410" spans="1:7" x14ac:dyDescent="0.25">
      <c r="A410" s="78" t="s">
        <v>1124</v>
      </c>
      <c r="B410" s="79" t="s">
        <v>50</v>
      </c>
      <c r="C410" s="149" t="s">
        <v>1125</v>
      </c>
      <c r="D410" s="81">
        <v>64.52</v>
      </c>
      <c r="E410" s="82" t="str">
        <f t="shared" si="6"/>
        <v/>
      </c>
      <c r="F410" s="83" t="s">
        <v>42</v>
      </c>
      <c r="G410" s="156" t="s">
        <v>42</v>
      </c>
    </row>
    <row r="411" spans="1:7" x14ac:dyDescent="0.25">
      <c r="A411" s="78" t="s">
        <v>1126</v>
      </c>
      <c r="B411" s="79" t="s">
        <v>51</v>
      </c>
      <c r="C411" s="149" t="s">
        <v>1127</v>
      </c>
      <c r="D411" s="81">
        <v>7.56</v>
      </c>
      <c r="E411" s="82" t="str">
        <f t="shared" si="6"/>
        <v/>
      </c>
      <c r="F411" s="83" t="s">
        <v>42</v>
      </c>
      <c r="G411" s="156" t="s">
        <v>42</v>
      </c>
    </row>
    <row r="412" spans="1:7" x14ac:dyDescent="0.25">
      <c r="A412" s="78" t="s">
        <v>1126</v>
      </c>
      <c r="B412" s="79" t="s">
        <v>44</v>
      </c>
      <c r="C412" s="149" t="s">
        <v>1127</v>
      </c>
      <c r="D412" s="81">
        <v>90.72</v>
      </c>
      <c r="E412" s="82" t="str">
        <f t="shared" si="6"/>
        <v/>
      </c>
      <c r="F412" s="83" t="s">
        <v>42</v>
      </c>
      <c r="G412" s="156" t="s">
        <v>42</v>
      </c>
    </row>
    <row r="413" spans="1:7" x14ac:dyDescent="0.25">
      <c r="A413" s="78" t="s">
        <v>1126</v>
      </c>
      <c r="B413" s="79" t="s">
        <v>50</v>
      </c>
      <c r="C413" s="149" t="s">
        <v>1127</v>
      </c>
      <c r="D413" s="81">
        <v>68.03</v>
      </c>
      <c r="E413" s="82" t="str">
        <f t="shared" si="6"/>
        <v/>
      </c>
      <c r="F413" s="83" t="s">
        <v>42</v>
      </c>
      <c r="G413" s="156" t="s">
        <v>42</v>
      </c>
    </row>
    <row r="414" spans="1:7" x14ac:dyDescent="0.25">
      <c r="A414" s="78" t="s">
        <v>1128</v>
      </c>
      <c r="B414" s="79" t="s">
        <v>51</v>
      </c>
      <c r="C414" s="149" t="s">
        <v>1129</v>
      </c>
      <c r="D414" s="81">
        <v>42.92</v>
      </c>
      <c r="E414" s="82" t="str">
        <f t="shared" si="6"/>
        <v/>
      </c>
      <c r="F414" s="83" t="s">
        <v>42</v>
      </c>
      <c r="G414" s="156" t="s">
        <v>42</v>
      </c>
    </row>
    <row r="415" spans="1:7" ht="60" x14ac:dyDescent="0.25">
      <c r="A415" s="159" t="s">
        <v>1128</v>
      </c>
      <c r="B415" s="160" t="s">
        <v>44</v>
      </c>
      <c r="C415" s="58" t="s">
        <v>1129</v>
      </c>
      <c r="D415" s="161">
        <v>515.09</v>
      </c>
      <c r="E415" s="82" t="str">
        <f t="shared" si="6"/>
        <v/>
      </c>
      <c r="F415" s="162" t="s">
        <v>42</v>
      </c>
      <c r="G415" s="163" t="s">
        <v>42</v>
      </c>
    </row>
    <row r="416" spans="1:7" x14ac:dyDescent="0.25">
      <c r="A416" s="78" t="s">
        <v>1130</v>
      </c>
      <c r="B416" s="79" t="s">
        <v>51</v>
      </c>
      <c r="C416" s="149" t="s">
        <v>1131</v>
      </c>
      <c r="D416" s="81">
        <v>11.76</v>
      </c>
      <c r="E416" s="82" t="str">
        <f t="shared" si="6"/>
        <v/>
      </c>
      <c r="F416" s="83" t="s">
        <v>42</v>
      </c>
      <c r="G416" s="156" t="s">
        <v>42</v>
      </c>
    </row>
    <row r="417" spans="1:7" x14ac:dyDescent="0.25">
      <c r="A417" s="78" t="s">
        <v>1130</v>
      </c>
      <c r="B417" s="79" t="s">
        <v>44</v>
      </c>
      <c r="C417" s="149" t="s">
        <v>1131</v>
      </c>
      <c r="D417" s="81">
        <v>141.08000000000001</v>
      </c>
      <c r="E417" s="82" t="str">
        <f t="shared" si="6"/>
        <v/>
      </c>
      <c r="F417" s="83" t="s">
        <v>42</v>
      </c>
      <c r="G417" s="156" t="s">
        <v>42</v>
      </c>
    </row>
    <row r="418" spans="1:7" x14ac:dyDescent="0.25">
      <c r="A418" s="78" t="s">
        <v>1130</v>
      </c>
      <c r="B418" s="79" t="s">
        <v>50</v>
      </c>
      <c r="C418" s="149" t="s">
        <v>1131</v>
      </c>
      <c r="D418" s="81">
        <v>105.82</v>
      </c>
      <c r="E418" s="82" t="str">
        <f t="shared" si="6"/>
        <v/>
      </c>
      <c r="F418" s="83" t="s">
        <v>42</v>
      </c>
      <c r="G418" s="156" t="s">
        <v>42</v>
      </c>
    </row>
    <row r="419" spans="1:7" x14ac:dyDescent="0.25">
      <c r="A419" s="78" t="s">
        <v>1132</v>
      </c>
      <c r="B419" s="79" t="s">
        <v>51</v>
      </c>
      <c r="C419" s="149" t="s">
        <v>1133</v>
      </c>
      <c r="D419" s="81">
        <v>10.18</v>
      </c>
      <c r="E419" s="82" t="str">
        <f t="shared" si="6"/>
        <v/>
      </c>
      <c r="F419" s="83" t="s">
        <v>42</v>
      </c>
      <c r="G419" s="156" t="s">
        <v>42</v>
      </c>
    </row>
    <row r="420" spans="1:7" x14ac:dyDescent="0.25">
      <c r="A420" s="78" t="s">
        <v>1132</v>
      </c>
      <c r="B420" s="79" t="s">
        <v>44</v>
      </c>
      <c r="C420" s="149" t="s">
        <v>1133</v>
      </c>
      <c r="D420" s="81">
        <v>122.14</v>
      </c>
      <c r="E420" s="82" t="str">
        <f t="shared" si="6"/>
        <v/>
      </c>
      <c r="F420" s="83" t="s">
        <v>42</v>
      </c>
      <c r="G420" s="156" t="s">
        <v>42</v>
      </c>
    </row>
    <row r="421" spans="1:7" x14ac:dyDescent="0.25">
      <c r="A421" s="78" t="s">
        <v>1132</v>
      </c>
      <c r="B421" s="79" t="s">
        <v>50</v>
      </c>
      <c r="C421" s="149" t="s">
        <v>1133</v>
      </c>
      <c r="D421" s="81">
        <v>91.72</v>
      </c>
      <c r="E421" s="82" t="str">
        <f t="shared" si="6"/>
        <v/>
      </c>
      <c r="F421" s="83" t="s">
        <v>42</v>
      </c>
      <c r="G421" s="156" t="s">
        <v>42</v>
      </c>
    </row>
    <row r="422" spans="1:7" x14ac:dyDescent="0.25">
      <c r="A422" s="78" t="s">
        <v>1134</v>
      </c>
      <c r="B422" s="79" t="s">
        <v>51</v>
      </c>
      <c r="C422" s="149" t="s">
        <v>1135</v>
      </c>
      <c r="D422" s="81">
        <v>10.26</v>
      </c>
      <c r="E422" s="82" t="str">
        <f t="shared" si="6"/>
        <v/>
      </c>
      <c r="F422" s="83" t="s">
        <v>42</v>
      </c>
      <c r="G422" s="156" t="s">
        <v>42</v>
      </c>
    </row>
    <row r="423" spans="1:7" x14ac:dyDescent="0.25">
      <c r="A423" s="78" t="s">
        <v>1134</v>
      </c>
      <c r="B423" s="79" t="s">
        <v>50</v>
      </c>
      <c r="C423" s="149" t="s">
        <v>1135</v>
      </c>
      <c r="D423" s="81">
        <v>92.36</v>
      </c>
      <c r="E423" s="82" t="str">
        <f t="shared" si="6"/>
        <v/>
      </c>
      <c r="F423" s="83" t="s">
        <v>42</v>
      </c>
      <c r="G423" s="156" t="s">
        <v>42</v>
      </c>
    </row>
    <row r="424" spans="1:7" x14ac:dyDescent="0.25">
      <c r="A424" s="78" t="s">
        <v>1134</v>
      </c>
      <c r="B424" s="79" t="s">
        <v>44</v>
      </c>
      <c r="C424" s="149" t="s">
        <v>1135</v>
      </c>
      <c r="D424" s="81">
        <v>123.11</v>
      </c>
      <c r="E424" s="82" t="str">
        <f t="shared" si="6"/>
        <v/>
      </c>
      <c r="F424" s="83" t="s">
        <v>42</v>
      </c>
      <c r="G424" s="156" t="s">
        <v>42</v>
      </c>
    </row>
    <row r="425" spans="1:7" x14ac:dyDescent="0.25">
      <c r="A425" s="78" t="s">
        <v>1136</v>
      </c>
      <c r="B425" s="79" t="s">
        <v>44</v>
      </c>
      <c r="C425" s="149" t="s">
        <v>1137</v>
      </c>
      <c r="D425" s="81">
        <v>245.38</v>
      </c>
      <c r="E425" s="82" t="str">
        <f t="shared" si="6"/>
        <v/>
      </c>
      <c r="F425" s="83">
        <v>22</v>
      </c>
      <c r="G425" s="156">
        <v>4083.2000000000003</v>
      </c>
    </row>
    <row r="426" spans="1:7" x14ac:dyDescent="0.25">
      <c r="A426" s="78" t="s">
        <v>1136</v>
      </c>
      <c r="B426" s="79" t="s">
        <v>51</v>
      </c>
      <c r="C426" s="149" t="s">
        <v>1137</v>
      </c>
      <c r="D426" s="81">
        <v>20.45</v>
      </c>
      <c r="E426" s="82" t="str">
        <f t="shared" si="6"/>
        <v/>
      </c>
      <c r="F426" s="83" t="s">
        <v>42</v>
      </c>
      <c r="G426" s="156" t="s">
        <v>42</v>
      </c>
    </row>
    <row r="427" spans="1:7" x14ac:dyDescent="0.25">
      <c r="A427" s="78" t="s">
        <v>1136</v>
      </c>
      <c r="B427" s="79" t="s">
        <v>50</v>
      </c>
      <c r="C427" s="149" t="s">
        <v>1137</v>
      </c>
      <c r="D427" s="81">
        <v>184.03</v>
      </c>
      <c r="E427" s="82" t="str">
        <f t="shared" si="6"/>
        <v/>
      </c>
      <c r="F427" s="83" t="s">
        <v>42</v>
      </c>
      <c r="G427" s="156" t="s">
        <v>42</v>
      </c>
    </row>
    <row r="428" spans="1:7" x14ac:dyDescent="0.25">
      <c r="A428" s="78" t="s">
        <v>1138</v>
      </c>
      <c r="B428" s="79" t="s">
        <v>50</v>
      </c>
      <c r="C428" s="149" t="s">
        <v>1139</v>
      </c>
      <c r="D428" s="81">
        <v>295.49</v>
      </c>
      <c r="E428" s="82" t="str">
        <f t="shared" si="6"/>
        <v/>
      </c>
      <c r="F428" s="83" t="s">
        <v>42</v>
      </c>
      <c r="G428" s="156" t="s">
        <v>42</v>
      </c>
    </row>
    <row r="429" spans="1:7" x14ac:dyDescent="0.25">
      <c r="A429" s="78" t="s">
        <v>1138</v>
      </c>
      <c r="B429" s="79" t="s">
        <v>51</v>
      </c>
      <c r="C429" s="149" t="s">
        <v>1139</v>
      </c>
      <c r="D429" s="81">
        <v>32.83</v>
      </c>
      <c r="E429" s="82" t="str">
        <f t="shared" si="6"/>
        <v/>
      </c>
      <c r="F429" s="83" t="s">
        <v>42</v>
      </c>
      <c r="G429" s="156" t="s">
        <v>42</v>
      </c>
    </row>
    <row r="430" spans="1:7" x14ac:dyDescent="0.25">
      <c r="A430" s="78" t="s">
        <v>1138</v>
      </c>
      <c r="B430" s="79" t="s">
        <v>44</v>
      </c>
      <c r="C430" s="149" t="s">
        <v>1139</v>
      </c>
      <c r="D430" s="81">
        <v>393.98</v>
      </c>
      <c r="E430" s="82" t="str">
        <f t="shared" si="6"/>
        <v/>
      </c>
      <c r="F430" s="83">
        <v>1</v>
      </c>
      <c r="G430" s="156">
        <v>393.38</v>
      </c>
    </row>
    <row r="431" spans="1:7" x14ac:dyDescent="0.25">
      <c r="A431" s="78" t="s">
        <v>1140</v>
      </c>
      <c r="B431" s="79" t="s">
        <v>44</v>
      </c>
      <c r="C431" s="149" t="s">
        <v>1141</v>
      </c>
      <c r="D431" s="81">
        <v>163.44999999999999</v>
      </c>
      <c r="E431" s="82" t="str">
        <f t="shared" si="6"/>
        <v/>
      </c>
      <c r="F431" s="83">
        <v>2</v>
      </c>
      <c r="G431" s="156">
        <v>326.89999999999998</v>
      </c>
    </row>
    <row r="432" spans="1:7" x14ac:dyDescent="0.25">
      <c r="A432" s="78" t="s">
        <v>1140</v>
      </c>
      <c r="B432" s="79" t="s">
        <v>51</v>
      </c>
      <c r="C432" s="149" t="s">
        <v>1141</v>
      </c>
      <c r="D432" s="81">
        <v>13.62</v>
      </c>
      <c r="E432" s="82" t="str">
        <f t="shared" si="6"/>
        <v/>
      </c>
      <c r="F432" s="83" t="s">
        <v>42</v>
      </c>
      <c r="G432" s="156" t="s">
        <v>42</v>
      </c>
    </row>
    <row r="433" spans="1:7" x14ac:dyDescent="0.25">
      <c r="A433" s="78" t="s">
        <v>1140</v>
      </c>
      <c r="B433" s="79" t="s">
        <v>50</v>
      </c>
      <c r="C433" s="149" t="s">
        <v>1141</v>
      </c>
      <c r="D433" s="81">
        <v>122.61</v>
      </c>
      <c r="E433" s="82" t="str">
        <f t="shared" si="6"/>
        <v/>
      </c>
      <c r="F433" s="83" t="s">
        <v>42</v>
      </c>
      <c r="G433" s="156" t="s">
        <v>42</v>
      </c>
    </row>
    <row r="434" spans="1:7" x14ac:dyDescent="0.25">
      <c r="A434" s="78" t="s">
        <v>1142</v>
      </c>
      <c r="B434" s="79" t="s">
        <v>51</v>
      </c>
      <c r="C434" s="149" t="s">
        <v>1143</v>
      </c>
      <c r="D434" s="81">
        <v>30.86</v>
      </c>
      <c r="E434" s="82" t="str">
        <f t="shared" si="6"/>
        <v/>
      </c>
      <c r="F434" s="83" t="s">
        <v>42</v>
      </c>
      <c r="G434" s="156" t="s">
        <v>42</v>
      </c>
    </row>
    <row r="435" spans="1:7" x14ac:dyDescent="0.25">
      <c r="A435" s="78" t="s">
        <v>1142</v>
      </c>
      <c r="B435" s="79" t="s">
        <v>50</v>
      </c>
      <c r="C435" s="149" t="s">
        <v>1143</v>
      </c>
      <c r="D435" s="81">
        <v>277.74</v>
      </c>
      <c r="E435" s="82" t="str">
        <f t="shared" si="6"/>
        <v/>
      </c>
      <c r="F435" s="83" t="s">
        <v>42</v>
      </c>
      <c r="G435" s="156" t="s">
        <v>42</v>
      </c>
    </row>
    <row r="436" spans="1:7" x14ac:dyDescent="0.25">
      <c r="A436" s="78" t="s">
        <v>1142</v>
      </c>
      <c r="B436" s="79" t="s">
        <v>44</v>
      </c>
      <c r="C436" s="149" t="s">
        <v>1143</v>
      </c>
      <c r="D436" s="81">
        <v>370.33</v>
      </c>
      <c r="E436" s="82" t="str">
        <f t="shared" si="6"/>
        <v/>
      </c>
      <c r="F436" s="83" t="s">
        <v>42</v>
      </c>
      <c r="G436" s="156" t="s">
        <v>42</v>
      </c>
    </row>
    <row r="437" spans="1:7" x14ac:dyDescent="0.25">
      <c r="A437" s="78" t="s">
        <v>1144</v>
      </c>
      <c r="B437" s="79" t="s">
        <v>50</v>
      </c>
      <c r="C437" s="149" t="s">
        <v>1145</v>
      </c>
      <c r="D437" s="81">
        <v>215.82</v>
      </c>
      <c r="E437" s="82" t="str">
        <f t="shared" si="6"/>
        <v/>
      </c>
      <c r="F437" s="83" t="s">
        <v>42</v>
      </c>
      <c r="G437" s="156" t="s">
        <v>42</v>
      </c>
    </row>
    <row r="438" spans="1:7" x14ac:dyDescent="0.25">
      <c r="A438" s="78" t="s">
        <v>1144</v>
      </c>
      <c r="B438" s="79" t="s">
        <v>44</v>
      </c>
      <c r="C438" s="149" t="s">
        <v>1145</v>
      </c>
      <c r="D438" s="81">
        <v>287.75</v>
      </c>
      <c r="E438" s="82" t="str">
        <f t="shared" si="6"/>
        <v/>
      </c>
      <c r="F438" s="83" t="s">
        <v>42</v>
      </c>
      <c r="G438" s="156" t="s">
        <v>42</v>
      </c>
    </row>
    <row r="439" spans="1:7" x14ac:dyDescent="0.25">
      <c r="A439" s="78" t="s">
        <v>1144</v>
      </c>
      <c r="B439" s="79" t="s">
        <v>51</v>
      </c>
      <c r="C439" s="149" t="s">
        <v>1145</v>
      </c>
      <c r="D439" s="81">
        <v>23.98</v>
      </c>
      <c r="E439" s="82" t="str">
        <f t="shared" si="6"/>
        <v/>
      </c>
      <c r="F439" s="83" t="s">
        <v>42</v>
      </c>
      <c r="G439" s="156" t="s">
        <v>42</v>
      </c>
    </row>
    <row r="440" spans="1:7" x14ac:dyDescent="0.25">
      <c r="A440" s="78" t="s">
        <v>1146</v>
      </c>
      <c r="B440" s="79" t="s">
        <v>51</v>
      </c>
      <c r="C440" s="149" t="s">
        <v>1147</v>
      </c>
      <c r="D440" s="81">
        <v>19.93</v>
      </c>
      <c r="E440" s="82" t="str">
        <f t="shared" si="6"/>
        <v/>
      </c>
      <c r="F440" s="83" t="s">
        <v>42</v>
      </c>
      <c r="G440" s="156" t="s">
        <v>42</v>
      </c>
    </row>
    <row r="441" spans="1:7" x14ac:dyDescent="0.25">
      <c r="A441" s="78" t="s">
        <v>1146</v>
      </c>
      <c r="B441" s="79" t="s">
        <v>50</v>
      </c>
      <c r="C441" s="149" t="s">
        <v>1147</v>
      </c>
      <c r="D441" s="81">
        <v>179.35</v>
      </c>
      <c r="E441" s="82" t="str">
        <f t="shared" si="6"/>
        <v/>
      </c>
      <c r="F441" s="83" t="s">
        <v>42</v>
      </c>
      <c r="G441" s="156" t="s">
        <v>42</v>
      </c>
    </row>
    <row r="442" spans="1:7" x14ac:dyDescent="0.25">
      <c r="A442" s="78" t="s">
        <v>1146</v>
      </c>
      <c r="B442" s="79" t="s">
        <v>44</v>
      </c>
      <c r="C442" s="149" t="s">
        <v>1147</v>
      </c>
      <c r="D442" s="81">
        <v>239.1</v>
      </c>
      <c r="E442" s="82" t="str">
        <f t="shared" si="6"/>
        <v/>
      </c>
      <c r="F442" s="83" t="s">
        <v>42</v>
      </c>
      <c r="G442" s="156" t="s">
        <v>42</v>
      </c>
    </row>
    <row r="443" spans="1:7" ht="105" x14ac:dyDescent="0.25">
      <c r="A443" s="159" t="s">
        <v>1148</v>
      </c>
      <c r="B443" s="160" t="s">
        <v>44</v>
      </c>
      <c r="C443" s="58" t="s">
        <v>1149</v>
      </c>
      <c r="D443" s="161">
        <v>4114.4399999999996</v>
      </c>
      <c r="E443" s="82" t="str">
        <f t="shared" si="6"/>
        <v/>
      </c>
      <c r="F443" s="162" t="s">
        <v>42</v>
      </c>
      <c r="G443" s="163" t="s">
        <v>42</v>
      </c>
    </row>
    <row r="444" spans="1:7" x14ac:dyDescent="0.25">
      <c r="A444" s="78" t="s">
        <v>1148</v>
      </c>
      <c r="B444" s="79" t="s">
        <v>51</v>
      </c>
      <c r="C444" s="149" t="s">
        <v>1149</v>
      </c>
      <c r="D444" s="81">
        <v>342.87</v>
      </c>
      <c r="E444" s="82" t="str">
        <f t="shared" si="6"/>
        <v/>
      </c>
      <c r="F444" s="83" t="s">
        <v>42</v>
      </c>
      <c r="G444" s="156" t="s">
        <v>42</v>
      </c>
    </row>
    <row r="445" spans="1:7" x14ac:dyDescent="0.25">
      <c r="A445" s="78" t="s">
        <v>1150</v>
      </c>
      <c r="B445" s="79" t="s">
        <v>51</v>
      </c>
      <c r="C445" s="149" t="s">
        <v>1151</v>
      </c>
      <c r="D445" s="81">
        <v>4.0999999999999996</v>
      </c>
      <c r="E445" s="82" t="str">
        <f t="shared" si="6"/>
        <v/>
      </c>
      <c r="F445" s="83" t="s">
        <v>42</v>
      </c>
      <c r="G445" s="156" t="s">
        <v>42</v>
      </c>
    </row>
    <row r="446" spans="1:7" x14ac:dyDescent="0.25">
      <c r="A446" s="78" t="s">
        <v>1150</v>
      </c>
      <c r="B446" s="79" t="s">
        <v>44</v>
      </c>
      <c r="C446" s="149" t="s">
        <v>1151</v>
      </c>
      <c r="D446" s="81">
        <v>49.15</v>
      </c>
      <c r="E446" s="82" t="str">
        <f t="shared" si="6"/>
        <v/>
      </c>
      <c r="F446" s="83">
        <v>26</v>
      </c>
      <c r="G446" s="156">
        <v>774.29000000000008</v>
      </c>
    </row>
    <row r="447" spans="1:7" x14ac:dyDescent="0.25">
      <c r="A447" s="78" t="s">
        <v>1150</v>
      </c>
      <c r="B447" s="79" t="s">
        <v>50</v>
      </c>
      <c r="C447" s="149" t="s">
        <v>1151</v>
      </c>
      <c r="D447" s="81">
        <v>35.99</v>
      </c>
      <c r="E447" s="82" t="str">
        <f t="shared" si="6"/>
        <v/>
      </c>
      <c r="F447" s="83" t="s">
        <v>42</v>
      </c>
      <c r="G447" s="156" t="s">
        <v>42</v>
      </c>
    </row>
    <row r="448" spans="1:7" ht="105" x14ac:dyDescent="0.25">
      <c r="A448" s="159" t="s">
        <v>1152</v>
      </c>
      <c r="B448" s="160" t="s">
        <v>44</v>
      </c>
      <c r="C448" s="58" t="s">
        <v>1153</v>
      </c>
      <c r="D448" s="161">
        <v>833.32</v>
      </c>
      <c r="E448" s="82" t="str">
        <f t="shared" si="6"/>
        <v/>
      </c>
      <c r="F448" s="162" t="s">
        <v>42</v>
      </c>
      <c r="G448" s="163" t="s">
        <v>42</v>
      </c>
    </row>
    <row r="449" spans="1:7" ht="105" x14ac:dyDescent="0.25">
      <c r="A449" s="159" t="s">
        <v>1152</v>
      </c>
      <c r="B449" s="160" t="s">
        <v>50</v>
      </c>
      <c r="C449" s="58" t="s">
        <v>1153</v>
      </c>
      <c r="D449" s="161">
        <v>624.97</v>
      </c>
      <c r="E449" s="82" t="str">
        <f t="shared" si="6"/>
        <v/>
      </c>
      <c r="F449" s="162" t="s">
        <v>42</v>
      </c>
      <c r="G449" s="163" t="s">
        <v>42</v>
      </c>
    </row>
    <row r="450" spans="1:7" x14ac:dyDescent="0.25">
      <c r="A450" s="78" t="s">
        <v>1152</v>
      </c>
      <c r="B450" s="79" t="s">
        <v>51</v>
      </c>
      <c r="C450" s="149" t="s">
        <v>1153</v>
      </c>
      <c r="D450" s="81">
        <v>69.44</v>
      </c>
      <c r="E450" s="82" t="str">
        <f t="shared" si="6"/>
        <v/>
      </c>
      <c r="F450" s="83" t="s">
        <v>42</v>
      </c>
      <c r="G450" s="156" t="s">
        <v>42</v>
      </c>
    </row>
    <row r="451" spans="1:7" x14ac:dyDescent="0.25">
      <c r="A451" s="78" t="s">
        <v>1154</v>
      </c>
      <c r="B451" s="79" t="s">
        <v>51</v>
      </c>
      <c r="C451" s="149" t="s">
        <v>1155</v>
      </c>
      <c r="D451" s="81">
        <v>307.45999999999998</v>
      </c>
      <c r="E451" s="82" t="str">
        <f t="shared" si="6"/>
        <v/>
      </c>
      <c r="F451" s="83" t="s">
        <v>42</v>
      </c>
      <c r="G451" s="156" t="s">
        <v>42</v>
      </c>
    </row>
    <row r="452" spans="1:7" x14ac:dyDescent="0.25">
      <c r="A452" s="78" t="s">
        <v>1156</v>
      </c>
      <c r="B452" s="79" t="s">
        <v>44</v>
      </c>
      <c r="C452" s="149" t="s">
        <v>1157</v>
      </c>
      <c r="D452" s="81">
        <v>127.64</v>
      </c>
      <c r="E452" s="82" t="str">
        <f t="shared" ref="E452:E515" si="7">IF(D452="","",IFERROR(ROUND(D452/L452,3),""))</f>
        <v/>
      </c>
      <c r="F452" s="83">
        <v>24</v>
      </c>
      <c r="G452" s="156">
        <v>2885.2799999999997</v>
      </c>
    </row>
    <row r="453" spans="1:7" x14ac:dyDescent="0.25">
      <c r="A453" s="78" t="s">
        <v>1156</v>
      </c>
      <c r="B453" s="79" t="s">
        <v>51</v>
      </c>
      <c r="C453" s="149" t="s">
        <v>1157</v>
      </c>
      <c r="D453" s="81">
        <v>10.64</v>
      </c>
      <c r="E453" s="82" t="str">
        <f t="shared" si="7"/>
        <v/>
      </c>
      <c r="F453" s="83">
        <v>210</v>
      </c>
      <c r="G453" s="156">
        <v>960.29</v>
      </c>
    </row>
    <row r="454" spans="1:7" x14ac:dyDescent="0.25">
      <c r="A454" s="78" t="s">
        <v>1156</v>
      </c>
      <c r="B454" s="79" t="s">
        <v>50</v>
      </c>
      <c r="C454" s="149" t="s">
        <v>1157</v>
      </c>
      <c r="D454" s="81">
        <v>93.92</v>
      </c>
      <c r="E454" s="82" t="str">
        <f t="shared" si="7"/>
        <v/>
      </c>
      <c r="F454" s="83" t="s">
        <v>42</v>
      </c>
      <c r="G454" s="156" t="s">
        <v>42</v>
      </c>
    </row>
    <row r="455" spans="1:7" x14ac:dyDescent="0.25">
      <c r="A455" s="78" t="s">
        <v>1158</v>
      </c>
      <c r="B455" s="79" t="s">
        <v>50</v>
      </c>
      <c r="C455" s="149" t="s">
        <v>1159</v>
      </c>
      <c r="D455" s="81">
        <v>5474.64</v>
      </c>
      <c r="E455" s="82" t="str">
        <f t="shared" si="7"/>
        <v/>
      </c>
      <c r="F455" s="83" t="s">
        <v>42</v>
      </c>
      <c r="G455" s="156" t="s">
        <v>42</v>
      </c>
    </row>
    <row r="456" spans="1:7" x14ac:dyDescent="0.25">
      <c r="A456" s="78" t="s">
        <v>1158</v>
      </c>
      <c r="B456" s="79" t="s">
        <v>44</v>
      </c>
      <c r="C456" s="149" t="s">
        <v>1159</v>
      </c>
      <c r="D456" s="81">
        <v>7299.51</v>
      </c>
      <c r="E456" s="82" t="str">
        <f t="shared" si="7"/>
        <v/>
      </c>
      <c r="F456" s="83" t="s">
        <v>42</v>
      </c>
      <c r="G456" s="156" t="s">
        <v>42</v>
      </c>
    </row>
    <row r="457" spans="1:7" x14ac:dyDescent="0.25">
      <c r="A457" s="78" t="s">
        <v>1158</v>
      </c>
      <c r="B457" s="79" t="s">
        <v>51</v>
      </c>
      <c r="C457" s="149" t="s">
        <v>1159</v>
      </c>
      <c r="D457" s="81">
        <v>608.29</v>
      </c>
      <c r="E457" s="82" t="str">
        <f t="shared" si="7"/>
        <v/>
      </c>
      <c r="F457" s="83" t="s">
        <v>42</v>
      </c>
      <c r="G457" s="156" t="s">
        <v>42</v>
      </c>
    </row>
    <row r="458" spans="1:7" x14ac:dyDescent="0.25">
      <c r="A458" s="78" t="s">
        <v>1160</v>
      </c>
      <c r="B458" s="79" t="s">
        <v>50</v>
      </c>
      <c r="C458" s="149" t="s">
        <v>1161</v>
      </c>
      <c r="D458" s="81">
        <v>5147.45</v>
      </c>
      <c r="E458" s="82" t="str">
        <f t="shared" si="7"/>
        <v/>
      </c>
      <c r="F458" s="83" t="s">
        <v>42</v>
      </c>
      <c r="G458" s="156" t="s">
        <v>42</v>
      </c>
    </row>
    <row r="459" spans="1:7" x14ac:dyDescent="0.25">
      <c r="A459" s="78" t="s">
        <v>1162</v>
      </c>
      <c r="B459" s="79" t="s">
        <v>51</v>
      </c>
      <c r="C459" s="149" t="s">
        <v>1163</v>
      </c>
      <c r="D459" s="81">
        <v>7.81</v>
      </c>
      <c r="E459" s="82" t="str">
        <f t="shared" si="7"/>
        <v/>
      </c>
      <c r="F459" s="83" t="s">
        <v>42</v>
      </c>
      <c r="G459" s="156" t="s">
        <v>42</v>
      </c>
    </row>
    <row r="460" spans="1:7" x14ac:dyDescent="0.25">
      <c r="A460" s="78" t="s">
        <v>1162</v>
      </c>
      <c r="B460" s="79" t="s">
        <v>44</v>
      </c>
      <c r="C460" s="149" t="s">
        <v>1163</v>
      </c>
      <c r="D460" s="81">
        <v>93.67</v>
      </c>
      <c r="E460" s="82" t="str">
        <f t="shared" si="7"/>
        <v/>
      </c>
      <c r="F460" s="83" t="s">
        <v>42</v>
      </c>
      <c r="G460" s="156" t="s">
        <v>42</v>
      </c>
    </row>
    <row r="461" spans="1:7" x14ac:dyDescent="0.25">
      <c r="A461" s="78" t="s">
        <v>1162</v>
      </c>
      <c r="B461" s="79" t="s">
        <v>50</v>
      </c>
      <c r="C461" s="149" t="s">
        <v>1163</v>
      </c>
      <c r="D461" s="81">
        <v>70.260000000000005</v>
      </c>
      <c r="E461" s="82" t="str">
        <f t="shared" si="7"/>
        <v/>
      </c>
      <c r="F461" s="83" t="s">
        <v>42</v>
      </c>
      <c r="G461" s="156" t="s">
        <v>42</v>
      </c>
    </row>
    <row r="462" spans="1:7" x14ac:dyDescent="0.25">
      <c r="A462" s="78" t="s">
        <v>1164</v>
      </c>
      <c r="B462" s="79" t="s">
        <v>51</v>
      </c>
      <c r="C462" s="149" t="s">
        <v>1165</v>
      </c>
      <c r="D462" s="81">
        <v>11.44</v>
      </c>
      <c r="E462" s="82" t="str">
        <f t="shared" si="7"/>
        <v/>
      </c>
      <c r="F462" s="83" t="s">
        <v>42</v>
      </c>
      <c r="G462" s="156" t="s">
        <v>42</v>
      </c>
    </row>
    <row r="463" spans="1:7" ht="60" x14ac:dyDescent="0.25">
      <c r="A463" s="159" t="s">
        <v>1164</v>
      </c>
      <c r="B463" s="160" t="s">
        <v>44</v>
      </c>
      <c r="C463" s="58" t="s">
        <v>1165</v>
      </c>
      <c r="D463" s="161">
        <v>137.33000000000001</v>
      </c>
      <c r="E463" s="82" t="str">
        <f t="shared" si="7"/>
        <v/>
      </c>
      <c r="F463" s="162">
        <v>3</v>
      </c>
      <c r="G463" s="163">
        <v>254.31</v>
      </c>
    </row>
    <row r="464" spans="1:7" ht="60" x14ac:dyDescent="0.25">
      <c r="A464" s="159" t="s">
        <v>1164</v>
      </c>
      <c r="B464" s="160" t="s">
        <v>50</v>
      </c>
      <c r="C464" s="58" t="s">
        <v>1165</v>
      </c>
      <c r="D464" s="161">
        <v>103.01</v>
      </c>
      <c r="E464" s="82" t="str">
        <f t="shared" si="7"/>
        <v/>
      </c>
      <c r="F464" s="162" t="s">
        <v>42</v>
      </c>
      <c r="G464" s="163" t="s">
        <v>42</v>
      </c>
    </row>
    <row r="465" spans="1:7" x14ac:dyDescent="0.25">
      <c r="A465" s="78" t="s">
        <v>1166</v>
      </c>
      <c r="B465" s="79" t="s">
        <v>51</v>
      </c>
      <c r="C465" s="149" t="s">
        <v>1167</v>
      </c>
      <c r="D465" s="81">
        <v>8.9499999999999993</v>
      </c>
      <c r="E465" s="82" t="str">
        <f t="shared" si="7"/>
        <v/>
      </c>
      <c r="F465" s="83" t="s">
        <v>42</v>
      </c>
      <c r="G465" s="156" t="s">
        <v>42</v>
      </c>
    </row>
    <row r="466" spans="1:7" x14ac:dyDescent="0.25">
      <c r="A466" s="78" t="s">
        <v>1166</v>
      </c>
      <c r="B466" s="79" t="s">
        <v>50</v>
      </c>
      <c r="C466" s="149" t="s">
        <v>1167</v>
      </c>
      <c r="D466" s="81">
        <v>86.48</v>
      </c>
      <c r="E466" s="82" t="str">
        <f t="shared" si="7"/>
        <v/>
      </c>
      <c r="F466" s="83" t="s">
        <v>42</v>
      </c>
      <c r="G466" s="156" t="s">
        <v>42</v>
      </c>
    </row>
    <row r="467" spans="1:7" x14ac:dyDescent="0.25">
      <c r="A467" s="78" t="s">
        <v>1166</v>
      </c>
      <c r="B467" s="79" t="s">
        <v>44</v>
      </c>
      <c r="C467" s="149" t="s">
        <v>1167</v>
      </c>
      <c r="D467" s="81">
        <v>107.36</v>
      </c>
      <c r="E467" s="82" t="str">
        <f t="shared" si="7"/>
        <v/>
      </c>
      <c r="F467" s="83" t="s">
        <v>42</v>
      </c>
      <c r="G467" s="156" t="s">
        <v>42</v>
      </c>
    </row>
    <row r="468" spans="1:7" x14ac:dyDescent="0.25">
      <c r="A468" s="78" t="s">
        <v>1168</v>
      </c>
      <c r="B468" s="79" t="s">
        <v>51</v>
      </c>
      <c r="C468" s="149" t="s">
        <v>1169</v>
      </c>
      <c r="D468" s="81">
        <v>40.729999999999997</v>
      </c>
      <c r="E468" s="82" t="str">
        <f t="shared" si="7"/>
        <v/>
      </c>
      <c r="F468" s="83" t="s">
        <v>42</v>
      </c>
      <c r="G468" s="156" t="s">
        <v>42</v>
      </c>
    </row>
    <row r="469" spans="1:7" ht="90" x14ac:dyDescent="0.25">
      <c r="A469" s="159" t="s">
        <v>1168</v>
      </c>
      <c r="B469" s="160" t="s">
        <v>44</v>
      </c>
      <c r="C469" s="58" t="s">
        <v>1169</v>
      </c>
      <c r="D469" s="161">
        <v>488.78</v>
      </c>
      <c r="E469" s="82" t="str">
        <f t="shared" si="7"/>
        <v/>
      </c>
      <c r="F469" s="162" t="s">
        <v>42</v>
      </c>
      <c r="G469" s="163" t="s">
        <v>42</v>
      </c>
    </row>
    <row r="470" spans="1:7" x14ac:dyDescent="0.25">
      <c r="A470" s="78" t="s">
        <v>1170</v>
      </c>
      <c r="B470" s="79" t="s">
        <v>51</v>
      </c>
      <c r="C470" s="149" t="s">
        <v>1171</v>
      </c>
      <c r="D470" s="81">
        <v>1.48</v>
      </c>
      <c r="E470" s="82" t="str">
        <f t="shared" si="7"/>
        <v/>
      </c>
      <c r="F470" s="83" t="s">
        <v>42</v>
      </c>
      <c r="G470" s="156" t="s">
        <v>42</v>
      </c>
    </row>
    <row r="471" spans="1:7" x14ac:dyDescent="0.25">
      <c r="A471" s="78" t="s">
        <v>1170</v>
      </c>
      <c r="B471" s="79" t="s">
        <v>50</v>
      </c>
      <c r="C471" s="149" t="s">
        <v>1171</v>
      </c>
      <c r="D471" s="81">
        <v>13.26</v>
      </c>
      <c r="E471" s="82" t="str">
        <f t="shared" si="7"/>
        <v/>
      </c>
      <c r="F471" s="83" t="s">
        <v>42</v>
      </c>
      <c r="G471" s="156" t="s">
        <v>42</v>
      </c>
    </row>
    <row r="472" spans="1:7" x14ac:dyDescent="0.25">
      <c r="A472" s="78" t="s">
        <v>1170</v>
      </c>
      <c r="B472" s="79" t="s">
        <v>44</v>
      </c>
      <c r="C472" s="149" t="s">
        <v>1171</v>
      </c>
      <c r="D472" s="81">
        <v>17.7</v>
      </c>
      <c r="E472" s="82" t="str">
        <f t="shared" si="7"/>
        <v/>
      </c>
      <c r="F472" s="83" t="s">
        <v>42</v>
      </c>
      <c r="G472" s="156" t="s">
        <v>42</v>
      </c>
    </row>
    <row r="473" spans="1:7" x14ac:dyDescent="0.25">
      <c r="A473" s="78" t="s">
        <v>1172</v>
      </c>
      <c r="B473" s="79" t="s">
        <v>44</v>
      </c>
      <c r="C473" s="149" t="s">
        <v>1173</v>
      </c>
      <c r="D473" s="81">
        <v>67.900000000000006</v>
      </c>
      <c r="E473" s="82" t="str">
        <f t="shared" si="7"/>
        <v/>
      </c>
      <c r="F473" s="83">
        <v>43</v>
      </c>
      <c r="G473" s="156">
        <v>2652.3199999999997</v>
      </c>
    </row>
    <row r="474" spans="1:7" x14ac:dyDescent="0.25">
      <c r="A474" s="78" t="s">
        <v>1172</v>
      </c>
      <c r="B474" s="79" t="s">
        <v>51</v>
      </c>
      <c r="C474" s="149" t="s">
        <v>1173</v>
      </c>
      <c r="D474" s="81">
        <v>5.66</v>
      </c>
      <c r="E474" s="82" t="str">
        <f t="shared" si="7"/>
        <v/>
      </c>
      <c r="F474" s="83" t="s">
        <v>42</v>
      </c>
      <c r="G474" s="156" t="s">
        <v>42</v>
      </c>
    </row>
    <row r="475" spans="1:7" x14ac:dyDescent="0.25">
      <c r="A475" s="78" t="s">
        <v>1172</v>
      </c>
      <c r="B475" s="79" t="s">
        <v>50</v>
      </c>
      <c r="C475" s="149" t="s">
        <v>1173</v>
      </c>
      <c r="D475" s="81">
        <v>50.93</v>
      </c>
      <c r="E475" s="82" t="str">
        <f t="shared" si="7"/>
        <v/>
      </c>
      <c r="F475" s="83" t="s">
        <v>42</v>
      </c>
      <c r="G475" s="156" t="s">
        <v>42</v>
      </c>
    </row>
    <row r="476" spans="1:7" x14ac:dyDescent="0.25">
      <c r="A476" s="78" t="s">
        <v>1174</v>
      </c>
      <c r="B476" s="79" t="s">
        <v>50</v>
      </c>
      <c r="C476" s="149" t="s">
        <v>1175</v>
      </c>
      <c r="D476" s="81">
        <v>9.84</v>
      </c>
      <c r="E476" s="82" t="str">
        <f t="shared" si="7"/>
        <v/>
      </c>
      <c r="F476" s="83" t="s">
        <v>42</v>
      </c>
      <c r="G476" s="156" t="s">
        <v>42</v>
      </c>
    </row>
    <row r="477" spans="1:7" x14ac:dyDescent="0.25">
      <c r="A477" s="78" t="s">
        <v>1174</v>
      </c>
      <c r="B477" s="79" t="s">
        <v>51</v>
      </c>
      <c r="C477" s="149" t="s">
        <v>1175</v>
      </c>
      <c r="D477" s="81">
        <v>1.0900000000000001</v>
      </c>
      <c r="E477" s="82" t="str">
        <f t="shared" si="7"/>
        <v/>
      </c>
      <c r="F477" s="83">
        <v>23</v>
      </c>
      <c r="G477" s="156">
        <v>18.66</v>
      </c>
    </row>
    <row r="478" spans="1:7" x14ac:dyDescent="0.25">
      <c r="A478" s="78" t="s">
        <v>1174</v>
      </c>
      <c r="B478" s="79" t="s">
        <v>44</v>
      </c>
      <c r="C478" s="149" t="s">
        <v>1175</v>
      </c>
      <c r="D478" s="81">
        <v>13.12</v>
      </c>
      <c r="E478" s="82" t="str">
        <f t="shared" si="7"/>
        <v/>
      </c>
      <c r="F478" s="83">
        <v>595</v>
      </c>
      <c r="G478" s="156">
        <v>5434.39</v>
      </c>
    </row>
    <row r="479" spans="1:7" x14ac:dyDescent="0.25">
      <c r="A479" s="78" t="s">
        <v>1176</v>
      </c>
      <c r="B479" s="79" t="s">
        <v>51</v>
      </c>
      <c r="C479" s="149" t="s">
        <v>1177</v>
      </c>
      <c r="D479" s="81">
        <v>1.08</v>
      </c>
      <c r="E479" s="82" t="str">
        <f t="shared" si="7"/>
        <v/>
      </c>
      <c r="F479" s="83" t="s">
        <v>42</v>
      </c>
      <c r="G479" s="156" t="s">
        <v>42</v>
      </c>
    </row>
    <row r="480" spans="1:7" x14ac:dyDescent="0.25">
      <c r="A480" s="78" t="s">
        <v>1176</v>
      </c>
      <c r="B480" s="79" t="s">
        <v>44</v>
      </c>
      <c r="C480" s="149" t="s">
        <v>1177</v>
      </c>
      <c r="D480" s="81">
        <v>12.98</v>
      </c>
      <c r="E480" s="82" t="str">
        <f t="shared" si="7"/>
        <v/>
      </c>
      <c r="F480" s="83">
        <v>27</v>
      </c>
      <c r="G480" s="156">
        <v>485.56</v>
      </c>
    </row>
    <row r="481" spans="1:7" x14ac:dyDescent="0.25">
      <c r="A481" s="78" t="s">
        <v>1176</v>
      </c>
      <c r="B481" s="79" t="s">
        <v>50</v>
      </c>
      <c r="C481" s="149" t="s">
        <v>1177</v>
      </c>
      <c r="D481" s="81">
        <v>9.73</v>
      </c>
      <c r="E481" s="82" t="str">
        <f t="shared" si="7"/>
        <v/>
      </c>
      <c r="F481" s="83" t="s">
        <v>42</v>
      </c>
      <c r="G481" s="156" t="s">
        <v>42</v>
      </c>
    </row>
    <row r="482" spans="1:7" x14ac:dyDescent="0.25">
      <c r="A482" s="78" t="s">
        <v>1178</v>
      </c>
      <c r="B482" s="79" t="s">
        <v>44</v>
      </c>
      <c r="C482" s="149" t="s">
        <v>1179</v>
      </c>
      <c r="D482" s="81">
        <v>68.27</v>
      </c>
      <c r="E482" s="82" t="str">
        <f t="shared" si="7"/>
        <v/>
      </c>
      <c r="F482" s="83">
        <v>42</v>
      </c>
      <c r="G482" s="156">
        <v>2158.12</v>
      </c>
    </row>
    <row r="483" spans="1:7" x14ac:dyDescent="0.25">
      <c r="A483" s="78" t="s">
        <v>1178</v>
      </c>
      <c r="B483" s="79" t="s">
        <v>51</v>
      </c>
      <c r="C483" s="149" t="s">
        <v>1179</v>
      </c>
      <c r="D483" s="81">
        <v>5.69</v>
      </c>
      <c r="E483" s="82" t="str">
        <f t="shared" si="7"/>
        <v/>
      </c>
      <c r="F483" s="83" t="s">
        <v>42</v>
      </c>
      <c r="G483" s="156" t="s">
        <v>42</v>
      </c>
    </row>
    <row r="484" spans="1:7" x14ac:dyDescent="0.25">
      <c r="A484" s="78" t="s">
        <v>1178</v>
      </c>
      <c r="B484" s="79" t="s">
        <v>50</v>
      </c>
      <c r="C484" s="149" t="s">
        <v>1179</v>
      </c>
      <c r="D484" s="81">
        <v>51.2</v>
      </c>
      <c r="E484" s="82" t="str">
        <f t="shared" si="7"/>
        <v/>
      </c>
      <c r="F484" s="83" t="s">
        <v>42</v>
      </c>
      <c r="G484" s="156" t="s">
        <v>42</v>
      </c>
    </row>
    <row r="485" spans="1:7" x14ac:dyDescent="0.25">
      <c r="A485" s="78" t="s">
        <v>1180</v>
      </c>
      <c r="B485" s="79" t="s">
        <v>44</v>
      </c>
      <c r="C485" s="149" t="s">
        <v>1181</v>
      </c>
      <c r="D485" s="81">
        <v>42.38</v>
      </c>
      <c r="E485" s="82" t="str">
        <f t="shared" si="7"/>
        <v/>
      </c>
      <c r="F485" s="83">
        <v>51</v>
      </c>
      <c r="G485" s="156">
        <v>1902.74</v>
      </c>
    </row>
    <row r="486" spans="1:7" x14ac:dyDescent="0.25">
      <c r="A486" s="78" t="s">
        <v>1180</v>
      </c>
      <c r="B486" s="79" t="s">
        <v>51</v>
      </c>
      <c r="C486" s="149" t="s">
        <v>1181</v>
      </c>
      <c r="D486" s="81">
        <v>3.53</v>
      </c>
      <c r="E486" s="82" t="str">
        <f t="shared" si="7"/>
        <v/>
      </c>
      <c r="F486" s="83" t="s">
        <v>42</v>
      </c>
      <c r="G486" s="156" t="s">
        <v>42</v>
      </c>
    </row>
    <row r="487" spans="1:7" x14ac:dyDescent="0.25">
      <c r="A487" s="78" t="s">
        <v>1180</v>
      </c>
      <c r="B487" s="79" t="s">
        <v>50</v>
      </c>
      <c r="C487" s="149" t="s">
        <v>1181</v>
      </c>
      <c r="D487" s="81">
        <v>31.79</v>
      </c>
      <c r="E487" s="82" t="str">
        <f t="shared" si="7"/>
        <v/>
      </c>
      <c r="F487" s="83" t="s">
        <v>42</v>
      </c>
      <c r="G487" s="156" t="s">
        <v>42</v>
      </c>
    </row>
    <row r="488" spans="1:7" x14ac:dyDescent="0.25">
      <c r="A488" s="78" t="s">
        <v>1182</v>
      </c>
      <c r="B488" s="79" t="s">
        <v>51</v>
      </c>
      <c r="C488" s="149" t="s">
        <v>1183</v>
      </c>
      <c r="D488" s="81">
        <v>12.95</v>
      </c>
      <c r="E488" s="82" t="str">
        <f t="shared" si="7"/>
        <v/>
      </c>
      <c r="F488" s="83">
        <v>193</v>
      </c>
      <c r="G488" s="156">
        <v>484.63</v>
      </c>
    </row>
    <row r="489" spans="1:7" ht="120" x14ac:dyDescent="0.25">
      <c r="A489" s="159" t="s">
        <v>1182</v>
      </c>
      <c r="B489" s="160" t="s">
        <v>44</v>
      </c>
      <c r="C489" s="58" t="s">
        <v>1183</v>
      </c>
      <c r="D489" s="161">
        <v>155.37</v>
      </c>
      <c r="E489" s="82" t="str">
        <f t="shared" si="7"/>
        <v/>
      </c>
      <c r="F489" s="162">
        <v>342</v>
      </c>
      <c r="G489" s="163">
        <v>44351.11</v>
      </c>
    </row>
    <row r="490" spans="1:7" ht="120" x14ac:dyDescent="0.25">
      <c r="A490" s="159" t="s">
        <v>1182</v>
      </c>
      <c r="B490" s="160" t="s">
        <v>50</v>
      </c>
      <c r="C490" s="58" t="s">
        <v>1183</v>
      </c>
      <c r="D490" s="161">
        <v>116.53</v>
      </c>
      <c r="E490" s="82" t="str">
        <f t="shared" si="7"/>
        <v/>
      </c>
      <c r="F490" s="162" t="s">
        <v>42</v>
      </c>
      <c r="G490" s="163" t="s">
        <v>42</v>
      </c>
    </row>
    <row r="491" spans="1:7" x14ac:dyDescent="0.25">
      <c r="A491" s="78" t="s">
        <v>1184</v>
      </c>
      <c r="B491" s="79" t="s">
        <v>50</v>
      </c>
      <c r="C491" s="149" t="s">
        <v>1185</v>
      </c>
      <c r="D491" s="81">
        <v>56.81</v>
      </c>
      <c r="E491" s="82" t="str">
        <f t="shared" si="7"/>
        <v/>
      </c>
      <c r="F491" s="83" t="s">
        <v>42</v>
      </c>
      <c r="G491" s="156" t="s">
        <v>42</v>
      </c>
    </row>
    <row r="492" spans="1:7" x14ac:dyDescent="0.25">
      <c r="A492" s="78" t="s">
        <v>1184</v>
      </c>
      <c r="B492" s="79" t="s">
        <v>44</v>
      </c>
      <c r="C492" s="149" t="s">
        <v>1185</v>
      </c>
      <c r="D492" s="81">
        <v>75.75</v>
      </c>
      <c r="E492" s="82" t="str">
        <f t="shared" si="7"/>
        <v/>
      </c>
      <c r="F492" s="83">
        <v>366</v>
      </c>
      <c r="G492" s="156">
        <v>23606.23</v>
      </c>
    </row>
    <row r="493" spans="1:7" x14ac:dyDescent="0.25">
      <c r="A493" s="78" t="s">
        <v>1184</v>
      </c>
      <c r="B493" s="79" t="s">
        <v>51</v>
      </c>
      <c r="C493" s="149" t="s">
        <v>1185</v>
      </c>
      <c r="D493" s="81">
        <v>6.31</v>
      </c>
      <c r="E493" s="82" t="str">
        <f t="shared" si="7"/>
        <v/>
      </c>
      <c r="F493" s="83">
        <v>2</v>
      </c>
      <c r="G493" s="156">
        <v>3.56</v>
      </c>
    </row>
    <row r="494" spans="1:7" x14ac:dyDescent="0.25">
      <c r="A494" s="78" t="s">
        <v>1186</v>
      </c>
      <c r="B494" s="79" t="s">
        <v>44</v>
      </c>
      <c r="C494" s="149" t="s">
        <v>1187</v>
      </c>
      <c r="D494" s="81">
        <v>106</v>
      </c>
      <c r="E494" s="82" t="str">
        <f t="shared" si="7"/>
        <v/>
      </c>
      <c r="F494" s="83">
        <v>28</v>
      </c>
      <c r="G494" s="156">
        <v>2385.84</v>
      </c>
    </row>
    <row r="495" spans="1:7" x14ac:dyDescent="0.25">
      <c r="A495" s="78" t="s">
        <v>1186</v>
      </c>
      <c r="B495" s="79" t="s">
        <v>51</v>
      </c>
      <c r="C495" s="149" t="s">
        <v>1187</v>
      </c>
      <c r="D495" s="81">
        <v>8.83</v>
      </c>
      <c r="E495" s="82" t="str">
        <f t="shared" si="7"/>
        <v/>
      </c>
      <c r="F495" s="83" t="s">
        <v>42</v>
      </c>
      <c r="G495" s="156" t="s">
        <v>42</v>
      </c>
    </row>
    <row r="496" spans="1:7" x14ac:dyDescent="0.25">
      <c r="A496" s="78" t="s">
        <v>1186</v>
      </c>
      <c r="B496" s="79" t="s">
        <v>50</v>
      </c>
      <c r="C496" s="149" t="s">
        <v>1187</v>
      </c>
      <c r="D496" s="81">
        <v>79.5</v>
      </c>
      <c r="E496" s="82" t="str">
        <f t="shared" si="7"/>
        <v/>
      </c>
      <c r="F496" s="83" t="s">
        <v>42</v>
      </c>
      <c r="G496" s="156" t="s">
        <v>42</v>
      </c>
    </row>
    <row r="497" spans="1:7" ht="90" x14ac:dyDescent="0.25">
      <c r="A497" s="159" t="s">
        <v>1188</v>
      </c>
      <c r="B497" s="160" t="s">
        <v>44</v>
      </c>
      <c r="C497" s="58" t="s">
        <v>1189</v>
      </c>
      <c r="D497" s="161">
        <v>400.2</v>
      </c>
      <c r="E497" s="82" t="str">
        <f t="shared" si="7"/>
        <v/>
      </c>
      <c r="F497" s="162">
        <v>13</v>
      </c>
      <c r="G497" s="163">
        <v>4968.03</v>
      </c>
    </row>
    <row r="498" spans="1:7" x14ac:dyDescent="0.25">
      <c r="A498" s="78" t="s">
        <v>1188</v>
      </c>
      <c r="B498" s="79" t="s">
        <v>51</v>
      </c>
      <c r="C498" s="149" t="s">
        <v>1189</v>
      </c>
      <c r="D498" s="81">
        <v>33.35</v>
      </c>
      <c r="E498" s="82" t="str">
        <f t="shared" si="7"/>
        <v/>
      </c>
      <c r="F498" s="83">
        <v>9</v>
      </c>
      <c r="G498" s="156">
        <v>57.45</v>
      </c>
    </row>
    <row r="499" spans="1:7" x14ac:dyDescent="0.25">
      <c r="A499" s="78" t="s">
        <v>1190</v>
      </c>
      <c r="B499" s="79" t="s">
        <v>44</v>
      </c>
      <c r="C499" s="149" t="s">
        <v>1191</v>
      </c>
      <c r="D499" s="81">
        <v>39.409999999999997</v>
      </c>
      <c r="E499" s="82" t="str">
        <f t="shared" si="7"/>
        <v/>
      </c>
      <c r="F499" s="83">
        <v>3</v>
      </c>
      <c r="G499" s="156">
        <v>20.7</v>
      </c>
    </row>
    <row r="500" spans="1:7" x14ac:dyDescent="0.25">
      <c r="A500" s="78" t="s">
        <v>1190</v>
      </c>
      <c r="B500" s="79" t="s">
        <v>51</v>
      </c>
      <c r="C500" s="149" t="s">
        <v>1191</v>
      </c>
      <c r="D500" s="81">
        <v>3.28</v>
      </c>
      <c r="E500" s="82" t="str">
        <f t="shared" si="7"/>
        <v/>
      </c>
      <c r="F500" s="83" t="s">
        <v>42</v>
      </c>
      <c r="G500" s="156" t="s">
        <v>42</v>
      </c>
    </row>
    <row r="501" spans="1:7" x14ac:dyDescent="0.25">
      <c r="A501" s="78" t="s">
        <v>1190</v>
      </c>
      <c r="B501" s="79" t="s">
        <v>50</v>
      </c>
      <c r="C501" s="149" t="s">
        <v>1191</v>
      </c>
      <c r="D501" s="81">
        <v>29.83</v>
      </c>
      <c r="E501" s="82" t="str">
        <f t="shared" si="7"/>
        <v/>
      </c>
      <c r="F501" s="83" t="s">
        <v>42</v>
      </c>
      <c r="G501" s="156" t="s">
        <v>42</v>
      </c>
    </row>
    <row r="502" spans="1:7" x14ac:dyDescent="0.25">
      <c r="A502" s="78" t="s">
        <v>1192</v>
      </c>
      <c r="B502" s="79" t="s">
        <v>51</v>
      </c>
      <c r="C502" s="149" t="s">
        <v>1193</v>
      </c>
      <c r="D502" s="81">
        <v>5.83</v>
      </c>
      <c r="E502" s="82" t="str">
        <f t="shared" si="7"/>
        <v/>
      </c>
      <c r="F502" s="83" t="s">
        <v>42</v>
      </c>
      <c r="G502" s="156" t="s">
        <v>42</v>
      </c>
    </row>
    <row r="503" spans="1:7" x14ac:dyDescent="0.25">
      <c r="A503" s="78" t="s">
        <v>1192</v>
      </c>
      <c r="B503" s="79" t="s">
        <v>44</v>
      </c>
      <c r="C503" s="149" t="s">
        <v>1193</v>
      </c>
      <c r="D503" s="81">
        <v>69.92</v>
      </c>
      <c r="E503" s="82" t="str">
        <f t="shared" si="7"/>
        <v/>
      </c>
      <c r="F503" s="83">
        <v>88</v>
      </c>
      <c r="G503" s="156">
        <v>5538.67</v>
      </c>
    </row>
    <row r="504" spans="1:7" x14ac:dyDescent="0.25">
      <c r="A504" s="78" t="s">
        <v>1192</v>
      </c>
      <c r="B504" s="79" t="s">
        <v>50</v>
      </c>
      <c r="C504" s="149" t="s">
        <v>1193</v>
      </c>
      <c r="D504" s="81">
        <v>52.45</v>
      </c>
      <c r="E504" s="82" t="str">
        <f t="shared" si="7"/>
        <v/>
      </c>
      <c r="F504" s="83" t="s">
        <v>42</v>
      </c>
      <c r="G504" s="156" t="s">
        <v>42</v>
      </c>
    </row>
    <row r="505" spans="1:7" x14ac:dyDescent="0.25">
      <c r="A505" s="78" t="s">
        <v>1194</v>
      </c>
      <c r="B505" s="79" t="s">
        <v>51</v>
      </c>
      <c r="C505" s="149" t="s">
        <v>1195</v>
      </c>
      <c r="D505" s="81">
        <v>2.21</v>
      </c>
      <c r="E505" s="82" t="str">
        <f t="shared" si="7"/>
        <v/>
      </c>
      <c r="F505" s="83">
        <v>10</v>
      </c>
      <c r="G505" s="156">
        <v>1.7</v>
      </c>
    </row>
    <row r="506" spans="1:7" x14ac:dyDescent="0.25">
      <c r="A506" s="78" t="s">
        <v>1194</v>
      </c>
      <c r="B506" s="79" t="s">
        <v>44</v>
      </c>
      <c r="C506" s="149" t="s">
        <v>1195</v>
      </c>
      <c r="D506" s="81">
        <v>26.52</v>
      </c>
      <c r="E506" s="82" t="str">
        <f t="shared" si="7"/>
        <v/>
      </c>
      <c r="F506" s="83">
        <v>258</v>
      </c>
      <c r="G506" s="156">
        <v>4997.91</v>
      </c>
    </row>
    <row r="507" spans="1:7" x14ac:dyDescent="0.25">
      <c r="A507" s="78" t="s">
        <v>1194</v>
      </c>
      <c r="B507" s="79" t="s">
        <v>50</v>
      </c>
      <c r="C507" s="149" t="s">
        <v>1195</v>
      </c>
      <c r="D507" s="81">
        <v>11.25</v>
      </c>
      <c r="E507" s="82" t="str">
        <f t="shared" si="7"/>
        <v/>
      </c>
      <c r="F507" s="83" t="s">
        <v>42</v>
      </c>
      <c r="G507" s="156" t="s">
        <v>42</v>
      </c>
    </row>
    <row r="508" spans="1:7" x14ac:dyDescent="0.25">
      <c r="A508" s="78" t="s">
        <v>1196</v>
      </c>
      <c r="B508" s="79" t="s">
        <v>44</v>
      </c>
      <c r="C508" s="149" t="s">
        <v>1197</v>
      </c>
      <c r="D508" s="81">
        <v>63.64</v>
      </c>
      <c r="E508" s="82" t="str">
        <f t="shared" si="7"/>
        <v/>
      </c>
      <c r="F508" s="83">
        <v>7</v>
      </c>
      <c r="G508" s="156">
        <v>388.06</v>
      </c>
    </row>
    <row r="509" spans="1:7" x14ac:dyDescent="0.25">
      <c r="A509" s="78" t="s">
        <v>1196</v>
      </c>
      <c r="B509" s="79" t="s">
        <v>51</v>
      </c>
      <c r="C509" s="149" t="s">
        <v>1197</v>
      </c>
      <c r="D509" s="81">
        <v>5.3</v>
      </c>
      <c r="E509" s="82" t="str">
        <f t="shared" si="7"/>
        <v/>
      </c>
      <c r="F509" s="83" t="s">
        <v>42</v>
      </c>
      <c r="G509" s="156" t="s">
        <v>42</v>
      </c>
    </row>
    <row r="510" spans="1:7" x14ac:dyDescent="0.25">
      <c r="A510" s="78" t="s">
        <v>1196</v>
      </c>
      <c r="B510" s="79" t="s">
        <v>50</v>
      </c>
      <c r="C510" s="149" t="s">
        <v>1197</v>
      </c>
      <c r="D510" s="81">
        <v>47.72</v>
      </c>
      <c r="E510" s="82" t="str">
        <f t="shared" si="7"/>
        <v/>
      </c>
      <c r="F510" s="83" t="s">
        <v>42</v>
      </c>
      <c r="G510" s="156" t="s">
        <v>42</v>
      </c>
    </row>
    <row r="511" spans="1:7" x14ac:dyDescent="0.25">
      <c r="A511" s="78" t="s">
        <v>1198</v>
      </c>
      <c r="B511" s="79" t="s">
        <v>51</v>
      </c>
      <c r="C511" s="149" t="s">
        <v>1199</v>
      </c>
      <c r="D511" s="81">
        <v>4.88</v>
      </c>
      <c r="E511" s="82" t="str">
        <f t="shared" si="7"/>
        <v/>
      </c>
      <c r="F511" s="83" t="s">
        <v>42</v>
      </c>
      <c r="G511" s="156" t="s">
        <v>42</v>
      </c>
    </row>
    <row r="512" spans="1:7" x14ac:dyDescent="0.25">
      <c r="A512" s="78" t="s">
        <v>1198</v>
      </c>
      <c r="B512" s="79" t="s">
        <v>50</v>
      </c>
      <c r="C512" s="149" t="s">
        <v>1199</v>
      </c>
      <c r="D512" s="81">
        <v>43.91</v>
      </c>
      <c r="E512" s="82" t="str">
        <f t="shared" si="7"/>
        <v/>
      </c>
      <c r="F512" s="83" t="s">
        <v>42</v>
      </c>
      <c r="G512" s="156" t="s">
        <v>42</v>
      </c>
    </row>
    <row r="513" spans="1:7" x14ac:dyDescent="0.25">
      <c r="A513" s="78" t="s">
        <v>1198</v>
      </c>
      <c r="B513" s="79" t="s">
        <v>44</v>
      </c>
      <c r="C513" s="149" t="s">
        <v>1199</v>
      </c>
      <c r="D513" s="81">
        <v>58.57</v>
      </c>
      <c r="E513" s="82" t="str">
        <f t="shared" si="7"/>
        <v/>
      </c>
      <c r="F513" s="83" t="s">
        <v>42</v>
      </c>
      <c r="G513" s="156" t="s">
        <v>42</v>
      </c>
    </row>
    <row r="514" spans="1:7" x14ac:dyDescent="0.25">
      <c r="A514" s="78" t="s">
        <v>1200</v>
      </c>
      <c r="B514" s="79" t="s">
        <v>44</v>
      </c>
      <c r="C514" s="149" t="s">
        <v>1201</v>
      </c>
      <c r="D514" s="81">
        <v>139.66</v>
      </c>
      <c r="E514" s="82" t="str">
        <f t="shared" si="7"/>
        <v/>
      </c>
      <c r="F514" s="83" t="s">
        <v>42</v>
      </c>
      <c r="G514" s="156" t="s">
        <v>42</v>
      </c>
    </row>
    <row r="515" spans="1:7" x14ac:dyDescent="0.25">
      <c r="A515" s="78" t="s">
        <v>1200</v>
      </c>
      <c r="B515" s="79" t="s">
        <v>51</v>
      </c>
      <c r="C515" s="149" t="s">
        <v>1201</v>
      </c>
      <c r="D515" s="81">
        <v>11.64</v>
      </c>
      <c r="E515" s="82" t="str">
        <f t="shared" si="7"/>
        <v/>
      </c>
      <c r="F515" s="83" t="s">
        <v>42</v>
      </c>
      <c r="G515" s="156" t="s">
        <v>42</v>
      </c>
    </row>
    <row r="516" spans="1:7" x14ac:dyDescent="0.25">
      <c r="A516" s="78" t="s">
        <v>1200</v>
      </c>
      <c r="B516" s="79" t="s">
        <v>50</v>
      </c>
      <c r="C516" s="149" t="s">
        <v>1201</v>
      </c>
      <c r="D516" s="81">
        <v>104.75</v>
      </c>
      <c r="E516" s="82" t="str">
        <f t="shared" ref="E516:E579" si="8">IF(D516="","",IFERROR(ROUND(D516/L516,3),""))</f>
        <v/>
      </c>
      <c r="F516" s="83" t="s">
        <v>42</v>
      </c>
      <c r="G516" s="156" t="s">
        <v>42</v>
      </c>
    </row>
    <row r="517" spans="1:7" x14ac:dyDescent="0.25">
      <c r="A517" s="78" t="s">
        <v>1202</v>
      </c>
      <c r="B517" s="79" t="s">
        <v>44</v>
      </c>
      <c r="C517" s="149" t="s">
        <v>1203</v>
      </c>
      <c r="D517" s="81">
        <v>38.68</v>
      </c>
      <c r="E517" s="82" t="str">
        <f t="shared" si="8"/>
        <v/>
      </c>
      <c r="F517" s="83">
        <v>956</v>
      </c>
      <c r="G517" s="156">
        <v>24268</v>
      </c>
    </row>
    <row r="518" spans="1:7" x14ac:dyDescent="0.25">
      <c r="A518" s="78" t="s">
        <v>1202</v>
      </c>
      <c r="B518" s="79" t="s">
        <v>50</v>
      </c>
      <c r="C518" s="149" t="s">
        <v>1203</v>
      </c>
      <c r="D518" s="81">
        <v>29.04</v>
      </c>
      <c r="E518" s="82" t="str">
        <f t="shared" si="8"/>
        <v/>
      </c>
      <c r="F518" s="83" t="s">
        <v>42</v>
      </c>
      <c r="G518" s="156" t="s">
        <v>42</v>
      </c>
    </row>
    <row r="519" spans="1:7" x14ac:dyDescent="0.25">
      <c r="A519" s="78" t="s">
        <v>1202</v>
      </c>
      <c r="B519" s="79" t="s">
        <v>51</v>
      </c>
      <c r="C519" s="149" t="s">
        <v>1203</v>
      </c>
      <c r="D519" s="81">
        <v>3.22</v>
      </c>
      <c r="E519" s="82" t="str">
        <f t="shared" si="8"/>
        <v/>
      </c>
      <c r="F519" s="83">
        <v>179</v>
      </c>
      <c r="G519" s="156">
        <v>364.83</v>
      </c>
    </row>
    <row r="520" spans="1:7" x14ac:dyDescent="0.25">
      <c r="A520" s="78" t="s">
        <v>1204</v>
      </c>
      <c r="B520" s="79" t="s">
        <v>50</v>
      </c>
      <c r="C520" s="149" t="s">
        <v>1205</v>
      </c>
      <c r="D520" s="81">
        <v>66.27</v>
      </c>
      <c r="E520" s="82" t="str">
        <f t="shared" si="8"/>
        <v/>
      </c>
      <c r="F520" s="83" t="s">
        <v>42</v>
      </c>
      <c r="G520" s="156" t="s">
        <v>42</v>
      </c>
    </row>
    <row r="521" spans="1:7" x14ac:dyDescent="0.25">
      <c r="A521" s="78" t="s">
        <v>1204</v>
      </c>
      <c r="B521" s="79" t="s">
        <v>44</v>
      </c>
      <c r="C521" s="149" t="s">
        <v>1205</v>
      </c>
      <c r="D521" s="81">
        <v>88.36</v>
      </c>
      <c r="E521" s="82" t="str">
        <f t="shared" si="8"/>
        <v/>
      </c>
      <c r="F521" s="83">
        <v>794</v>
      </c>
      <c r="G521" s="156">
        <v>52559.689999999995</v>
      </c>
    </row>
    <row r="522" spans="1:7" x14ac:dyDescent="0.25">
      <c r="A522" s="78" t="s">
        <v>1204</v>
      </c>
      <c r="B522" s="79" t="s">
        <v>51</v>
      </c>
      <c r="C522" s="149" t="s">
        <v>1205</v>
      </c>
      <c r="D522" s="81">
        <v>7.36</v>
      </c>
      <c r="E522" s="82" t="str">
        <f t="shared" si="8"/>
        <v/>
      </c>
      <c r="F522" s="83">
        <v>573</v>
      </c>
      <c r="G522" s="156">
        <v>1100.3</v>
      </c>
    </row>
    <row r="523" spans="1:7" x14ac:dyDescent="0.25">
      <c r="A523" s="78" t="s">
        <v>1206</v>
      </c>
      <c r="B523" s="79" t="s">
        <v>51</v>
      </c>
      <c r="C523" s="149" t="s">
        <v>1207</v>
      </c>
      <c r="D523" s="81">
        <v>5.5</v>
      </c>
      <c r="E523" s="82" t="str">
        <f t="shared" si="8"/>
        <v/>
      </c>
      <c r="F523" s="83" t="s">
        <v>42</v>
      </c>
      <c r="G523" s="156" t="s">
        <v>42</v>
      </c>
    </row>
    <row r="524" spans="1:7" x14ac:dyDescent="0.25">
      <c r="A524" s="78" t="s">
        <v>1206</v>
      </c>
      <c r="B524" s="79" t="s">
        <v>44</v>
      </c>
      <c r="C524" s="149" t="s">
        <v>1207</v>
      </c>
      <c r="D524" s="81">
        <v>66.040000000000006</v>
      </c>
      <c r="E524" s="82" t="str">
        <f t="shared" si="8"/>
        <v/>
      </c>
      <c r="F524" s="83" t="s">
        <v>42</v>
      </c>
      <c r="G524" s="156" t="s">
        <v>42</v>
      </c>
    </row>
    <row r="525" spans="1:7" x14ac:dyDescent="0.25">
      <c r="A525" s="78" t="s">
        <v>1206</v>
      </c>
      <c r="B525" s="79" t="s">
        <v>50</v>
      </c>
      <c r="C525" s="149" t="s">
        <v>1207</v>
      </c>
      <c r="D525" s="81">
        <v>49.52</v>
      </c>
      <c r="E525" s="82" t="str">
        <f t="shared" si="8"/>
        <v/>
      </c>
      <c r="F525" s="83" t="s">
        <v>42</v>
      </c>
      <c r="G525" s="156" t="s">
        <v>42</v>
      </c>
    </row>
    <row r="526" spans="1:7" x14ac:dyDescent="0.25">
      <c r="A526" s="78" t="s">
        <v>1208</v>
      </c>
      <c r="B526" s="79" t="s">
        <v>44</v>
      </c>
      <c r="C526" s="149" t="s">
        <v>1209</v>
      </c>
      <c r="D526" s="81">
        <v>32.81</v>
      </c>
      <c r="E526" s="82" t="str">
        <f t="shared" si="8"/>
        <v/>
      </c>
      <c r="F526" s="83">
        <v>217</v>
      </c>
      <c r="G526" s="156">
        <v>5572.37</v>
      </c>
    </row>
    <row r="527" spans="1:7" x14ac:dyDescent="0.25">
      <c r="A527" s="78" t="s">
        <v>1208</v>
      </c>
      <c r="B527" s="79" t="s">
        <v>51</v>
      </c>
      <c r="C527" s="149" t="s">
        <v>1209</v>
      </c>
      <c r="D527" s="81">
        <v>2.73</v>
      </c>
      <c r="E527" s="82" t="str">
        <f t="shared" si="8"/>
        <v/>
      </c>
      <c r="F527" s="83" t="s">
        <v>42</v>
      </c>
      <c r="G527" s="156" t="s">
        <v>42</v>
      </c>
    </row>
    <row r="528" spans="1:7" x14ac:dyDescent="0.25">
      <c r="A528" s="78" t="s">
        <v>1208</v>
      </c>
      <c r="B528" s="79" t="s">
        <v>50</v>
      </c>
      <c r="C528" s="149" t="s">
        <v>1209</v>
      </c>
      <c r="D528" s="81">
        <v>24.33</v>
      </c>
      <c r="E528" s="82" t="str">
        <f t="shared" si="8"/>
        <v/>
      </c>
      <c r="F528" s="83" t="s">
        <v>42</v>
      </c>
      <c r="G528" s="156" t="s">
        <v>42</v>
      </c>
    </row>
    <row r="529" spans="1:7" x14ac:dyDescent="0.25">
      <c r="A529" s="78" t="s">
        <v>1210</v>
      </c>
      <c r="B529" s="79" t="s">
        <v>50</v>
      </c>
      <c r="C529" s="149" t="s">
        <v>1211</v>
      </c>
      <c r="D529" s="81">
        <v>27.44</v>
      </c>
      <c r="E529" s="82" t="str">
        <f t="shared" si="8"/>
        <v/>
      </c>
      <c r="F529" s="83" t="s">
        <v>42</v>
      </c>
      <c r="G529" s="156" t="s">
        <v>42</v>
      </c>
    </row>
    <row r="530" spans="1:7" x14ac:dyDescent="0.25">
      <c r="A530" s="78" t="s">
        <v>1210</v>
      </c>
      <c r="B530" s="79" t="s">
        <v>44</v>
      </c>
      <c r="C530" s="149" t="s">
        <v>1211</v>
      </c>
      <c r="D530" s="81">
        <v>36.24</v>
      </c>
      <c r="E530" s="82" t="str">
        <f t="shared" si="8"/>
        <v/>
      </c>
      <c r="F530" s="83">
        <v>26</v>
      </c>
      <c r="G530" s="156">
        <v>482.39</v>
      </c>
    </row>
    <row r="531" spans="1:7" x14ac:dyDescent="0.25">
      <c r="A531" s="78" t="s">
        <v>1210</v>
      </c>
      <c r="B531" s="79" t="s">
        <v>51</v>
      </c>
      <c r="C531" s="149" t="s">
        <v>1211</v>
      </c>
      <c r="D531" s="81">
        <v>3.02</v>
      </c>
      <c r="E531" s="82" t="str">
        <f t="shared" si="8"/>
        <v/>
      </c>
      <c r="F531" s="83" t="s">
        <v>42</v>
      </c>
      <c r="G531" s="156" t="s">
        <v>42</v>
      </c>
    </row>
    <row r="532" spans="1:7" x14ac:dyDescent="0.25">
      <c r="A532" s="78" t="s">
        <v>1212</v>
      </c>
      <c r="B532" s="79" t="s">
        <v>44</v>
      </c>
      <c r="C532" s="149" t="s">
        <v>1213</v>
      </c>
      <c r="D532" s="81">
        <v>39.590000000000003</v>
      </c>
      <c r="E532" s="82" t="str">
        <f t="shared" si="8"/>
        <v/>
      </c>
      <c r="F532" s="83">
        <v>7</v>
      </c>
      <c r="G532" s="156">
        <v>167.02</v>
      </c>
    </row>
    <row r="533" spans="1:7" x14ac:dyDescent="0.25">
      <c r="A533" s="78" t="s">
        <v>1212</v>
      </c>
      <c r="B533" s="79" t="s">
        <v>51</v>
      </c>
      <c r="C533" s="149" t="s">
        <v>1213</v>
      </c>
      <c r="D533" s="81">
        <v>3.3</v>
      </c>
      <c r="E533" s="82" t="str">
        <f t="shared" si="8"/>
        <v/>
      </c>
      <c r="F533" s="83" t="s">
        <v>42</v>
      </c>
      <c r="G533" s="156" t="s">
        <v>42</v>
      </c>
    </row>
    <row r="534" spans="1:7" x14ac:dyDescent="0.25">
      <c r="A534" s="78" t="s">
        <v>1212</v>
      </c>
      <c r="B534" s="79" t="s">
        <v>50</v>
      </c>
      <c r="C534" s="149" t="s">
        <v>1213</v>
      </c>
      <c r="D534" s="81">
        <v>29.7</v>
      </c>
      <c r="E534" s="82" t="str">
        <f t="shared" si="8"/>
        <v/>
      </c>
      <c r="F534" s="83" t="s">
        <v>42</v>
      </c>
      <c r="G534" s="156" t="s">
        <v>42</v>
      </c>
    </row>
    <row r="535" spans="1:7" x14ac:dyDescent="0.25">
      <c r="A535" s="78" t="s">
        <v>1214</v>
      </c>
      <c r="B535" s="79" t="s">
        <v>51</v>
      </c>
      <c r="C535" s="149" t="s">
        <v>1215</v>
      </c>
      <c r="D535" s="81">
        <v>15.07</v>
      </c>
      <c r="E535" s="82" t="str">
        <f t="shared" si="8"/>
        <v/>
      </c>
      <c r="F535" s="83" t="s">
        <v>42</v>
      </c>
      <c r="G535" s="156" t="s">
        <v>42</v>
      </c>
    </row>
    <row r="536" spans="1:7" ht="90" x14ac:dyDescent="0.25">
      <c r="A536" s="159" t="s">
        <v>1214</v>
      </c>
      <c r="B536" s="160" t="s">
        <v>44</v>
      </c>
      <c r="C536" s="58" t="s">
        <v>1215</v>
      </c>
      <c r="D536" s="161">
        <v>180.86</v>
      </c>
      <c r="E536" s="82" t="str">
        <f t="shared" si="8"/>
        <v/>
      </c>
      <c r="F536" s="162" t="s">
        <v>42</v>
      </c>
      <c r="G536" s="163" t="s">
        <v>42</v>
      </c>
    </row>
    <row r="537" spans="1:7" ht="90" x14ac:dyDescent="0.25">
      <c r="A537" s="159" t="s">
        <v>1214</v>
      </c>
      <c r="B537" s="160" t="s">
        <v>50</v>
      </c>
      <c r="C537" s="58" t="s">
        <v>1215</v>
      </c>
      <c r="D537" s="161">
        <v>135.63</v>
      </c>
      <c r="E537" s="82" t="str">
        <f t="shared" si="8"/>
        <v/>
      </c>
      <c r="F537" s="162" t="s">
        <v>42</v>
      </c>
      <c r="G537" s="163" t="s">
        <v>42</v>
      </c>
    </row>
    <row r="538" spans="1:7" ht="105" x14ac:dyDescent="0.25">
      <c r="A538" s="159" t="s">
        <v>1216</v>
      </c>
      <c r="B538" s="160" t="s">
        <v>44</v>
      </c>
      <c r="C538" s="58" t="s">
        <v>1217</v>
      </c>
      <c r="D538" s="161">
        <v>4336.99</v>
      </c>
      <c r="E538" s="82" t="str">
        <f t="shared" si="8"/>
        <v/>
      </c>
      <c r="F538" s="162">
        <v>2</v>
      </c>
      <c r="G538" s="163">
        <v>8670.98</v>
      </c>
    </row>
    <row r="539" spans="1:7" x14ac:dyDescent="0.25">
      <c r="A539" s="78" t="s">
        <v>1216</v>
      </c>
      <c r="B539" s="79" t="s">
        <v>51</v>
      </c>
      <c r="C539" s="149" t="s">
        <v>1217</v>
      </c>
      <c r="D539" s="81">
        <v>361.42</v>
      </c>
      <c r="E539" s="82" t="str">
        <f t="shared" si="8"/>
        <v/>
      </c>
      <c r="F539" s="83">
        <v>31</v>
      </c>
      <c r="G539" s="156">
        <v>2767.35</v>
      </c>
    </row>
    <row r="540" spans="1:7" ht="105" x14ac:dyDescent="0.25">
      <c r="A540" s="159" t="s">
        <v>1216</v>
      </c>
      <c r="B540" s="160" t="s">
        <v>50</v>
      </c>
      <c r="C540" s="58" t="s">
        <v>1217</v>
      </c>
      <c r="D540" s="161">
        <v>3252.76</v>
      </c>
      <c r="E540" s="82" t="str">
        <f t="shared" si="8"/>
        <v/>
      </c>
      <c r="F540" s="162" t="s">
        <v>42</v>
      </c>
      <c r="G540" s="163" t="s">
        <v>42</v>
      </c>
    </row>
    <row r="541" spans="1:7" x14ac:dyDescent="0.25">
      <c r="A541" s="78" t="s">
        <v>1218</v>
      </c>
      <c r="B541" s="79" t="s">
        <v>44</v>
      </c>
      <c r="C541" s="149" t="s">
        <v>1219</v>
      </c>
      <c r="D541" s="81">
        <v>90.24</v>
      </c>
      <c r="E541" s="82" t="str">
        <f t="shared" si="8"/>
        <v/>
      </c>
      <c r="F541" s="83">
        <v>276</v>
      </c>
      <c r="G541" s="156">
        <v>22511.93</v>
      </c>
    </row>
    <row r="542" spans="1:7" x14ac:dyDescent="0.25">
      <c r="A542" s="78" t="s">
        <v>1218</v>
      </c>
      <c r="B542" s="79" t="s">
        <v>51</v>
      </c>
      <c r="C542" s="149" t="s">
        <v>1219</v>
      </c>
      <c r="D542" s="81">
        <v>7.52</v>
      </c>
      <c r="E542" s="82" t="str">
        <f t="shared" si="8"/>
        <v/>
      </c>
      <c r="F542" s="83">
        <v>27</v>
      </c>
      <c r="G542" s="156">
        <v>122.5</v>
      </c>
    </row>
    <row r="543" spans="1:7" x14ac:dyDescent="0.25">
      <c r="A543" s="78" t="s">
        <v>1218</v>
      </c>
      <c r="B543" s="79" t="s">
        <v>50</v>
      </c>
      <c r="C543" s="149" t="s">
        <v>1219</v>
      </c>
      <c r="D543" s="81">
        <v>70.510000000000005</v>
      </c>
      <c r="E543" s="82" t="str">
        <f t="shared" si="8"/>
        <v/>
      </c>
      <c r="F543" s="83" t="s">
        <v>42</v>
      </c>
      <c r="G543" s="156" t="s">
        <v>42</v>
      </c>
    </row>
    <row r="544" spans="1:7" x14ac:dyDescent="0.25">
      <c r="A544" s="78" t="s">
        <v>1220</v>
      </c>
      <c r="B544" s="79" t="s">
        <v>51</v>
      </c>
      <c r="C544" s="149" t="s">
        <v>1221</v>
      </c>
      <c r="D544" s="81">
        <v>7.07</v>
      </c>
      <c r="E544" s="82" t="str">
        <f t="shared" si="8"/>
        <v/>
      </c>
      <c r="F544" s="83" t="s">
        <v>42</v>
      </c>
      <c r="G544" s="156" t="s">
        <v>42</v>
      </c>
    </row>
    <row r="545" spans="1:7" x14ac:dyDescent="0.25">
      <c r="A545" s="78" t="s">
        <v>1220</v>
      </c>
      <c r="B545" s="79" t="s">
        <v>50</v>
      </c>
      <c r="C545" s="149" t="s">
        <v>1221</v>
      </c>
      <c r="D545" s="81">
        <v>63.64</v>
      </c>
      <c r="E545" s="82" t="str">
        <f t="shared" si="8"/>
        <v/>
      </c>
      <c r="F545" s="83" t="s">
        <v>42</v>
      </c>
      <c r="G545" s="156" t="s">
        <v>42</v>
      </c>
    </row>
    <row r="546" spans="1:7" x14ac:dyDescent="0.25">
      <c r="A546" s="78" t="s">
        <v>1220</v>
      </c>
      <c r="B546" s="79" t="s">
        <v>44</v>
      </c>
      <c r="C546" s="149" t="s">
        <v>1221</v>
      </c>
      <c r="D546" s="81">
        <v>84.84</v>
      </c>
      <c r="E546" s="82" t="str">
        <f t="shared" si="8"/>
        <v/>
      </c>
      <c r="F546" s="83">
        <v>4</v>
      </c>
      <c r="G546" s="156">
        <v>111.1</v>
      </c>
    </row>
    <row r="547" spans="1:7" x14ac:dyDescent="0.25">
      <c r="A547" s="78" t="s">
        <v>1222</v>
      </c>
      <c r="B547" s="79" t="s">
        <v>51</v>
      </c>
      <c r="C547" s="149" t="s">
        <v>1223</v>
      </c>
      <c r="D547" s="81">
        <v>1.31</v>
      </c>
      <c r="E547" s="82" t="str">
        <f t="shared" si="8"/>
        <v/>
      </c>
      <c r="F547" s="83" t="s">
        <v>42</v>
      </c>
      <c r="G547" s="156" t="s">
        <v>42</v>
      </c>
    </row>
    <row r="548" spans="1:7" x14ac:dyDescent="0.25">
      <c r="A548" s="78" t="s">
        <v>1222</v>
      </c>
      <c r="B548" s="79" t="s">
        <v>44</v>
      </c>
      <c r="C548" s="149" t="s">
        <v>1223</v>
      </c>
      <c r="D548" s="81">
        <v>15.72</v>
      </c>
      <c r="E548" s="82" t="str">
        <f t="shared" si="8"/>
        <v/>
      </c>
      <c r="F548" s="83" t="s">
        <v>42</v>
      </c>
      <c r="G548" s="156" t="s">
        <v>42</v>
      </c>
    </row>
    <row r="549" spans="1:7" x14ac:dyDescent="0.25">
      <c r="A549" s="78" t="s">
        <v>1222</v>
      </c>
      <c r="B549" s="79" t="s">
        <v>50</v>
      </c>
      <c r="C549" s="149" t="s">
        <v>1223</v>
      </c>
      <c r="D549" s="81">
        <v>11.8</v>
      </c>
      <c r="E549" s="82" t="str">
        <f t="shared" si="8"/>
        <v/>
      </c>
      <c r="F549" s="83" t="s">
        <v>42</v>
      </c>
      <c r="G549" s="156" t="s">
        <v>42</v>
      </c>
    </row>
    <row r="550" spans="1:7" x14ac:dyDescent="0.25">
      <c r="A550" s="78" t="s">
        <v>1224</v>
      </c>
      <c r="B550" s="79" t="s">
        <v>44</v>
      </c>
      <c r="C550" s="149" t="s">
        <v>1225</v>
      </c>
      <c r="D550" s="81">
        <v>19.86</v>
      </c>
      <c r="E550" s="82" t="str">
        <f t="shared" si="8"/>
        <v/>
      </c>
      <c r="F550" s="83">
        <v>12</v>
      </c>
      <c r="G550" s="156">
        <v>179.39999999999998</v>
      </c>
    </row>
    <row r="551" spans="1:7" x14ac:dyDescent="0.25">
      <c r="A551" s="78" t="s">
        <v>1224</v>
      </c>
      <c r="B551" s="79" t="s">
        <v>51</v>
      </c>
      <c r="C551" s="149" t="s">
        <v>1225</v>
      </c>
      <c r="D551" s="81">
        <v>1.66</v>
      </c>
      <c r="E551" s="82" t="str">
        <f t="shared" si="8"/>
        <v/>
      </c>
      <c r="F551" s="83" t="s">
        <v>42</v>
      </c>
      <c r="G551" s="156" t="s">
        <v>42</v>
      </c>
    </row>
    <row r="552" spans="1:7" x14ac:dyDescent="0.25">
      <c r="A552" s="78" t="s">
        <v>1224</v>
      </c>
      <c r="B552" s="79" t="s">
        <v>50</v>
      </c>
      <c r="C552" s="149" t="s">
        <v>1225</v>
      </c>
      <c r="D552" s="81">
        <v>14.88</v>
      </c>
      <c r="E552" s="82" t="str">
        <f t="shared" si="8"/>
        <v/>
      </c>
      <c r="F552" s="83" t="s">
        <v>42</v>
      </c>
      <c r="G552" s="156" t="s">
        <v>42</v>
      </c>
    </row>
    <row r="553" spans="1:7" ht="90" x14ac:dyDescent="0.25">
      <c r="A553" s="159" t="s">
        <v>1226</v>
      </c>
      <c r="B553" s="160" t="s">
        <v>44</v>
      </c>
      <c r="C553" s="58" t="s">
        <v>1227</v>
      </c>
      <c r="D553" s="161">
        <v>3114.82</v>
      </c>
      <c r="E553" s="82" t="str">
        <f t="shared" si="8"/>
        <v/>
      </c>
      <c r="F553" s="162">
        <v>71</v>
      </c>
      <c r="G553" s="163">
        <v>148388.88</v>
      </c>
    </row>
    <row r="554" spans="1:7" x14ac:dyDescent="0.25">
      <c r="A554" s="78" t="s">
        <v>1226</v>
      </c>
      <c r="B554" s="79" t="s">
        <v>51</v>
      </c>
      <c r="C554" s="149" t="s">
        <v>1227</v>
      </c>
      <c r="D554" s="81">
        <v>259.57</v>
      </c>
      <c r="E554" s="82" t="str">
        <f t="shared" si="8"/>
        <v/>
      </c>
      <c r="F554" s="83" t="s">
        <v>42</v>
      </c>
      <c r="G554" s="156" t="s">
        <v>42</v>
      </c>
    </row>
    <row r="555" spans="1:7" ht="90" x14ac:dyDescent="0.25">
      <c r="A555" s="159" t="s">
        <v>1226</v>
      </c>
      <c r="B555" s="160" t="s">
        <v>50</v>
      </c>
      <c r="C555" s="58" t="s">
        <v>1227</v>
      </c>
      <c r="D555" s="161">
        <v>2336.11</v>
      </c>
      <c r="E555" s="82" t="str">
        <f t="shared" si="8"/>
        <v/>
      </c>
      <c r="F555" s="162" t="s">
        <v>42</v>
      </c>
      <c r="G555" s="163" t="s">
        <v>42</v>
      </c>
    </row>
    <row r="556" spans="1:7" x14ac:dyDescent="0.25">
      <c r="A556" s="78" t="s">
        <v>1228</v>
      </c>
      <c r="B556" s="79" t="s">
        <v>51</v>
      </c>
      <c r="C556" s="149" t="s">
        <v>1229</v>
      </c>
      <c r="D556" s="81">
        <v>281.22000000000003</v>
      </c>
      <c r="E556" s="82" t="str">
        <f t="shared" si="8"/>
        <v/>
      </c>
      <c r="F556" s="83" t="s">
        <v>42</v>
      </c>
      <c r="G556" s="156" t="s">
        <v>42</v>
      </c>
    </row>
    <row r="557" spans="1:7" ht="105" x14ac:dyDescent="0.25">
      <c r="A557" s="159" t="s">
        <v>1228</v>
      </c>
      <c r="B557" s="160" t="s">
        <v>44</v>
      </c>
      <c r="C557" s="58" t="s">
        <v>1229</v>
      </c>
      <c r="D557" s="161">
        <v>3374.64</v>
      </c>
      <c r="E557" s="82" t="str">
        <f t="shared" si="8"/>
        <v/>
      </c>
      <c r="F557" s="162" t="s">
        <v>42</v>
      </c>
      <c r="G557" s="163" t="s">
        <v>42</v>
      </c>
    </row>
    <row r="558" spans="1:7" ht="105" x14ac:dyDescent="0.25">
      <c r="A558" s="159" t="s">
        <v>1228</v>
      </c>
      <c r="B558" s="160" t="s">
        <v>50</v>
      </c>
      <c r="C558" s="58" t="s">
        <v>1229</v>
      </c>
      <c r="D558" s="161">
        <v>2530.98</v>
      </c>
      <c r="E558" s="82" t="str">
        <f t="shared" si="8"/>
        <v/>
      </c>
      <c r="F558" s="162" t="s">
        <v>42</v>
      </c>
      <c r="G558" s="163" t="s">
        <v>42</v>
      </c>
    </row>
    <row r="559" spans="1:7" x14ac:dyDescent="0.25">
      <c r="A559" s="78" t="s">
        <v>1230</v>
      </c>
      <c r="B559" s="79" t="s">
        <v>51</v>
      </c>
      <c r="C559" s="149" t="s">
        <v>1231</v>
      </c>
      <c r="D559" s="81">
        <v>311.81</v>
      </c>
      <c r="E559" s="82" t="str">
        <f t="shared" si="8"/>
        <v/>
      </c>
      <c r="F559" s="83" t="s">
        <v>42</v>
      </c>
      <c r="G559" s="156" t="s">
        <v>42</v>
      </c>
    </row>
    <row r="560" spans="1:7" ht="105" x14ac:dyDescent="0.25">
      <c r="A560" s="159" t="s">
        <v>1230</v>
      </c>
      <c r="B560" s="160" t="s">
        <v>44</v>
      </c>
      <c r="C560" s="58" t="s">
        <v>1231</v>
      </c>
      <c r="D560" s="161">
        <v>3741.77</v>
      </c>
      <c r="E560" s="82" t="str">
        <f t="shared" si="8"/>
        <v/>
      </c>
      <c r="F560" s="162" t="s">
        <v>42</v>
      </c>
      <c r="G560" s="163" t="s">
        <v>42</v>
      </c>
    </row>
    <row r="561" spans="1:7" ht="105" x14ac:dyDescent="0.25">
      <c r="A561" s="159" t="s">
        <v>1230</v>
      </c>
      <c r="B561" s="160" t="s">
        <v>50</v>
      </c>
      <c r="C561" s="58" t="s">
        <v>1231</v>
      </c>
      <c r="D561" s="161">
        <v>2806.32</v>
      </c>
      <c r="E561" s="82" t="str">
        <f t="shared" si="8"/>
        <v/>
      </c>
      <c r="F561" s="162" t="s">
        <v>42</v>
      </c>
      <c r="G561" s="163" t="s">
        <v>42</v>
      </c>
    </row>
    <row r="562" spans="1:7" x14ac:dyDescent="0.25">
      <c r="A562" s="78" t="s">
        <v>1232</v>
      </c>
      <c r="B562" s="79" t="s">
        <v>51</v>
      </c>
      <c r="C562" s="149" t="s">
        <v>1233</v>
      </c>
      <c r="D562" s="81">
        <v>337.51</v>
      </c>
      <c r="E562" s="82" t="str">
        <f t="shared" si="8"/>
        <v/>
      </c>
      <c r="F562" s="83" t="s">
        <v>42</v>
      </c>
      <c r="G562" s="156" t="s">
        <v>42</v>
      </c>
    </row>
    <row r="563" spans="1:7" ht="105" x14ac:dyDescent="0.25">
      <c r="A563" s="159" t="s">
        <v>1232</v>
      </c>
      <c r="B563" s="160" t="s">
        <v>44</v>
      </c>
      <c r="C563" s="58" t="s">
        <v>1233</v>
      </c>
      <c r="D563" s="161">
        <v>4050.17</v>
      </c>
      <c r="E563" s="82" t="str">
        <f t="shared" si="8"/>
        <v/>
      </c>
      <c r="F563" s="162" t="s">
        <v>42</v>
      </c>
      <c r="G563" s="163" t="s">
        <v>42</v>
      </c>
    </row>
    <row r="564" spans="1:7" ht="105" x14ac:dyDescent="0.25">
      <c r="A564" s="159" t="s">
        <v>1232</v>
      </c>
      <c r="B564" s="160" t="s">
        <v>50</v>
      </c>
      <c r="C564" s="58" t="s">
        <v>1233</v>
      </c>
      <c r="D564" s="161">
        <v>3037.64</v>
      </c>
      <c r="E564" s="82" t="str">
        <f t="shared" si="8"/>
        <v/>
      </c>
      <c r="F564" s="162" t="s">
        <v>42</v>
      </c>
      <c r="G564" s="163" t="s">
        <v>42</v>
      </c>
    </row>
    <row r="565" spans="1:7" x14ac:dyDescent="0.25">
      <c r="A565" s="78" t="s">
        <v>1234</v>
      </c>
      <c r="B565" s="79" t="s">
        <v>51</v>
      </c>
      <c r="C565" s="149" t="s">
        <v>1235</v>
      </c>
      <c r="D565" s="81">
        <v>413.42</v>
      </c>
      <c r="E565" s="82" t="str">
        <f t="shared" si="8"/>
        <v/>
      </c>
      <c r="F565" s="83" t="s">
        <v>42</v>
      </c>
      <c r="G565" s="156" t="s">
        <v>42</v>
      </c>
    </row>
    <row r="566" spans="1:7" ht="105" x14ac:dyDescent="0.25">
      <c r="A566" s="159" t="s">
        <v>1234</v>
      </c>
      <c r="B566" s="160" t="s">
        <v>44</v>
      </c>
      <c r="C566" s="58" t="s">
        <v>1235</v>
      </c>
      <c r="D566" s="161">
        <v>4961.08</v>
      </c>
      <c r="E566" s="82" t="str">
        <f t="shared" si="8"/>
        <v/>
      </c>
      <c r="F566" s="162" t="s">
        <v>42</v>
      </c>
      <c r="G566" s="163" t="s">
        <v>42</v>
      </c>
    </row>
    <row r="567" spans="1:7" ht="105" x14ac:dyDescent="0.25">
      <c r="A567" s="159" t="s">
        <v>1234</v>
      </c>
      <c r="B567" s="160" t="s">
        <v>50</v>
      </c>
      <c r="C567" s="58" t="s">
        <v>1235</v>
      </c>
      <c r="D567" s="161">
        <v>3720.82</v>
      </c>
      <c r="E567" s="82" t="str">
        <f t="shared" si="8"/>
        <v/>
      </c>
      <c r="F567" s="162" t="s">
        <v>42</v>
      </c>
      <c r="G567" s="163" t="s">
        <v>42</v>
      </c>
    </row>
    <row r="568" spans="1:7" ht="105" x14ac:dyDescent="0.25">
      <c r="A568" s="159" t="s">
        <v>1236</v>
      </c>
      <c r="B568" s="160" t="s">
        <v>44</v>
      </c>
      <c r="C568" s="58" t="s">
        <v>1237</v>
      </c>
      <c r="D568" s="161">
        <v>6717.5</v>
      </c>
      <c r="E568" s="82" t="str">
        <f t="shared" si="8"/>
        <v/>
      </c>
      <c r="F568" s="162">
        <v>37</v>
      </c>
      <c r="G568" s="163">
        <v>166963.71</v>
      </c>
    </row>
    <row r="569" spans="1:7" x14ac:dyDescent="0.25">
      <c r="A569" s="78" t="s">
        <v>1236</v>
      </c>
      <c r="B569" s="79" t="s">
        <v>51</v>
      </c>
      <c r="C569" s="149" t="s">
        <v>1237</v>
      </c>
      <c r="D569" s="81">
        <v>559.79</v>
      </c>
      <c r="E569" s="82" t="str">
        <f t="shared" si="8"/>
        <v/>
      </c>
      <c r="F569" s="83" t="s">
        <v>42</v>
      </c>
      <c r="G569" s="156" t="s">
        <v>42</v>
      </c>
    </row>
    <row r="570" spans="1:7" ht="105" x14ac:dyDescent="0.25">
      <c r="A570" s="159" t="s">
        <v>1236</v>
      </c>
      <c r="B570" s="160" t="s">
        <v>50</v>
      </c>
      <c r="C570" s="58" t="s">
        <v>1237</v>
      </c>
      <c r="D570" s="161">
        <v>5038.12</v>
      </c>
      <c r="E570" s="82" t="str">
        <f t="shared" si="8"/>
        <v/>
      </c>
      <c r="F570" s="162" t="s">
        <v>42</v>
      </c>
      <c r="G570" s="163" t="s">
        <v>42</v>
      </c>
    </row>
    <row r="571" spans="1:7" ht="105" x14ac:dyDescent="0.25">
      <c r="A571" s="159" t="s">
        <v>1238</v>
      </c>
      <c r="B571" s="160" t="s">
        <v>44</v>
      </c>
      <c r="C571" s="58" t="s">
        <v>1239</v>
      </c>
      <c r="D571" s="161">
        <v>6718.1</v>
      </c>
      <c r="E571" s="82" t="str">
        <f t="shared" si="8"/>
        <v/>
      </c>
      <c r="F571" s="162">
        <v>7</v>
      </c>
      <c r="G571" s="163">
        <v>47026.7</v>
      </c>
    </row>
    <row r="572" spans="1:7" x14ac:dyDescent="0.25">
      <c r="A572" s="78" t="s">
        <v>1238</v>
      </c>
      <c r="B572" s="79" t="s">
        <v>51</v>
      </c>
      <c r="C572" s="149" t="s">
        <v>1239</v>
      </c>
      <c r="D572" s="81">
        <v>559.84</v>
      </c>
      <c r="E572" s="82" t="str">
        <f t="shared" si="8"/>
        <v/>
      </c>
      <c r="F572" s="83" t="s">
        <v>42</v>
      </c>
      <c r="G572" s="156" t="s">
        <v>42</v>
      </c>
    </row>
    <row r="573" spans="1:7" ht="105" x14ac:dyDescent="0.25">
      <c r="A573" s="159" t="s">
        <v>1238</v>
      </c>
      <c r="B573" s="160" t="s">
        <v>50</v>
      </c>
      <c r="C573" s="58" t="s">
        <v>1239</v>
      </c>
      <c r="D573" s="161">
        <v>5038.59</v>
      </c>
      <c r="E573" s="82" t="str">
        <f t="shared" si="8"/>
        <v/>
      </c>
      <c r="F573" s="162" t="s">
        <v>42</v>
      </c>
      <c r="G573" s="163" t="s">
        <v>42</v>
      </c>
    </row>
    <row r="574" spans="1:7" ht="105" x14ac:dyDescent="0.25">
      <c r="A574" s="159" t="s">
        <v>1240</v>
      </c>
      <c r="B574" s="160" t="s">
        <v>44</v>
      </c>
      <c r="C574" s="58" t="s">
        <v>1241</v>
      </c>
      <c r="D574" s="161">
        <v>878.98</v>
      </c>
      <c r="E574" s="82" t="str">
        <f t="shared" si="8"/>
        <v/>
      </c>
      <c r="F574" s="162">
        <v>18</v>
      </c>
      <c r="G574" s="163">
        <v>11465.150000000001</v>
      </c>
    </row>
    <row r="575" spans="1:7" x14ac:dyDescent="0.25">
      <c r="A575" s="78" t="s">
        <v>1240</v>
      </c>
      <c r="B575" s="79" t="s">
        <v>51</v>
      </c>
      <c r="C575" s="149" t="s">
        <v>1241</v>
      </c>
      <c r="D575" s="81">
        <v>73.25</v>
      </c>
      <c r="E575" s="82" t="str">
        <f t="shared" si="8"/>
        <v/>
      </c>
      <c r="F575" s="83" t="s">
        <v>42</v>
      </c>
      <c r="G575" s="156" t="s">
        <v>42</v>
      </c>
    </row>
    <row r="576" spans="1:7" ht="105" x14ac:dyDescent="0.25">
      <c r="A576" s="159" t="s">
        <v>1240</v>
      </c>
      <c r="B576" s="160" t="s">
        <v>50</v>
      </c>
      <c r="C576" s="58" t="s">
        <v>1241</v>
      </c>
      <c r="D576" s="161">
        <v>659.24</v>
      </c>
      <c r="E576" s="82" t="str">
        <f t="shared" si="8"/>
        <v/>
      </c>
      <c r="F576" s="162" t="s">
        <v>42</v>
      </c>
      <c r="G576" s="163" t="s">
        <v>42</v>
      </c>
    </row>
    <row r="577" spans="1:7" ht="105" x14ac:dyDescent="0.25">
      <c r="A577" s="159" t="s">
        <v>1242</v>
      </c>
      <c r="B577" s="160" t="s">
        <v>44</v>
      </c>
      <c r="C577" s="58" t="s">
        <v>1243</v>
      </c>
      <c r="D577" s="161">
        <v>1234.8</v>
      </c>
      <c r="E577" s="82" t="str">
        <f t="shared" si="8"/>
        <v/>
      </c>
      <c r="F577" s="162">
        <v>48</v>
      </c>
      <c r="G577" s="163">
        <v>37694.850000000006</v>
      </c>
    </row>
    <row r="578" spans="1:7" x14ac:dyDescent="0.25">
      <c r="A578" s="78" t="s">
        <v>1242</v>
      </c>
      <c r="B578" s="79" t="s">
        <v>51</v>
      </c>
      <c r="C578" s="149" t="s">
        <v>1243</v>
      </c>
      <c r="D578" s="81">
        <v>102.9</v>
      </c>
      <c r="E578" s="82" t="str">
        <f t="shared" si="8"/>
        <v/>
      </c>
      <c r="F578" s="83" t="s">
        <v>42</v>
      </c>
      <c r="G578" s="156" t="s">
        <v>42</v>
      </c>
    </row>
    <row r="579" spans="1:7" ht="90" x14ac:dyDescent="0.25">
      <c r="A579" s="159" t="s">
        <v>1244</v>
      </c>
      <c r="B579" s="160" t="s">
        <v>44</v>
      </c>
      <c r="C579" s="58" t="s">
        <v>1245</v>
      </c>
      <c r="D579" s="161">
        <v>325.57</v>
      </c>
      <c r="E579" s="82" t="str">
        <f t="shared" si="8"/>
        <v/>
      </c>
      <c r="F579" s="162">
        <v>6</v>
      </c>
      <c r="G579" s="163">
        <v>1953.42</v>
      </c>
    </row>
    <row r="580" spans="1:7" x14ac:dyDescent="0.25">
      <c r="A580" s="78" t="s">
        <v>1244</v>
      </c>
      <c r="B580" s="79" t="s">
        <v>51</v>
      </c>
      <c r="C580" s="149" t="s">
        <v>1245</v>
      </c>
      <c r="D580" s="81">
        <v>27.13</v>
      </c>
      <c r="E580" s="82" t="str">
        <f t="shared" ref="E580:E643" si="9">IF(D580="","",IFERROR(ROUND(D580/L580,3),""))</f>
        <v/>
      </c>
      <c r="F580" s="83" t="s">
        <v>42</v>
      </c>
      <c r="G580" s="156" t="s">
        <v>42</v>
      </c>
    </row>
    <row r="581" spans="1:7" ht="90" x14ac:dyDescent="0.25">
      <c r="A581" s="159" t="s">
        <v>1244</v>
      </c>
      <c r="B581" s="160" t="s">
        <v>50</v>
      </c>
      <c r="C581" s="58" t="s">
        <v>1245</v>
      </c>
      <c r="D581" s="161">
        <v>244.16</v>
      </c>
      <c r="E581" s="82" t="str">
        <f t="shared" si="9"/>
        <v/>
      </c>
      <c r="F581" s="162" t="s">
        <v>42</v>
      </c>
      <c r="G581" s="163" t="s">
        <v>42</v>
      </c>
    </row>
    <row r="582" spans="1:7" x14ac:dyDescent="0.25">
      <c r="A582" s="78" t="s">
        <v>1246</v>
      </c>
      <c r="B582" s="79" t="s">
        <v>50</v>
      </c>
      <c r="C582" s="149" t="s">
        <v>1247</v>
      </c>
      <c r="D582" s="81">
        <v>76.7</v>
      </c>
      <c r="E582" s="82" t="str">
        <f t="shared" si="9"/>
        <v/>
      </c>
      <c r="F582" s="83" t="s">
        <v>42</v>
      </c>
      <c r="G582" s="156" t="s">
        <v>42</v>
      </c>
    </row>
    <row r="583" spans="1:7" x14ac:dyDescent="0.25">
      <c r="A583" s="78" t="s">
        <v>1246</v>
      </c>
      <c r="B583" s="79" t="s">
        <v>44</v>
      </c>
      <c r="C583" s="149" t="s">
        <v>1247</v>
      </c>
      <c r="D583" s="81">
        <v>102.27</v>
      </c>
      <c r="E583" s="82" t="str">
        <f t="shared" si="9"/>
        <v/>
      </c>
      <c r="F583" s="83">
        <v>9</v>
      </c>
      <c r="G583" s="156">
        <v>436.24</v>
      </c>
    </row>
    <row r="584" spans="1:7" x14ac:dyDescent="0.25">
      <c r="A584" s="78" t="s">
        <v>1246</v>
      </c>
      <c r="B584" s="79" t="s">
        <v>51</v>
      </c>
      <c r="C584" s="149" t="s">
        <v>1247</v>
      </c>
      <c r="D584" s="81">
        <v>8.52</v>
      </c>
      <c r="E584" s="82" t="str">
        <f t="shared" si="9"/>
        <v/>
      </c>
      <c r="F584" s="83" t="s">
        <v>42</v>
      </c>
      <c r="G584" s="156" t="s">
        <v>42</v>
      </c>
    </row>
    <row r="585" spans="1:7" x14ac:dyDescent="0.25">
      <c r="A585" s="78" t="s">
        <v>1248</v>
      </c>
      <c r="B585" s="79" t="s">
        <v>44</v>
      </c>
      <c r="C585" s="149" t="s">
        <v>1249</v>
      </c>
      <c r="D585" s="81">
        <v>100.91</v>
      </c>
      <c r="E585" s="82" t="str">
        <f t="shared" si="9"/>
        <v/>
      </c>
      <c r="F585" s="83">
        <v>2</v>
      </c>
      <c r="G585" s="156">
        <v>54.18</v>
      </c>
    </row>
    <row r="586" spans="1:7" x14ac:dyDescent="0.25">
      <c r="A586" s="78" t="s">
        <v>1248</v>
      </c>
      <c r="B586" s="79" t="s">
        <v>51</v>
      </c>
      <c r="C586" s="149" t="s">
        <v>1249</v>
      </c>
      <c r="D586" s="81">
        <v>8.41</v>
      </c>
      <c r="E586" s="82" t="str">
        <f t="shared" si="9"/>
        <v/>
      </c>
      <c r="F586" s="83" t="s">
        <v>42</v>
      </c>
      <c r="G586" s="156" t="s">
        <v>42</v>
      </c>
    </row>
    <row r="587" spans="1:7" x14ac:dyDescent="0.25">
      <c r="A587" s="78" t="s">
        <v>1248</v>
      </c>
      <c r="B587" s="79" t="s">
        <v>50</v>
      </c>
      <c r="C587" s="149" t="s">
        <v>1249</v>
      </c>
      <c r="D587" s="81">
        <v>75.680000000000007</v>
      </c>
      <c r="E587" s="82" t="str">
        <f t="shared" si="9"/>
        <v/>
      </c>
      <c r="F587" s="83" t="s">
        <v>42</v>
      </c>
      <c r="G587" s="156" t="s">
        <v>42</v>
      </c>
    </row>
    <row r="588" spans="1:7" ht="105" x14ac:dyDescent="0.25">
      <c r="A588" s="159" t="s">
        <v>1250</v>
      </c>
      <c r="B588" s="160" t="s">
        <v>44</v>
      </c>
      <c r="C588" s="58" t="s">
        <v>1251</v>
      </c>
      <c r="D588" s="161">
        <v>187.06</v>
      </c>
      <c r="E588" s="82" t="str">
        <f t="shared" si="9"/>
        <v/>
      </c>
      <c r="F588" s="162">
        <v>11</v>
      </c>
      <c r="G588" s="163">
        <v>1592.45</v>
      </c>
    </row>
    <row r="589" spans="1:7" x14ac:dyDescent="0.25">
      <c r="A589" s="78" t="s">
        <v>1250</v>
      </c>
      <c r="B589" s="79" t="s">
        <v>51</v>
      </c>
      <c r="C589" s="149" t="s">
        <v>1251</v>
      </c>
      <c r="D589" s="81">
        <v>15.59</v>
      </c>
      <c r="E589" s="82" t="str">
        <f t="shared" si="9"/>
        <v/>
      </c>
      <c r="F589" s="83">
        <v>65</v>
      </c>
      <c r="G589" s="156">
        <v>280.74</v>
      </c>
    </row>
    <row r="590" spans="1:7" ht="105" x14ac:dyDescent="0.25">
      <c r="A590" s="159" t="s">
        <v>1250</v>
      </c>
      <c r="B590" s="160" t="s">
        <v>50</v>
      </c>
      <c r="C590" s="58" t="s">
        <v>1251</v>
      </c>
      <c r="D590" s="161">
        <v>140.28</v>
      </c>
      <c r="E590" s="82" t="str">
        <f t="shared" si="9"/>
        <v/>
      </c>
      <c r="F590" s="162" t="s">
        <v>42</v>
      </c>
      <c r="G590" s="163" t="s">
        <v>42</v>
      </c>
    </row>
    <row r="591" spans="1:7" ht="105" x14ac:dyDescent="0.25">
      <c r="A591" s="159" t="s">
        <v>1252</v>
      </c>
      <c r="B591" s="160" t="s">
        <v>44</v>
      </c>
      <c r="C591" s="58" t="s">
        <v>1253</v>
      </c>
      <c r="D591" s="161">
        <v>158.72</v>
      </c>
      <c r="E591" s="82" t="str">
        <f t="shared" si="9"/>
        <v/>
      </c>
      <c r="F591" s="162">
        <v>838</v>
      </c>
      <c r="G591" s="163">
        <v>110687.15</v>
      </c>
    </row>
    <row r="592" spans="1:7" x14ac:dyDescent="0.25">
      <c r="A592" s="78" t="s">
        <v>1252</v>
      </c>
      <c r="B592" s="79" t="s">
        <v>51</v>
      </c>
      <c r="C592" s="149" t="s">
        <v>1253</v>
      </c>
      <c r="D592" s="81">
        <v>13.23</v>
      </c>
      <c r="E592" s="82" t="str">
        <f t="shared" si="9"/>
        <v/>
      </c>
      <c r="F592" s="83">
        <v>582</v>
      </c>
      <c r="G592" s="156">
        <v>1543.4</v>
      </c>
    </row>
    <row r="593" spans="1:7" ht="105" x14ac:dyDescent="0.25">
      <c r="A593" s="159" t="s">
        <v>1252</v>
      </c>
      <c r="B593" s="160" t="s">
        <v>50</v>
      </c>
      <c r="C593" s="58" t="s">
        <v>1253</v>
      </c>
      <c r="D593" s="161">
        <v>119.03</v>
      </c>
      <c r="E593" s="82" t="str">
        <f t="shared" si="9"/>
        <v/>
      </c>
      <c r="F593" s="162" t="s">
        <v>42</v>
      </c>
      <c r="G593" s="163" t="s">
        <v>42</v>
      </c>
    </row>
    <row r="594" spans="1:7" ht="105" x14ac:dyDescent="0.25">
      <c r="A594" s="159" t="s">
        <v>1254</v>
      </c>
      <c r="B594" s="160" t="s">
        <v>44</v>
      </c>
      <c r="C594" s="58" t="s">
        <v>1255</v>
      </c>
      <c r="D594" s="161">
        <v>283.99</v>
      </c>
      <c r="E594" s="82" t="str">
        <f t="shared" si="9"/>
        <v/>
      </c>
      <c r="F594" s="162">
        <v>7</v>
      </c>
      <c r="G594" s="163">
        <v>1987.93</v>
      </c>
    </row>
    <row r="595" spans="1:7" x14ac:dyDescent="0.25">
      <c r="A595" s="78" t="s">
        <v>1254</v>
      </c>
      <c r="B595" s="79" t="s">
        <v>51</v>
      </c>
      <c r="C595" s="149" t="s">
        <v>1255</v>
      </c>
      <c r="D595" s="81">
        <v>23.67</v>
      </c>
      <c r="E595" s="82" t="str">
        <f t="shared" si="9"/>
        <v/>
      </c>
      <c r="F595" s="83" t="s">
        <v>42</v>
      </c>
      <c r="G595" s="156" t="s">
        <v>42</v>
      </c>
    </row>
    <row r="596" spans="1:7" ht="105" x14ac:dyDescent="0.25">
      <c r="A596" s="159" t="s">
        <v>1254</v>
      </c>
      <c r="B596" s="160" t="s">
        <v>50</v>
      </c>
      <c r="C596" s="58" t="s">
        <v>1255</v>
      </c>
      <c r="D596" s="161">
        <v>212.98</v>
      </c>
      <c r="E596" s="82" t="str">
        <f t="shared" si="9"/>
        <v/>
      </c>
      <c r="F596" s="162" t="s">
        <v>42</v>
      </c>
      <c r="G596" s="163" t="s">
        <v>42</v>
      </c>
    </row>
    <row r="597" spans="1:7" x14ac:dyDescent="0.25">
      <c r="A597" s="78" t="s">
        <v>1256</v>
      </c>
      <c r="B597" s="79" t="s">
        <v>51</v>
      </c>
      <c r="C597" s="149" t="s">
        <v>1257</v>
      </c>
      <c r="D597" s="81">
        <v>74.62</v>
      </c>
      <c r="E597" s="82" t="str">
        <f t="shared" si="9"/>
        <v/>
      </c>
      <c r="F597" s="83" t="s">
        <v>42</v>
      </c>
      <c r="G597" s="156" t="s">
        <v>42</v>
      </c>
    </row>
    <row r="598" spans="1:7" ht="120" x14ac:dyDescent="0.25">
      <c r="A598" s="159" t="s">
        <v>1256</v>
      </c>
      <c r="B598" s="160" t="s">
        <v>50</v>
      </c>
      <c r="C598" s="58" t="s">
        <v>1257</v>
      </c>
      <c r="D598" s="161">
        <v>671.62</v>
      </c>
      <c r="E598" s="82" t="str">
        <f t="shared" si="9"/>
        <v/>
      </c>
      <c r="F598" s="162" t="s">
        <v>42</v>
      </c>
      <c r="G598" s="163" t="s">
        <v>42</v>
      </c>
    </row>
    <row r="599" spans="1:7" ht="120" x14ac:dyDescent="0.25">
      <c r="A599" s="159" t="s">
        <v>1256</v>
      </c>
      <c r="B599" s="160" t="s">
        <v>44</v>
      </c>
      <c r="C599" s="58" t="s">
        <v>1257</v>
      </c>
      <c r="D599" s="161">
        <v>895.49</v>
      </c>
      <c r="E599" s="82" t="str">
        <f t="shared" si="9"/>
        <v/>
      </c>
      <c r="F599" s="162" t="s">
        <v>42</v>
      </c>
      <c r="G599" s="163" t="s">
        <v>42</v>
      </c>
    </row>
    <row r="600" spans="1:7" x14ac:dyDescent="0.25">
      <c r="A600" s="78" t="s">
        <v>1258</v>
      </c>
      <c r="B600" s="79" t="s">
        <v>51</v>
      </c>
      <c r="C600" s="149" t="s">
        <v>1259</v>
      </c>
      <c r="D600" s="81">
        <v>77.180000000000007</v>
      </c>
      <c r="E600" s="82" t="str">
        <f t="shared" si="9"/>
        <v/>
      </c>
      <c r="F600" s="83" t="s">
        <v>42</v>
      </c>
      <c r="G600" s="156" t="s">
        <v>42</v>
      </c>
    </row>
    <row r="601" spans="1:7" ht="90" x14ac:dyDescent="0.25">
      <c r="A601" s="159" t="s">
        <v>1258</v>
      </c>
      <c r="B601" s="160" t="s">
        <v>44</v>
      </c>
      <c r="C601" s="58" t="s">
        <v>1259</v>
      </c>
      <c r="D601" s="161">
        <v>926.16</v>
      </c>
      <c r="E601" s="82" t="str">
        <f t="shared" si="9"/>
        <v/>
      </c>
      <c r="F601" s="162" t="s">
        <v>42</v>
      </c>
      <c r="G601" s="163" t="s">
        <v>42</v>
      </c>
    </row>
    <row r="602" spans="1:7" ht="75" x14ac:dyDescent="0.25">
      <c r="A602" s="159" t="s">
        <v>1260</v>
      </c>
      <c r="B602" s="160" t="s">
        <v>44</v>
      </c>
      <c r="C602" s="58" t="s">
        <v>1261</v>
      </c>
      <c r="D602" s="161">
        <v>1348.8</v>
      </c>
      <c r="E602" s="82" t="str">
        <f t="shared" si="9"/>
        <v/>
      </c>
      <c r="F602" s="162" t="s">
        <v>42</v>
      </c>
      <c r="G602" s="163" t="s">
        <v>42</v>
      </c>
    </row>
    <row r="603" spans="1:7" x14ac:dyDescent="0.25">
      <c r="A603" s="78" t="s">
        <v>1260</v>
      </c>
      <c r="B603" s="79" t="s">
        <v>51</v>
      </c>
      <c r="C603" s="149" t="s">
        <v>1261</v>
      </c>
      <c r="D603" s="81">
        <v>112.4</v>
      </c>
      <c r="E603" s="82" t="str">
        <f t="shared" si="9"/>
        <v/>
      </c>
      <c r="F603" s="83" t="s">
        <v>42</v>
      </c>
      <c r="G603" s="156" t="s">
        <v>42</v>
      </c>
    </row>
    <row r="604" spans="1:7" x14ac:dyDescent="0.25">
      <c r="A604" s="78" t="s">
        <v>1262</v>
      </c>
      <c r="B604" s="79" t="s">
        <v>51</v>
      </c>
      <c r="C604" s="149" t="s">
        <v>1263</v>
      </c>
      <c r="D604" s="81">
        <v>97.66</v>
      </c>
      <c r="E604" s="82" t="str">
        <f t="shared" si="9"/>
        <v/>
      </c>
      <c r="F604" s="83" t="s">
        <v>42</v>
      </c>
      <c r="G604" s="156" t="s">
        <v>42</v>
      </c>
    </row>
    <row r="605" spans="1:7" ht="90" x14ac:dyDescent="0.25">
      <c r="A605" s="159" t="s">
        <v>1262</v>
      </c>
      <c r="B605" s="160" t="s">
        <v>44</v>
      </c>
      <c r="C605" s="58" t="s">
        <v>1263</v>
      </c>
      <c r="D605" s="161">
        <v>1171.92</v>
      </c>
      <c r="E605" s="82" t="str">
        <f t="shared" si="9"/>
        <v/>
      </c>
      <c r="F605" s="162" t="s">
        <v>42</v>
      </c>
      <c r="G605" s="163" t="s">
        <v>42</v>
      </c>
    </row>
    <row r="606" spans="1:7" x14ac:dyDescent="0.25">
      <c r="A606" s="78" t="s">
        <v>1264</v>
      </c>
      <c r="B606" s="79" t="s">
        <v>51</v>
      </c>
      <c r="C606" s="149" t="s">
        <v>1265</v>
      </c>
      <c r="D606" s="81">
        <v>66.680000000000007</v>
      </c>
      <c r="E606" s="82" t="str">
        <f t="shared" si="9"/>
        <v/>
      </c>
      <c r="F606" s="83" t="s">
        <v>42</v>
      </c>
      <c r="G606" s="156" t="s">
        <v>42</v>
      </c>
    </row>
    <row r="607" spans="1:7" ht="90" x14ac:dyDescent="0.25">
      <c r="A607" s="159" t="s">
        <v>1264</v>
      </c>
      <c r="B607" s="160" t="s">
        <v>44</v>
      </c>
      <c r="C607" s="58" t="s">
        <v>1265</v>
      </c>
      <c r="D607" s="161">
        <v>800.16</v>
      </c>
      <c r="E607" s="82" t="str">
        <f t="shared" si="9"/>
        <v/>
      </c>
      <c r="F607" s="162" t="s">
        <v>42</v>
      </c>
      <c r="G607" s="163" t="s">
        <v>42</v>
      </c>
    </row>
    <row r="608" spans="1:7" x14ac:dyDescent="0.25">
      <c r="A608" s="78" t="s">
        <v>1266</v>
      </c>
      <c r="B608" s="79" t="s">
        <v>51</v>
      </c>
      <c r="C608" s="149" t="s">
        <v>1267</v>
      </c>
      <c r="D608" s="81">
        <v>87.47</v>
      </c>
      <c r="E608" s="82" t="str">
        <f t="shared" si="9"/>
        <v/>
      </c>
      <c r="F608" s="83" t="s">
        <v>42</v>
      </c>
      <c r="G608" s="156" t="s">
        <v>42</v>
      </c>
    </row>
    <row r="609" spans="1:7" ht="105" x14ac:dyDescent="0.25">
      <c r="A609" s="159" t="s">
        <v>1266</v>
      </c>
      <c r="B609" s="160" t="s">
        <v>44</v>
      </c>
      <c r="C609" s="58" t="s">
        <v>1267</v>
      </c>
      <c r="D609" s="161">
        <v>1049.6400000000001</v>
      </c>
      <c r="E609" s="82" t="str">
        <f t="shared" si="9"/>
        <v/>
      </c>
      <c r="F609" s="162" t="s">
        <v>42</v>
      </c>
      <c r="G609" s="163" t="s">
        <v>42</v>
      </c>
    </row>
    <row r="610" spans="1:7" x14ac:dyDescent="0.25">
      <c r="A610" s="78" t="s">
        <v>1268</v>
      </c>
      <c r="B610" s="79" t="s">
        <v>51</v>
      </c>
      <c r="C610" s="149" t="s">
        <v>1269</v>
      </c>
      <c r="D610" s="81">
        <v>112.8</v>
      </c>
      <c r="E610" s="82" t="str">
        <f t="shared" si="9"/>
        <v/>
      </c>
      <c r="F610" s="83" t="s">
        <v>42</v>
      </c>
      <c r="G610" s="156" t="s">
        <v>42</v>
      </c>
    </row>
    <row r="611" spans="1:7" ht="105" x14ac:dyDescent="0.25">
      <c r="A611" s="159" t="s">
        <v>1268</v>
      </c>
      <c r="B611" s="160" t="s">
        <v>44</v>
      </c>
      <c r="C611" s="58" t="s">
        <v>1269</v>
      </c>
      <c r="D611" s="161">
        <v>1353.6</v>
      </c>
      <c r="E611" s="82" t="str">
        <f t="shared" si="9"/>
        <v/>
      </c>
      <c r="F611" s="162" t="s">
        <v>42</v>
      </c>
      <c r="G611" s="163" t="s">
        <v>42</v>
      </c>
    </row>
    <row r="612" spans="1:7" x14ac:dyDescent="0.25">
      <c r="A612" s="78" t="s">
        <v>1270</v>
      </c>
      <c r="B612" s="79" t="s">
        <v>51</v>
      </c>
      <c r="C612" s="149" t="s">
        <v>1271</v>
      </c>
      <c r="D612" s="81">
        <v>97.4</v>
      </c>
      <c r="E612" s="82" t="str">
        <f t="shared" si="9"/>
        <v/>
      </c>
      <c r="F612" s="83" t="s">
        <v>42</v>
      </c>
      <c r="G612" s="156" t="s">
        <v>42</v>
      </c>
    </row>
    <row r="613" spans="1:7" ht="90" x14ac:dyDescent="0.25">
      <c r="A613" s="159" t="s">
        <v>1270</v>
      </c>
      <c r="B613" s="160" t="s">
        <v>44</v>
      </c>
      <c r="C613" s="58" t="s">
        <v>1271</v>
      </c>
      <c r="D613" s="161">
        <v>1168.8</v>
      </c>
      <c r="E613" s="82" t="str">
        <f t="shared" si="9"/>
        <v/>
      </c>
      <c r="F613" s="162" t="s">
        <v>42</v>
      </c>
      <c r="G613" s="163" t="s">
        <v>42</v>
      </c>
    </row>
    <row r="614" spans="1:7" x14ac:dyDescent="0.25">
      <c r="A614" s="78" t="s">
        <v>1272</v>
      </c>
      <c r="B614" s="79" t="s">
        <v>51</v>
      </c>
      <c r="C614" s="149" t="s">
        <v>1273</v>
      </c>
      <c r="D614" s="81">
        <v>92.56</v>
      </c>
      <c r="E614" s="82" t="str">
        <f t="shared" si="9"/>
        <v/>
      </c>
      <c r="F614" s="83" t="s">
        <v>42</v>
      </c>
      <c r="G614" s="156" t="s">
        <v>42</v>
      </c>
    </row>
    <row r="615" spans="1:7" ht="105" x14ac:dyDescent="0.25">
      <c r="A615" s="159" t="s">
        <v>1272</v>
      </c>
      <c r="B615" s="160" t="s">
        <v>44</v>
      </c>
      <c r="C615" s="58" t="s">
        <v>1273</v>
      </c>
      <c r="D615" s="161">
        <v>1110.72</v>
      </c>
      <c r="E615" s="82" t="str">
        <f t="shared" si="9"/>
        <v/>
      </c>
      <c r="F615" s="162" t="s">
        <v>42</v>
      </c>
      <c r="G615" s="163" t="s">
        <v>42</v>
      </c>
    </row>
    <row r="616" spans="1:7" x14ac:dyDescent="0.25">
      <c r="A616" s="78" t="s">
        <v>1274</v>
      </c>
      <c r="B616" s="79" t="s">
        <v>51</v>
      </c>
      <c r="C616" s="149" t="s">
        <v>1275</v>
      </c>
      <c r="D616" s="81">
        <v>90.64</v>
      </c>
      <c r="E616" s="82" t="str">
        <f t="shared" si="9"/>
        <v/>
      </c>
      <c r="F616" s="83" t="s">
        <v>42</v>
      </c>
      <c r="G616" s="156" t="s">
        <v>42</v>
      </c>
    </row>
    <row r="617" spans="1:7" ht="105" x14ac:dyDescent="0.25">
      <c r="A617" s="159" t="s">
        <v>1274</v>
      </c>
      <c r="B617" s="160" t="s">
        <v>44</v>
      </c>
      <c r="C617" s="58" t="s">
        <v>1275</v>
      </c>
      <c r="D617" s="161">
        <v>1087.68</v>
      </c>
      <c r="E617" s="82" t="str">
        <f t="shared" si="9"/>
        <v/>
      </c>
      <c r="F617" s="162" t="s">
        <v>42</v>
      </c>
      <c r="G617" s="163" t="s">
        <v>42</v>
      </c>
    </row>
    <row r="618" spans="1:7" x14ac:dyDescent="0.25">
      <c r="A618" s="78" t="s">
        <v>1276</v>
      </c>
      <c r="B618" s="79" t="s">
        <v>51</v>
      </c>
      <c r="C618" s="149" t="s">
        <v>1277</v>
      </c>
      <c r="D618" s="81">
        <v>79.64</v>
      </c>
      <c r="E618" s="82" t="str">
        <f t="shared" si="9"/>
        <v/>
      </c>
      <c r="F618" s="83" t="s">
        <v>42</v>
      </c>
      <c r="G618" s="156" t="s">
        <v>42</v>
      </c>
    </row>
    <row r="619" spans="1:7" ht="105" x14ac:dyDescent="0.25">
      <c r="A619" s="159" t="s">
        <v>1276</v>
      </c>
      <c r="B619" s="160" t="s">
        <v>44</v>
      </c>
      <c r="C619" s="58" t="s">
        <v>1277</v>
      </c>
      <c r="D619" s="161">
        <v>955.68</v>
      </c>
      <c r="E619" s="82" t="str">
        <f t="shared" si="9"/>
        <v/>
      </c>
      <c r="F619" s="162" t="s">
        <v>42</v>
      </c>
      <c r="G619" s="163" t="s">
        <v>42</v>
      </c>
    </row>
    <row r="620" spans="1:7" x14ac:dyDescent="0.25">
      <c r="A620" s="78" t="s">
        <v>1278</v>
      </c>
      <c r="B620" s="79" t="s">
        <v>51</v>
      </c>
      <c r="C620" s="149" t="s">
        <v>1279</v>
      </c>
      <c r="D620" s="81">
        <v>71.47</v>
      </c>
      <c r="E620" s="82" t="str">
        <f t="shared" si="9"/>
        <v/>
      </c>
      <c r="F620" s="83" t="s">
        <v>42</v>
      </c>
      <c r="G620" s="156" t="s">
        <v>42</v>
      </c>
    </row>
    <row r="621" spans="1:7" ht="105" x14ac:dyDescent="0.25">
      <c r="A621" s="159" t="s">
        <v>1278</v>
      </c>
      <c r="B621" s="160" t="s">
        <v>44</v>
      </c>
      <c r="C621" s="58" t="s">
        <v>1279</v>
      </c>
      <c r="D621" s="161">
        <v>857.64</v>
      </c>
      <c r="E621" s="82" t="str">
        <f t="shared" si="9"/>
        <v/>
      </c>
      <c r="F621" s="162" t="s">
        <v>42</v>
      </c>
      <c r="G621" s="163" t="s">
        <v>42</v>
      </c>
    </row>
    <row r="622" spans="1:7" ht="105" x14ac:dyDescent="0.25">
      <c r="A622" s="159" t="s">
        <v>1280</v>
      </c>
      <c r="B622" s="160" t="s">
        <v>44</v>
      </c>
      <c r="C622" s="58" t="s">
        <v>1281</v>
      </c>
      <c r="D622" s="161">
        <v>1048.08</v>
      </c>
      <c r="E622" s="82" t="str">
        <f t="shared" si="9"/>
        <v/>
      </c>
      <c r="F622" s="162" t="s">
        <v>42</v>
      </c>
      <c r="G622" s="163" t="s">
        <v>42</v>
      </c>
    </row>
    <row r="623" spans="1:7" x14ac:dyDescent="0.25">
      <c r="A623" s="78" t="s">
        <v>1280</v>
      </c>
      <c r="B623" s="79" t="s">
        <v>51</v>
      </c>
      <c r="C623" s="149" t="s">
        <v>1281</v>
      </c>
      <c r="D623" s="81">
        <v>87.34</v>
      </c>
      <c r="E623" s="82" t="str">
        <f t="shared" si="9"/>
        <v/>
      </c>
      <c r="F623" s="83" t="s">
        <v>42</v>
      </c>
      <c r="G623" s="156" t="s">
        <v>42</v>
      </c>
    </row>
    <row r="624" spans="1:7" x14ac:dyDescent="0.25">
      <c r="A624" s="78" t="s">
        <v>1282</v>
      </c>
      <c r="B624" s="79" t="s">
        <v>51</v>
      </c>
      <c r="C624" s="149" t="s">
        <v>1283</v>
      </c>
      <c r="D624" s="81">
        <v>90.36</v>
      </c>
      <c r="E624" s="82" t="str">
        <f t="shared" si="9"/>
        <v/>
      </c>
      <c r="F624" s="83" t="s">
        <v>42</v>
      </c>
      <c r="G624" s="156" t="s">
        <v>42</v>
      </c>
    </row>
    <row r="625" spans="1:7" ht="105" x14ac:dyDescent="0.25">
      <c r="A625" s="159" t="s">
        <v>1282</v>
      </c>
      <c r="B625" s="160" t="s">
        <v>44</v>
      </c>
      <c r="C625" s="58" t="s">
        <v>1283</v>
      </c>
      <c r="D625" s="161">
        <v>1084.32</v>
      </c>
      <c r="E625" s="82" t="str">
        <f t="shared" si="9"/>
        <v/>
      </c>
      <c r="F625" s="162" t="s">
        <v>42</v>
      </c>
      <c r="G625" s="163" t="s">
        <v>42</v>
      </c>
    </row>
    <row r="626" spans="1:7" x14ac:dyDescent="0.25">
      <c r="A626" s="78" t="s">
        <v>1284</v>
      </c>
      <c r="B626" s="79" t="s">
        <v>51</v>
      </c>
      <c r="C626" s="149" t="s">
        <v>1285</v>
      </c>
      <c r="D626" s="81">
        <v>94.3</v>
      </c>
      <c r="E626" s="82" t="str">
        <f t="shared" si="9"/>
        <v/>
      </c>
      <c r="F626" s="83" t="s">
        <v>42</v>
      </c>
      <c r="G626" s="156" t="s">
        <v>42</v>
      </c>
    </row>
    <row r="627" spans="1:7" ht="105" x14ac:dyDescent="0.25">
      <c r="A627" s="159" t="s">
        <v>1284</v>
      </c>
      <c r="B627" s="160" t="s">
        <v>44</v>
      </c>
      <c r="C627" s="58" t="s">
        <v>1285</v>
      </c>
      <c r="D627" s="161">
        <v>1131.5999999999999</v>
      </c>
      <c r="E627" s="82" t="str">
        <f t="shared" si="9"/>
        <v/>
      </c>
      <c r="F627" s="162" t="s">
        <v>42</v>
      </c>
      <c r="G627" s="163" t="s">
        <v>42</v>
      </c>
    </row>
    <row r="628" spans="1:7" x14ac:dyDescent="0.25">
      <c r="A628" s="78" t="s">
        <v>1286</v>
      </c>
      <c r="B628" s="79" t="s">
        <v>51</v>
      </c>
      <c r="C628" s="149" t="s">
        <v>1287</v>
      </c>
      <c r="D628" s="81">
        <v>112.01</v>
      </c>
      <c r="E628" s="82" t="str">
        <f t="shared" si="9"/>
        <v/>
      </c>
      <c r="F628" s="83" t="s">
        <v>42</v>
      </c>
      <c r="G628" s="156" t="s">
        <v>42</v>
      </c>
    </row>
    <row r="629" spans="1:7" ht="105" x14ac:dyDescent="0.25">
      <c r="A629" s="159" t="s">
        <v>1286</v>
      </c>
      <c r="B629" s="160" t="s">
        <v>44</v>
      </c>
      <c r="C629" s="58" t="s">
        <v>1287</v>
      </c>
      <c r="D629" s="161">
        <v>1344.12</v>
      </c>
      <c r="E629" s="82" t="str">
        <f t="shared" si="9"/>
        <v/>
      </c>
      <c r="F629" s="162" t="s">
        <v>42</v>
      </c>
      <c r="G629" s="163" t="s">
        <v>42</v>
      </c>
    </row>
    <row r="630" spans="1:7" x14ac:dyDescent="0.25">
      <c r="A630" s="78" t="s">
        <v>1288</v>
      </c>
      <c r="B630" s="79" t="s">
        <v>51</v>
      </c>
      <c r="C630" s="149" t="s">
        <v>1289</v>
      </c>
      <c r="D630" s="81">
        <v>77.58</v>
      </c>
      <c r="E630" s="82" t="str">
        <f t="shared" si="9"/>
        <v/>
      </c>
      <c r="F630" s="83" t="s">
        <v>42</v>
      </c>
      <c r="G630" s="156" t="s">
        <v>42</v>
      </c>
    </row>
    <row r="631" spans="1:7" ht="105" x14ac:dyDescent="0.25">
      <c r="A631" s="159" t="s">
        <v>1288</v>
      </c>
      <c r="B631" s="160" t="s">
        <v>44</v>
      </c>
      <c r="C631" s="58" t="s">
        <v>1289</v>
      </c>
      <c r="D631" s="161">
        <v>930.96</v>
      </c>
      <c r="E631" s="82" t="str">
        <f t="shared" si="9"/>
        <v/>
      </c>
      <c r="F631" s="162" t="s">
        <v>42</v>
      </c>
      <c r="G631" s="163" t="s">
        <v>42</v>
      </c>
    </row>
    <row r="632" spans="1:7" x14ac:dyDescent="0.25">
      <c r="A632" s="78" t="s">
        <v>1290</v>
      </c>
      <c r="B632" s="79" t="s">
        <v>51</v>
      </c>
      <c r="C632" s="149" t="s">
        <v>1291</v>
      </c>
      <c r="D632" s="81">
        <v>34.25</v>
      </c>
      <c r="E632" s="82" t="str">
        <f t="shared" si="9"/>
        <v/>
      </c>
      <c r="F632" s="83">
        <v>3</v>
      </c>
      <c r="G632" s="156">
        <v>15.52</v>
      </c>
    </row>
    <row r="633" spans="1:7" ht="105" x14ac:dyDescent="0.25">
      <c r="A633" s="159" t="s">
        <v>1290</v>
      </c>
      <c r="B633" s="160" t="s">
        <v>44</v>
      </c>
      <c r="C633" s="58" t="s">
        <v>1291</v>
      </c>
      <c r="D633" s="161">
        <v>411</v>
      </c>
      <c r="E633" s="82" t="str">
        <f t="shared" si="9"/>
        <v/>
      </c>
      <c r="F633" s="162">
        <v>20</v>
      </c>
      <c r="G633" s="163">
        <v>7834</v>
      </c>
    </row>
    <row r="634" spans="1:7" x14ac:dyDescent="0.25">
      <c r="A634" s="78" t="s">
        <v>1292</v>
      </c>
      <c r="B634" s="79" t="s">
        <v>44</v>
      </c>
      <c r="C634" s="149" t="s">
        <v>1293</v>
      </c>
      <c r="D634" s="81">
        <v>413.53</v>
      </c>
      <c r="E634" s="82" t="str">
        <f t="shared" si="9"/>
        <v/>
      </c>
      <c r="F634" s="83">
        <v>7</v>
      </c>
      <c r="G634" s="156">
        <v>2534</v>
      </c>
    </row>
    <row r="635" spans="1:7" x14ac:dyDescent="0.25">
      <c r="A635" s="78" t="s">
        <v>1292</v>
      </c>
      <c r="B635" s="79" t="s">
        <v>51</v>
      </c>
      <c r="C635" s="149" t="s">
        <v>1293</v>
      </c>
      <c r="D635" s="81">
        <v>34.46</v>
      </c>
      <c r="E635" s="82" t="str">
        <f t="shared" si="9"/>
        <v/>
      </c>
      <c r="F635" s="83">
        <v>6</v>
      </c>
      <c r="G635" s="156">
        <v>206.76</v>
      </c>
    </row>
    <row r="636" spans="1:7" x14ac:dyDescent="0.25">
      <c r="A636" s="78" t="s">
        <v>1292</v>
      </c>
      <c r="B636" s="79" t="s">
        <v>50</v>
      </c>
      <c r="C636" s="149" t="s">
        <v>1293</v>
      </c>
      <c r="D636" s="81">
        <v>310.12</v>
      </c>
      <c r="E636" s="82" t="str">
        <f t="shared" si="9"/>
        <v/>
      </c>
      <c r="F636" s="83" t="s">
        <v>42</v>
      </c>
      <c r="G636" s="156" t="s">
        <v>42</v>
      </c>
    </row>
    <row r="637" spans="1:7" x14ac:dyDescent="0.25">
      <c r="A637" s="78" t="s">
        <v>1294</v>
      </c>
      <c r="B637" s="79" t="s">
        <v>50</v>
      </c>
      <c r="C637" s="149" t="s">
        <v>1295</v>
      </c>
      <c r="D637" s="81">
        <v>1594.91</v>
      </c>
      <c r="E637" s="82" t="str">
        <f t="shared" si="9"/>
        <v/>
      </c>
      <c r="F637" s="83" t="s">
        <v>42</v>
      </c>
      <c r="G637" s="156" t="s">
        <v>42</v>
      </c>
    </row>
    <row r="638" spans="1:7" x14ac:dyDescent="0.25">
      <c r="A638" s="78" t="s">
        <v>1294</v>
      </c>
      <c r="B638" s="79" t="s">
        <v>51</v>
      </c>
      <c r="C638" s="149" t="s">
        <v>1295</v>
      </c>
      <c r="D638" s="81">
        <v>168.05</v>
      </c>
      <c r="E638" s="82" t="str">
        <f t="shared" si="9"/>
        <v/>
      </c>
      <c r="F638" s="83" t="s">
        <v>42</v>
      </c>
      <c r="G638" s="156" t="s">
        <v>42</v>
      </c>
    </row>
    <row r="639" spans="1:7" x14ac:dyDescent="0.25">
      <c r="A639" s="78" t="s">
        <v>1294</v>
      </c>
      <c r="B639" s="79" t="s">
        <v>44</v>
      </c>
      <c r="C639" s="149" t="s">
        <v>1295</v>
      </c>
      <c r="D639" s="81">
        <v>2016.63</v>
      </c>
      <c r="E639" s="82" t="str">
        <f t="shared" si="9"/>
        <v/>
      </c>
      <c r="F639" s="83" t="s">
        <v>42</v>
      </c>
      <c r="G639" s="156" t="s">
        <v>42</v>
      </c>
    </row>
    <row r="640" spans="1:7" x14ac:dyDescent="0.25">
      <c r="A640" s="78" t="s">
        <v>1296</v>
      </c>
      <c r="B640" s="79" t="s">
        <v>51</v>
      </c>
      <c r="C640" s="149" t="s">
        <v>1297</v>
      </c>
      <c r="D640" s="81">
        <v>91.85</v>
      </c>
      <c r="E640" s="82" t="str">
        <f t="shared" si="9"/>
        <v/>
      </c>
      <c r="F640" s="83" t="s">
        <v>42</v>
      </c>
      <c r="G640" s="156" t="s">
        <v>42</v>
      </c>
    </row>
    <row r="641" spans="1:7" ht="105" x14ac:dyDescent="0.25">
      <c r="A641" s="159" t="s">
        <v>1296</v>
      </c>
      <c r="B641" s="160" t="s">
        <v>44</v>
      </c>
      <c r="C641" s="58" t="s">
        <v>1297</v>
      </c>
      <c r="D641" s="161">
        <v>1102.21</v>
      </c>
      <c r="E641" s="82" t="str">
        <f t="shared" si="9"/>
        <v/>
      </c>
      <c r="F641" s="162" t="s">
        <v>42</v>
      </c>
      <c r="G641" s="163" t="s">
        <v>42</v>
      </c>
    </row>
    <row r="642" spans="1:7" x14ac:dyDescent="0.25">
      <c r="A642" s="78" t="s">
        <v>1298</v>
      </c>
      <c r="B642" s="79" t="s">
        <v>51</v>
      </c>
      <c r="C642" s="149" t="s">
        <v>1299</v>
      </c>
      <c r="D642" s="81">
        <v>70.39</v>
      </c>
      <c r="E642" s="82" t="str">
        <f t="shared" si="9"/>
        <v/>
      </c>
      <c r="F642" s="83" t="s">
        <v>42</v>
      </c>
      <c r="G642" s="156" t="s">
        <v>42</v>
      </c>
    </row>
    <row r="643" spans="1:7" ht="105" x14ac:dyDescent="0.25">
      <c r="A643" s="159" t="s">
        <v>1298</v>
      </c>
      <c r="B643" s="160" t="s">
        <v>44</v>
      </c>
      <c r="C643" s="58" t="s">
        <v>1299</v>
      </c>
      <c r="D643" s="161">
        <v>844.68</v>
      </c>
      <c r="E643" s="82" t="str">
        <f t="shared" si="9"/>
        <v/>
      </c>
      <c r="F643" s="162" t="s">
        <v>42</v>
      </c>
      <c r="G643" s="163" t="s">
        <v>42</v>
      </c>
    </row>
    <row r="644" spans="1:7" x14ac:dyDescent="0.25">
      <c r="A644" s="78" t="s">
        <v>1300</v>
      </c>
      <c r="B644" s="79" t="s">
        <v>51</v>
      </c>
      <c r="C644" s="149" t="s">
        <v>1301</v>
      </c>
      <c r="D644" s="81">
        <v>117.03</v>
      </c>
      <c r="E644" s="82" t="str">
        <f t="shared" ref="E644:E707" si="10">IF(D644="","",IFERROR(ROUND(D644/L644,3),""))</f>
        <v/>
      </c>
      <c r="F644" s="83" t="s">
        <v>42</v>
      </c>
      <c r="G644" s="156" t="s">
        <v>42</v>
      </c>
    </row>
    <row r="645" spans="1:7" ht="90" x14ac:dyDescent="0.25">
      <c r="A645" s="159" t="s">
        <v>1300</v>
      </c>
      <c r="B645" s="160" t="s">
        <v>44</v>
      </c>
      <c r="C645" s="58" t="s">
        <v>1301</v>
      </c>
      <c r="D645" s="161">
        <v>1404.36</v>
      </c>
      <c r="E645" s="82" t="str">
        <f t="shared" si="10"/>
        <v/>
      </c>
      <c r="F645" s="162" t="s">
        <v>42</v>
      </c>
      <c r="G645" s="163" t="s">
        <v>42</v>
      </c>
    </row>
    <row r="646" spans="1:7" x14ac:dyDescent="0.25">
      <c r="A646" s="78" t="s">
        <v>1302</v>
      </c>
      <c r="B646" s="79" t="s">
        <v>51</v>
      </c>
      <c r="C646" s="149" t="s">
        <v>1303</v>
      </c>
      <c r="D646" s="81">
        <v>108.3</v>
      </c>
      <c r="E646" s="82" t="str">
        <f t="shared" si="10"/>
        <v/>
      </c>
      <c r="F646" s="83" t="s">
        <v>42</v>
      </c>
      <c r="G646" s="156" t="s">
        <v>42</v>
      </c>
    </row>
    <row r="647" spans="1:7" ht="90" x14ac:dyDescent="0.25">
      <c r="A647" s="159" t="s">
        <v>1302</v>
      </c>
      <c r="B647" s="160" t="s">
        <v>44</v>
      </c>
      <c r="C647" s="58" t="s">
        <v>1303</v>
      </c>
      <c r="D647" s="161">
        <v>1299.5999999999999</v>
      </c>
      <c r="E647" s="82" t="str">
        <f t="shared" si="10"/>
        <v/>
      </c>
      <c r="F647" s="162" t="s">
        <v>42</v>
      </c>
      <c r="G647" s="163" t="s">
        <v>42</v>
      </c>
    </row>
    <row r="648" spans="1:7" x14ac:dyDescent="0.25">
      <c r="A648" s="78" t="s">
        <v>1304</v>
      </c>
      <c r="B648" s="79" t="s">
        <v>44</v>
      </c>
      <c r="C648" s="149" t="s">
        <v>1305</v>
      </c>
      <c r="D648" s="81">
        <v>438.37</v>
      </c>
      <c r="E648" s="82" t="str">
        <f t="shared" si="10"/>
        <v/>
      </c>
      <c r="F648" s="83" t="s">
        <v>42</v>
      </c>
      <c r="G648" s="156" t="s">
        <v>42</v>
      </c>
    </row>
    <row r="649" spans="1:7" x14ac:dyDescent="0.25">
      <c r="A649" s="78" t="s">
        <v>1304</v>
      </c>
      <c r="B649" s="79" t="s">
        <v>51</v>
      </c>
      <c r="C649" s="149" t="s">
        <v>1305</v>
      </c>
      <c r="D649" s="81">
        <v>36.53</v>
      </c>
      <c r="E649" s="82" t="str">
        <f t="shared" si="10"/>
        <v/>
      </c>
      <c r="F649" s="83" t="s">
        <v>42</v>
      </c>
      <c r="G649" s="156" t="s">
        <v>42</v>
      </c>
    </row>
    <row r="650" spans="1:7" x14ac:dyDescent="0.25">
      <c r="A650" s="78" t="s">
        <v>1304</v>
      </c>
      <c r="B650" s="79" t="s">
        <v>50</v>
      </c>
      <c r="C650" s="149" t="s">
        <v>1305</v>
      </c>
      <c r="D650" s="81">
        <v>328.78</v>
      </c>
      <c r="E650" s="82" t="str">
        <f t="shared" si="10"/>
        <v/>
      </c>
      <c r="F650" s="83" t="s">
        <v>42</v>
      </c>
      <c r="G650" s="156" t="s">
        <v>42</v>
      </c>
    </row>
    <row r="651" spans="1:7" x14ac:dyDescent="0.25">
      <c r="A651" s="78" t="s">
        <v>1306</v>
      </c>
      <c r="B651" s="79" t="s">
        <v>44</v>
      </c>
      <c r="C651" s="149" t="s">
        <v>1307</v>
      </c>
      <c r="D651" s="81">
        <v>79.28</v>
      </c>
      <c r="E651" s="82" t="str">
        <f t="shared" si="10"/>
        <v/>
      </c>
      <c r="F651" s="83" t="s">
        <v>42</v>
      </c>
      <c r="G651" s="156" t="s">
        <v>42</v>
      </c>
    </row>
    <row r="652" spans="1:7" x14ac:dyDescent="0.25">
      <c r="A652" s="78" t="s">
        <v>1306</v>
      </c>
      <c r="B652" s="79" t="s">
        <v>51</v>
      </c>
      <c r="C652" s="149" t="s">
        <v>1307</v>
      </c>
      <c r="D652" s="81">
        <v>6.61</v>
      </c>
      <c r="E652" s="82" t="str">
        <f t="shared" si="10"/>
        <v/>
      </c>
      <c r="F652" s="83" t="s">
        <v>42</v>
      </c>
      <c r="G652" s="156" t="s">
        <v>42</v>
      </c>
    </row>
    <row r="653" spans="1:7" x14ac:dyDescent="0.25">
      <c r="A653" s="78" t="s">
        <v>1306</v>
      </c>
      <c r="B653" s="79" t="s">
        <v>50</v>
      </c>
      <c r="C653" s="149" t="s">
        <v>1307</v>
      </c>
      <c r="D653" s="81">
        <v>59.46</v>
      </c>
      <c r="E653" s="82" t="str">
        <f t="shared" si="10"/>
        <v/>
      </c>
      <c r="F653" s="83" t="s">
        <v>42</v>
      </c>
      <c r="G653" s="156" t="s">
        <v>42</v>
      </c>
    </row>
    <row r="654" spans="1:7" x14ac:dyDescent="0.25">
      <c r="A654" s="78" t="s">
        <v>1308</v>
      </c>
      <c r="B654" s="79" t="s">
        <v>44</v>
      </c>
      <c r="C654" s="149" t="s">
        <v>1309</v>
      </c>
      <c r="D654" s="81">
        <v>321.07</v>
      </c>
      <c r="E654" s="82" t="str">
        <f t="shared" si="10"/>
        <v/>
      </c>
      <c r="F654" s="83" t="s">
        <v>42</v>
      </c>
      <c r="G654" s="156" t="s">
        <v>42</v>
      </c>
    </row>
    <row r="655" spans="1:7" x14ac:dyDescent="0.25">
      <c r="A655" s="78" t="s">
        <v>1308</v>
      </c>
      <c r="B655" s="79" t="s">
        <v>51</v>
      </c>
      <c r="C655" s="149" t="s">
        <v>1309</v>
      </c>
      <c r="D655" s="81">
        <v>26.76</v>
      </c>
      <c r="E655" s="82" t="str">
        <f t="shared" si="10"/>
        <v/>
      </c>
      <c r="F655" s="83" t="s">
        <v>42</v>
      </c>
      <c r="G655" s="156" t="s">
        <v>42</v>
      </c>
    </row>
    <row r="656" spans="1:7" x14ac:dyDescent="0.25">
      <c r="A656" s="78" t="s">
        <v>1308</v>
      </c>
      <c r="B656" s="79" t="s">
        <v>50</v>
      </c>
      <c r="C656" s="149" t="s">
        <v>1309</v>
      </c>
      <c r="D656" s="81">
        <v>240.8</v>
      </c>
      <c r="E656" s="82" t="str">
        <f t="shared" si="10"/>
        <v/>
      </c>
      <c r="F656" s="83" t="s">
        <v>42</v>
      </c>
      <c r="G656" s="156" t="s">
        <v>42</v>
      </c>
    </row>
    <row r="657" spans="1:7" ht="45" x14ac:dyDescent="0.25">
      <c r="A657" s="159" t="s">
        <v>1310</v>
      </c>
      <c r="B657" s="160" t="s">
        <v>51</v>
      </c>
      <c r="C657" s="58" t="s">
        <v>1311</v>
      </c>
      <c r="D657" s="161">
        <v>2.11</v>
      </c>
      <c r="E657" s="82" t="str">
        <f t="shared" si="10"/>
        <v/>
      </c>
      <c r="F657" s="162" t="s">
        <v>42</v>
      </c>
      <c r="G657" s="163" t="s">
        <v>42</v>
      </c>
    </row>
    <row r="658" spans="1:7" x14ac:dyDescent="0.25">
      <c r="A658" s="78" t="s">
        <v>1310</v>
      </c>
      <c r="B658" s="79"/>
      <c r="C658" s="149" t="s">
        <v>1311</v>
      </c>
      <c r="D658" s="81">
        <v>25.26</v>
      </c>
      <c r="E658" s="82" t="str">
        <f t="shared" si="10"/>
        <v/>
      </c>
      <c r="F658" s="83" t="s">
        <v>42</v>
      </c>
      <c r="G658" s="156" t="s">
        <v>42</v>
      </c>
    </row>
    <row r="659" spans="1:7" x14ac:dyDescent="0.25">
      <c r="A659" s="78" t="s">
        <v>1312</v>
      </c>
      <c r="B659" s="79" t="s">
        <v>44</v>
      </c>
      <c r="C659" s="149" t="s">
        <v>1313</v>
      </c>
      <c r="D659" s="81">
        <v>145.36000000000001</v>
      </c>
      <c r="E659" s="82" t="str">
        <f t="shared" si="10"/>
        <v/>
      </c>
      <c r="F659" s="83">
        <v>2</v>
      </c>
      <c r="G659" s="156">
        <v>290.72000000000003</v>
      </c>
    </row>
    <row r="660" spans="1:7" x14ac:dyDescent="0.25">
      <c r="A660" s="78" t="s">
        <v>1312</v>
      </c>
      <c r="B660" s="79" t="s">
        <v>51</v>
      </c>
      <c r="C660" s="149" t="s">
        <v>1313</v>
      </c>
      <c r="D660" s="81">
        <v>12.11</v>
      </c>
      <c r="E660" s="82" t="str">
        <f t="shared" si="10"/>
        <v/>
      </c>
      <c r="F660" s="83">
        <v>29</v>
      </c>
      <c r="G660" s="156">
        <v>311.89</v>
      </c>
    </row>
    <row r="661" spans="1:7" x14ac:dyDescent="0.25">
      <c r="A661" s="78" t="s">
        <v>1312</v>
      </c>
      <c r="B661" s="79" t="s">
        <v>50</v>
      </c>
      <c r="C661" s="149" t="s">
        <v>1313</v>
      </c>
      <c r="D661" s="81">
        <v>107.59</v>
      </c>
      <c r="E661" s="82" t="str">
        <f t="shared" si="10"/>
        <v/>
      </c>
      <c r="F661" s="83" t="s">
        <v>42</v>
      </c>
      <c r="G661" s="156" t="s">
        <v>42</v>
      </c>
    </row>
    <row r="662" spans="1:7" x14ac:dyDescent="0.25">
      <c r="A662" s="78" t="s">
        <v>1314</v>
      </c>
      <c r="B662" s="79" t="s">
        <v>51</v>
      </c>
      <c r="C662" s="149" t="s">
        <v>1315</v>
      </c>
      <c r="D662" s="81">
        <v>252.79</v>
      </c>
      <c r="E662" s="82" t="str">
        <f t="shared" si="10"/>
        <v/>
      </c>
      <c r="F662" s="83" t="s">
        <v>42</v>
      </c>
      <c r="G662" s="156" t="s">
        <v>42</v>
      </c>
    </row>
    <row r="663" spans="1:7" ht="90" x14ac:dyDescent="0.25">
      <c r="A663" s="159" t="s">
        <v>1314</v>
      </c>
      <c r="B663" s="160" t="s">
        <v>44</v>
      </c>
      <c r="C663" s="58" t="s">
        <v>1315</v>
      </c>
      <c r="D663" s="161">
        <v>3033.48</v>
      </c>
      <c r="E663" s="82" t="str">
        <f t="shared" si="10"/>
        <v/>
      </c>
      <c r="F663" s="162" t="s">
        <v>42</v>
      </c>
      <c r="G663" s="163" t="s">
        <v>42</v>
      </c>
    </row>
    <row r="664" spans="1:7" x14ac:dyDescent="0.25">
      <c r="A664" s="78" t="s">
        <v>1316</v>
      </c>
      <c r="B664" s="79" t="s">
        <v>44</v>
      </c>
      <c r="C664" s="149" t="s">
        <v>1317</v>
      </c>
      <c r="D664" s="81">
        <v>332.66</v>
      </c>
      <c r="E664" s="82" t="str">
        <f t="shared" si="10"/>
        <v/>
      </c>
      <c r="F664" s="83">
        <v>89</v>
      </c>
      <c r="G664" s="156">
        <v>25139.420000000002</v>
      </c>
    </row>
    <row r="665" spans="1:7" x14ac:dyDescent="0.25">
      <c r="A665" s="78" t="s">
        <v>1316</v>
      </c>
      <c r="B665" s="79" t="s">
        <v>51</v>
      </c>
      <c r="C665" s="149" t="s">
        <v>1317</v>
      </c>
      <c r="D665" s="81">
        <v>27.72</v>
      </c>
      <c r="E665" s="82" t="str">
        <f t="shared" si="10"/>
        <v/>
      </c>
      <c r="F665" s="83">
        <v>12</v>
      </c>
      <c r="G665" s="156">
        <v>160.68</v>
      </c>
    </row>
    <row r="666" spans="1:7" x14ac:dyDescent="0.25">
      <c r="A666" s="78" t="s">
        <v>1316</v>
      </c>
      <c r="B666" s="79" t="s">
        <v>50</v>
      </c>
      <c r="C666" s="149" t="s">
        <v>1317</v>
      </c>
      <c r="D666" s="81">
        <v>249.5</v>
      </c>
      <c r="E666" s="82" t="str">
        <f t="shared" si="10"/>
        <v/>
      </c>
      <c r="F666" s="83" t="s">
        <v>42</v>
      </c>
      <c r="G666" s="156" t="s">
        <v>42</v>
      </c>
    </row>
    <row r="667" spans="1:7" x14ac:dyDescent="0.25">
      <c r="A667" s="78" t="s">
        <v>1318</v>
      </c>
      <c r="B667" s="79" t="s">
        <v>44</v>
      </c>
      <c r="C667" s="149" t="s">
        <v>1319</v>
      </c>
      <c r="D667" s="81">
        <v>422.6</v>
      </c>
      <c r="E667" s="82" t="str">
        <f t="shared" si="10"/>
        <v/>
      </c>
      <c r="F667" s="83">
        <v>10</v>
      </c>
      <c r="G667" s="156">
        <v>3782.25</v>
      </c>
    </row>
    <row r="668" spans="1:7" x14ac:dyDescent="0.25">
      <c r="A668" s="78" t="s">
        <v>1318</v>
      </c>
      <c r="B668" s="79" t="s">
        <v>51</v>
      </c>
      <c r="C668" s="149" t="s">
        <v>1319</v>
      </c>
      <c r="D668" s="81">
        <v>35.22</v>
      </c>
      <c r="E668" s="82" t="str">
        <f t="shared" si="10"/>
        <v/>
      </c>
      <c r="F668" s="83" t="s">
        <v>42</v>
      </c>
      <c r="G668" s="156" t="s">
        <v>42</v>
      </c>
    </row>
    <row r="669" spans="1:7" x14ac:dyDescent="0.25">
      <c r="A669" s="78" t="s">
        <v>1318</v>
      </c>
      <c r="B669" s="79" t="s">
        <v>50</v>
      </c>
      <c r="C669" s="149" t="s">
        <v>1319</v>
      </c>
      <c r="D669" s="81">
        <v>316.97000000000003</v>
      </c>
      <c r="E669" s="82" t="str">
        <f t="shared" si="10"/>
        <v/>
      </c>
      <c r="F669" s="83" t="s">
        <v>42</v>
      </c>
      <c r="G669" s="156" t="s">
        <v>42</v>
      </c>
    </row>
    <row r="670" spans="1:7" x14ac:dyDescent="0.25">
      <c r="A670" s="78" t="s">
        <v>1320</v>
      </c>
      <c r="B670" s="79" t="s">
        <v>44</v>
      </c>
      <c r="C670" s="149" t="s">
        <v>1321</v>
      </c>
      <c r="D670" s="81">
        <v>427.13</v>
      </c>
      <c r="E670" s="82" t="str">
        <f t="shared" si="10"/>
        <v/>
      </c>
      <c r="F670" s="83">
        <v>65</v>
      </c>
      <c r="G670" s="156">
        <v>23204.640000000003</v>
      </c>
    </row>
    <row r="671" spans="1:7" x14ac:dyDescent="0.25">
      <c r="A671" s="78" t="s">
        <v>1320</v>
      </c>
      <c r="B671" s="79" t="s">
        <v>51</v>
      </c>
      <c r="C671" s="149" t="s">
        <v>1321</v>
      </c>
      <c r="D671" s="81">
        <v>35.590000000000003</v>
      </c>
      <c r="E671" s="82" t="str">
        <f t="shared" si="10"/>
        <v/>
      </c>
      <c r="F671" s="83" t="s">
        <v>42</v>
      </c>
      <c r="G671" s="156" t="s">
        <v>42</v>
      </c>
    </row>
    <row r="672" spans="1:7" x14ac:dyDescent="0.25">
      <c r="A672" s="78" t="s">
        <v>1320</v>
      </c>
      <c r="B672" s="79" t="s">
        <v>50</v>
      </c>
      <c r="C672" s="149" t="s">
        <v>1321</v>
      </c>
      <c r="D672" s="81">
        <v>320.33</v>
      </c>
      <c r="E672" s="82" t="str">
        <f t="shared" si="10"/>
        <v/>
      </c>
      <c r="F672" s="83" t="s">
        <v>42</v>
      </c>
      <c r="G672" s="156" t="s">
        <v>42</v>
      </c>
    </row>
    <row r="673" spans="1:7" x14ac:dyDescent="0.25">
      <c r="A673" s="78" t="s">
        <v>1322</v>
      </c>
      <c r="B673" s="79" t="s">
        <v>44</v>
      </c>
      <c r="C673" s="149" t="s">
        <v>1323</v>
      </c>
      <c r="D673" s="81">
        <v>725.24</v>
      </c>
      <c r="E673" s="82" t="str">
        <f t="shared" si="10"/>
        <v/>
      </c>
      <c r="F673" s="83">
        <v>4</v>
      </c>
      <c r="G673" s="156">
        <v>1840.48</v>
      </c>
    </row>
    <row r="674" spans="1:7" x14ac:dyDescent="0.25">
      <c r="A674" s="78" t="s">
        <v>1322</v>
      </c>
      <c r="B674" s="79" t="s">
        <v>51</v>
      </c>
      <c r="C674" s="149" t="s">
        <v>1323</v>
      </c>
      <c r="D674" s="81">
        <v>60.44</v>
      </c>
      <c r="E674" s="82" t="str">
        <f t="shared" si="10"/>
        <v/>
      </c>
      <c r="F674" s="83" t="s">
        <v>42</v>
      </c>
      <c r="G674" s="156" t="s">
        <v>42</v>
      </c>
    </row>
    <row r="675" spans="1:7" x14ac:dyDescent="0.25">
      <c r="A675" s="78" t="s">
        <v>1322</v>
      </c>
      <c r="B675" s="79" t="s">
        <v>50</v>
      </c>
      <c r="C675" s="149" t="s">
        <v>1323</v>
      </c>
      <c r="D675" s="81">
        <v>543.91999999999996</v>
      </c>
      <c r="E675" s="82" t="str">
        <f t="shared" si="10"/>
        <v/>
      </c>
      <c r="F675" s="83" t="s">
        <v>42</v>
      </c>
      <c r="G675" s="156" t="s">
        <v>42</v>
      </c>
    </row>
    <row r="676" spans="1:7" x14ac:dyDescent="0.25">
      <c r="A676" s="78" t="s">
        <v>1324</v>
      </c>
      <c r="B676" s="79" t="s">
        <v>44</v>
      </c>
      <c r="C676" s="149" t="s">
        <v>1325</v>
      </c>
      <c r="D676" s="81">
        <v>29.13</v>
      </c>
      <c r="E676" s="82" t="str">
        <f t="shared" si="10"/>
        <v/>
      </c>
      <c r="F676" s="83">
        <v>10</v>
      </c>
      <c r="G676" s="156">
        <v>95.949999999999989</v>
      </c>
    </row>
    <row r="677" spans="1:7" x14ac:dyDescent="0.25">
      <c r="A677" s="78" t="s">
        <v>1324</v>
      </c>
      <c r="B677" s="79" t="s">
        <v>51</v>
      </c>
      <c r="C677" s="149" t="s">
        <v>1325</v>
      </c>
      <c r="D677" s="81">
        <v>2.4300000000000002</v>
      </c>
      <c r="E677" s="82" t="str">
        <f t="shared" si="10"/>
        <v/>
      </c>
      <c r="F677" s="83" t="s">
        <v>42</v>
      </c>
      <c r="G677" s="156" t="s">
        <v>42</v>
      </c>
    </row>
    <row r="678" spans="1:7" x14ac:dyDescent="0.25">
      <c r="A678" s="78" t="s">
        <v>1324</v>
      </c>
      <c r="B678" s="79" t="s">
        <v>50</v>
      </c>
      <c r="C678" s="149" t="s">
        <v>1325</v>
      </c>
      <c r="D678" s="81">
        <v>21.86</v>
      </c>
      <c r="E678" s="82" t="str">
        <f t="shared" si="10"/>
        <v/>
      </c>
      <c r="F678" s="83" t="s">
        <v>42</v>
      </c>
      <c r="G678" s="156" t="s">
        <v>42</v>
      </c>
    </row>
    <row r="679" spans="1:7" x14ac:dyDescent="0.25">
      <c r="A679" s="78" t="s">
        <v>1326</v>
      </c>
      <c r="B679" s="79" t="s">
        <v>44</v>
      </c>
      <c r="C679" s="149" t="s">
        <v>1327</v>
      </c>
      <c r="D679" s="81">
        <v>36.270000000000003</v>
      </c>
      <c r="E679" s="82" t="str">
        <f t="shared" si="10"/>
        <v/>
      </c>
      <c r="F679" s="83">
        <v>113</v>
      </c>
      <c r="G679" s="156">
        <v>3054.38</v>
      </c>
    </row>
    <row r="680" spans="1:7" x14ac:dyDescent="0.25">
      <c r="A680" s="78" t="s">
        <v>1326</v>
      </c>
      <c r="B680" s="79" t="s">
        <v>51</v>
      </c>
      <c r="C680" s="149" t="s">
        <v>1327</v>
      </c>
      <c r="D680" s="81">
        <v>3.02</v>
      </c>
      <c r="E680" s="82" t="str">
        <f t="shared" si="10"/>
        <v/>
      </c>
      <c r="F680" s="83" t="s">
        <v>42</v>
      </c>
      <c r="G680" s="156" t="s">
        <v>42</v>
      </c>
    </row>
    <row r="681" spans="1:7" x14ac:dyDescent="0.25">
      <c r="A681" s="78" t="s">
        <v>1326</v>
      </c>
      <c r="B681" s="79" t="s">
        <v>50</v>
      </c>
      <c r="C681" s="149" t="s">
        <v>1327</v>
      </c>
      <c r="D681" s="81">
        <v>27.2</v>
      </c>
      <c r="E681" s="82" t="str">
        <f t="shared" si="10"/>
        <v/>
      </c>
      <c r="F681" s="83" t="s">
        <v>42</v>
      </c>
      <c r="G681" s="156" t="s">
        <v>42</v>
      </c>
    </row>
    <row r="682" spans="1:7" x14ac:dyDescent="0.25">
      <c r="A682" s="78" t="s">
        <v>1328</v>
      </c>
      <c r="B682" s="79" t="s">
        <v>44</v>
      </c>
      <c r="C682" s="149" t="s">
        <v>1329</v>
      </c>
      <c r="D682" s="81">
        <v>38.65</v>
      </c>
      <c r="E682" s="82" t="str">
        <f t="shared" si="10"/>
        <v/>
      </c>
      <c r="F682" s="83">
        <v>1</v>
      </c>
      <c r="G682" s="156">
        <v>38.65</v>
      </c>
    </row>
    <row r="683" spans="1:7" x14ac:dyDescent="0.25">
      <c r="A683" s="78" t="s">
        <v>1330</v>
      </c>
      <c r="B683" s="79" t="s">
        <v>51</v>
      </c>
      <c r="C683" s="149" t="s">
        <v>1331</v>
      </c>
      <c r="D683" s="81">
        <v>7.61</v>
      </c>
      <c r="E683" s="82" t="str">
        <f t="shared" si="10"/>
        <v/>
      </c>
      <c r="F683" s="83">
        <v>14</v>
      </c>
      <c r="G683" s="156">
        <v>21.04</v>
      </c>
    </row>
    <row r="684" spans="1:7" x14ac:dyDescent="0.25">
      <c r="A684" s="78" t="s">
        <v>1330</v>
      </c>
      <c r="B684" s="79" t="s">
        <v>44</v>
      </c>
      <c r="C684" s="149" t="s">
        <v>1331</v>
      </c>
      <c r="D684" s="81">
        <v>91.28</v>
      </c>
      <c r="E684" s="82" t="str">
        <f t="shared" si="10"/>
        <v/>
      </c>
      <c r="F684" s="83">
        <v>20</v>
      </c>
      <c r="G684" s="156">
        <v>1171.3399999999999</v>
      </c>
    </row>
    <row r="685" spans="1:7" x14ac:dyDescent="0.25">
      <c r="A685" s="78" t="s">
        <v>1330</v>
      </c>
      <c r="B685" s="79" t="s">
        <v>50</v>
      </c>
      <c r="C685" s="149" t="s">
        <v>1331</v>
      </c>
      <c r="D685" s="81">
        <v>68.47</v>
      </c>
      <c r="E685" s="82" t="str">
        <f t="shared" si="10"/>
        <v/>
      </c>
      <c r="F685" s="83" t="s">
        <v>42</v>
      </c>
      <c r="G685" s="156" t="s">
        <v>42</v>
      </c>
    </row>
    <row r="686" spans="1:7" x14ac:dyDescent="0.25">
      <c r="A686" s="78" t="s">
        <v>1332</v>
      </c>
      <c r="B686" s="79" t="s">
        <v>44</v>
      </c>
      <c r="C686" s="149" t="s">
        <v>1333</v>
      </c>
      <c r="D686" s="81">
        <v>82.35</v>
      </c>
      <c r="E686" s="82" t="str">
        <f t="shared" si="10"/>
        <v/>
      </c>
      <c r="F686" s="83">
        <v>42</v>
      </c>
      <c r="G686" s="156">
        <v>2693.7</v>
      </c>
    </row>
    <row r="687" spans="1:7" x14ac:dyDescent="0.25">
      <c r="A687" s="78" t="s">
        <v>1332</v>
      </c>
      <c r="B687" s="79" t="s">
        <v>51</v>
      </c>
      <c r="C687" s="149" t="s">
        <v>1333</v>
      </c>
      <c r="D687" s="81">
        <v>6.86</v>
      </c>
      <c r="E687" s="82" t="str">
        <f t="shared" si="10"/>
        <v/>
      </c>
      <c r="F687" s="83">
        <v>1</v>
      </c>
      <c r="G687" s="156">
        <v>1.1100000000000001</v>
      </c>
    </row>
    <row r="688" spans="1:7" x14ac:dyDescent="0.25">
      <c r="A688" s="78" t="s">
        <v>1332</v>
      </c>
      <c r="B688" s="79" t="s">
        <v>50</v>
      </c>
      <c r="C688" s="149" t="s">
        <v>1333</v>
      </c>
      <c r="D688" s="81">
        <v>61.77</v>
      </c>
      <c r="E688" s="82" t="str">
        <f t="shared" si="10"/>
        <v/>
      </c>
      <c r="F688" s="83" t="s">
        <v>42</v>
      </c>
      <c r="G688" s="156" t="s">
        <v>42</v>
      </c>
    </row>
    <row r="689" spans="1:7" x14ac:dyDescent="0.25">
      <c r="A689" s="78" t="s">
        <v>1334</v>
      </c>
      <c r="B689" s="79" t="s">
        <v>50</v>
      </c>
      <c r="C689" s="149" t="s">
        <v>1335</v>
      </c>
      <c r="D689" s="81">
        <v>3.78</v>
      </c>
      <c r="E689" s="82" t="str">
        <f t="shared" si="10"/>
        <v/>
      </c>
      <c r="F689" s="83" t="s">
        <v>42</v>
      </c>
      <c r="G689" s="156" t="s">
        <v>42</v>
      </c>
    </row>
    <row r="690" spans="1:7" x14ac:dyDescent="0.25">
      <c r="A690" s="78" t="s">
        <v>1334</v>
      </c>
      <c r="B690" s="79" t="s">
        <v>51</v>
      </c>
      <c r="C690" s="149" t="s">
        <v>1335</v>
      </c>
      <c r="D690" s="81">
        <v>0.42</v>
      </c>
      <c r="E690" s="82" t="str">
        <f t="shared" si="10"/>
        <v/>
      </c>
      <c r="F690" s="83" t="s">
        <v>42</v>
      </c>
      <c r="G690" s="156" t="s">
        <v>42</v>
      </c>
    </row>
    <row r="691" spans="1:7" x14ac:dyDescent="0.25">
      <c r="A691" s="78" t="s">
        <v>1334</v>
      </c>
      <c r="B691" s="79" t="s">
        <v>44</v>
      </c>
      <c r="C691" s="149" t="s">
        <v>1335</v>
      </c>
      <c r="D691" s="81">
        <v>5.03</v>
      </c>
      <c r="E691" s="82" t="str">
        <f t="shared" si="10"/>
        <v/>
      </c>
      <c r="F691" s="83">
        <v>173</v>
      </c>
      <c r="G691" s="156">
        <v>437.78000000000003</v>
      </c>
    </row>
    <row r="692" spans="1:7" x14ac:dyDescent="0.25">
      <c r="A692" s="78" t="s">
        <v>1336</v>
      </c>
      <c r="B692" s="79" t="s">
        <v>51</v>
      </c>
      <c r="C692" s="149" t="s">
        <v>1337</v>
      </c>
      <c r="D692" s="81">
        <v>3.04</v>
      </c>
      <c r="E692" s="82" t="str">
        <f t="shared" si="10"/>
        <v/>
      </c>
      <c r="F692" s="83" t="s">
        <v>42</v>
      </c>
      <c r="G692" s="156" t="s">
        <v>42</v>
      </c>
    </row>
    <row r="693" spans="1:7" x14ac:dyDescent="0.25">
      <c r="A693" s="78" t="s">
        <v>1336</v>
      </c>
      <c r="B693" s="79" t="s">
        <v>50</v>
      </c>
      <c r="C693" s="149" t="s">
        <v>1337</v>
      </c>
      <c r="D693" s="81">
        <v>26.13</v>
      </c>
      <c r="E693" s="82" t="str">
        <f t="shared" si="10"/>
        <v/>
      </c>
      <c r="F693" s="83" t="s">
        <v>42</v>
      </c>
      <c r="G693" s="156" t="s">
        <v>42</v>
      </c>
    </row>
    <row r="694" spans="1:7" x14ac:dyDescent="0.25">
      <c r="A694" s="78" t="s">
        <v>1336</v>
      </c>
      <c r="B694" s="79" t="s">
        <v>44</v>
      </c>
      <c r="C694" s="149" t="s">
        <v>1337</v>
      </c>
      <c r="D694" s="81">
        <v>36.479999999999997</v>
      </c>
      <c r="E694" s="82" t="str">
        <f t="shared" si="10"/>
        <v/>
      </c>
      <c r="F694" s="83">
        <v>346</v>
      </c>
      <c r="G694" s="156">
        <v>7938.6100000000015</v>
      </c>
    </row>
    <row r="695" spans="1:7" x14ac:dyDescent="0.25">
      <c r="A695" s="78" t="s">
        <v>1338</v>
      </c>
      <c r="B695" s="79" t="s">
        <v>44</v>
      </c>
      <c r="C695" s="149" t="s">
        <v>1339</v>
      </c>
      <c r="D695" s="81">
        <v>5.24</v>
      </c>
      <c r="E695" s="82" t="str">
        <f t="shared" si="10"/>
        <v/>
      </c>
      <c r="F695" s="83">
        <v>21</v>
      </c>
      <c r="G695" s="156">
        <v>59.39</v>
      </c>
    </row>
    <row r="696" spans="1:7" x14ac:dyDescent="0.25">
      <c r="A696" s="78" t="s">
        <v>1338</v>
      </c>
      <c r="B696" s="79" t="s">
        <v>51</v>
      </c>
      <c r="C696" s="149" t="s">
        <v>1339</v>
      </c>
      <c r="D696" s="81">
        <v>0.44</v>
      </c>
      <c r="E696" s="82" t="str">
        <f t="shared" si="10"/>
        <v/>
      </c>
      <c r="F696" s="83" t="s">
        <v>42</v>
      </c>
      <c r="G696" s="156" t="s">
        <v>42</v>
      </c>
    </row>
    <row r="697" spans="1:7" x14ac:dyDescent="0.25">
      <c r="A697" s="78" t="s">
        <v>1338</v>
      </c>
      <c r="B697" s="79" t="s">
        <v>50</v>
      </c>
      <c r="C697" s="149" t="s">
        <v>1339</v>
      </c>
      <c r="D697" s="81">
        <v>3.94</v>
      </c>
      <c r="E697" s="82" t="str">
        <f t="shared" si="10"/>
        <v/>
      </c>
      <c r="F697" s="83" t="s">
        <v>42</v>
      </c>
      <c r="G697" s="156" t="s">
        <v>42</v>
      </c>
    </row>
    <row r="698" spans="1:7" x14ac:dyDescent="0.25">
      <c r="A698" s="78" t="s">
        <v>1340</v>
      </c>
      <c r="B698" s="79" t="s">
        <v>44</v>
      </c>
      <c r="C698" s="149" t="s">
        <v>1341</v>
      </c>
      <c r="D698" s="81">
        <v>27.11</v>
      </c>
      <c r="E698" s="82" t="str">
        <f t="shared" si="10"/>
        <v/>
      </c>
      <c r="F698" s="83">
        <v>369</v>
      </c>
      <c r="G698" s="156">
        <v>8037.2000000000007</v>
      </c>
    </row>
    <row r="699" spans="1:7" x14ac:dyDescent="0.25">
      <c r="A699" s="78" t="s">
        <v>1340</v>
      </c>
      <c r="B699" s="79" t="s">
        <v>51</v>
      </c>
      <c r="C699" s="149" t="s">
        <v>1341</v>
      </c>
      <c r="D699" s="81">
        <v>2.2599999999999998</v>
      </c>
      <c r="E699" s="82" t="str">
        <f t="shared" si="10"/>
        <v/>
      </c>
      <c r="F699" s="83">
        <v>16</v>
      </c>
      <c r="G699" s="156">
        <v>10.56</v>
      </c>
    </row>
    <row r="700" spans="1:7" x14ac:dyDescent="0.25">
      <c r="A700" s="78" t="s">
        <v>1340</v>
      </c>
      <c r="B700" s="79" t="s">
        <v>50</v>
      </c>
      <c r="C700" s="149" t="s">
        <v>1341</v>
      </c>
      <c r="D700" s="81">
        <v>20.32</v>
      </c>
      <c r="E700" s="82" t="str">
        <f t="shared" si="10"/>
        <v/>
      </c>
      <c r="F700" s="83" t="s">
        <v>42</v>
      </c>
      <c r="G700" s="156" t="s">
        <v>42</v>
      </c>
    </row>
    <row r="701" spans="1:7" x14ac:dyDescent="0.25">
      <c r="A701" s="78" t="s">
        <v>1342</v>
      </c>
      <c r="B701" s="79" t="s">
        <v>44</v>
      </c>
      <c r="C701" s="149" t="s">
        <v>1343</v>
      </c>
      <c r="D701" s="81">
        <v>32.1</v>
      </c>
      <c r="E701" s="82" t="str">
        <f t="shared" si="10"/>
        <v/>
      </c>
      <c r="F701" s="83">
        <v>17</v>
      </c>
      <c r="G701" s="156">
        <v>402.62</v>
      </c>
    </row>
    <row r="702" spans="1:7" x14ac:dyDescent="0.25">
      <c r="A702" s="78" t="s">
        <v>1342</v>
      </c>
      <c r="B702" s="79" t="s">
        <v>51</v>
      </c>
      <c r="C702" s="149" t="s">
        <v>1343</v>
      </c>
      <c r="D702" s="81">
        <v>2.68</v>
      </c>
      <c r="E702" s="82" t="str">
        <f t="shared" si="10"/>
        <v/>
      </c>
      <c r="F702" s="83" t="s">
        <v>42</v>
      </c>
      <c r="G702" s="156" t="s">
        <v>42</v>
      </c>
    </row>
    <row r="703" spans="1:7" x14ac:dyDescent="0.25">
      <c r="A703" s="78" t="s">
        <v>1342</v>
      </c>
      <c r="B703" s="79" t="s">
        <v>50</v>
      </c>
      <c r="C703" s="149" t="s">
        <v>1343</v>
      </c>
      <c r="D703" s="81">
        <v>24.06</v>
      </c>
      <c r="E703" s="82" t="str">
        <f t="shared" si="10"/>
        <v/>
      </c>
      <c r="F703" s="83" t="s">
        <v>42</v>
      </c>
      <c r="G703" s="156" t="s">
        <v>42</v>
      </c>
    </row>
    <row r="704" spans="1:7" x14ac:dyDescent="0.25">
      <c r="A704" s="78" t="s">
        <v>1344</v>
      </c>
      <c r="B704" s="79" t="s">
        <v>44</v>
      </c>
      <c r="C704" s="149" t="s">
        <v>1345</v>
      </c>
      <c r="D704" s="81">
        <v>8.56</v>
      </c>
      <c r="E704" s="82" t="str">
        <f t="shared" si="10"/>
        <v/>
      </c>
      <c r="F704" s="83">
        <v>4</v>
      </c>
      <c r="G704" s="156">
        <v>5.28</v>
      </c>
    </row>
    <row r="705" spans="1:7" x14ac:dyDescent="0.25">
      <c r="A705" s="78" t="s">
        <v>1344</v>
      </c>
      <c r="B705" s="79" t="s">
        <v>51</v>
      </c>
      <c r="C705" s="149" t="s">
        <v>1345</v>
      </c>
      <c r="D705" s="81">
        <v>0.71</v>
      </c>
      <c r="E705" s="82" t="str">
        <f t="shared" si="10"/>
        <v/>
      </c>
      <c r="F705" s="83" t="s">
        <v>42</v>
      </c>
      <c r="G705" s="156" t="s">
        <v>42</v>
      </c>
    </row>
    <row r="706" spans="1:7" x14ac:dyDescent="0.25">
      <c r="A706" s="78" t="s">
        <v>1344</v>
      </c>
      <c r="B706" s="79" t="s">
        <v>50</v>
      </c>
      <c r="C706" s="149" t="s">
        <v>1345</v>
      </c>
      <c r="D706" s="81">
        <v>6.4</v>
      </c>
      <c r="E706" s="82" t="str">
        <f t="shared" si="10"/>
        <v/>
      </c>
      <c r="F706" s="83" t="s">
        <v>42</v>
      </c>
      <c r="G706" s="156" t="s">
        <v>42</v>
      </c>
    </row>
    <row r="707" spans="1:7" x14ac:dyDescent="0.25">
      <c r="A707" s="78" t="s">
        <v>1346</v>
      </c>
      <c r="B707" s="79" t="s">
        <v>44</v>
      </c>
      <c r="C707" s="149" t="s">
        <v>1347</v>
      </c>
      <c r="D707" s="81">
        <v>29.85</v>
      </c>
      <c r="E707" s="82" t="str">
        <f t="shared" si="10"/>
        <v/>
      </c>
      <c r="F707" s="83">
        <v>2</v>
      </c>
      <c r="G707" s="156">
        <v>59.7</v>
      </c>
    </row>
    <row r="708" spans="1:7" x14ac:dyDescent="0.25">
      <c r="A708" s="78" t="s">
        <v>1346</v>
      </c>
      <c r="B708" s="79" t="s">
        <v>51</v>
      </c>
      <c r="C708" s="149" t="s">
        <v>1347</v>
      </c>
      <c r="D708" s="81">
        <v>2.4900000000000002</v>
      </c>
      <c r="E708" s="82" t="str">
        <f t="shared" ref="E708:E771" si="11">IF(D708="","",IFERROR(ROUND(D708/L708,3),""))</f>
        <v/>
      </c>
      <c r="F708" s="83" t="s">
        <v>42</v>
      </c>
      <c r="G708" s="156" t="s">
        <v>42</v>
      </c>
    </row>
    <row r="709" spans="1:7" x14ac:dyDescent="0.25">
      <c r="A709" s="78" t="s">
        <v>1348</v>
      </c>
      <c r="B709" s="79" t="s">
        <v>44</v>
      </c>
      <c r="C709" s="149" t="s">
        <v>1349</v>
      </c>
      <c r="D709" s="81">
        <v>35.950000000000003</v>
      </c>
      <c r="E709" s="82" t="str">
        <f t="shared" si="11"/>
        <v/>
      </c>
      <c r="F709" s="83">
        <v>191</v>
      </c>
      <c r="G709" s="156">
        <v>5658.3</v>
      </c>
    </row>
    <row r="710" spans="1:7" x14ac:dyDescent="0.25">
      <c r="A710" s="78" t="s">
        <v>1348</v>
      </c>
      <c r="B710" s="79" t="s">
        <v>51</v>
      </c>
      <c r="C710" s="149" t="s">
        <v>1349</v>
      </c>
      <c r="D710" s="81">
        <v>3</v>
      </c>
      <c r="E710" s="82" t="str">
        <f t="shared" si="11"/>
        <v/>
      </c>
      <c r="F710" s="83" t="s">
        <v>42</v>
      </c>
      <c r="G710" s="156" t="s">
        <v>42</v>
      </c>
    </row>
    <row r="711" spans="1:7" x14ac:dyDescent="0.25">
      <c r="A711" s="78" t="s">
        <v>1348</v>
      </c>
      <c r="B711" s="79" t="s">
        <v>50</v>
      </c>
      <c r="C711" s="149" t="s">
        <v>1349</v>
      </c>
      <c r="D711" s="81">
        <v>26.96</v>
      </c>
      <c r="E711" s="82" t="str">
        <f t="shared" si="11"/>
        <v/>
      </c>
      <c r="F711" s="83" t="s">
        <v>42</v>
      </c>
      <c r="G711" s="156" t="s">
        <v>42</v>
      </c>
    </row>
    <row r="712" spans="1:7" x14ac:dyDescent="0.25">
      <c r="A712" s="78" t="s">
        <v>1350</v>
      </c>
      <c r="B712" s="79" t="s">
        <v>44</v>
      </c>
      <c r="C712" s="149" t="s">
        <v>1351</v>
      </c>
      <c r="D712" s="81">
        <v>25.43</v>
      </c>
      <c r="E712" s="82" t="str">
        <f t="shared" si="11"/>
        <v/>
      </c>
      <c r="F712" s="83">
        <v>4</v>
      </c>
      <c r="G712" s="156">
        <v>18.11</v>
      </c>
    </row>
    <row r="713" spans="1:7" x14ac:dyDescent="0.25">
      <c r="A713" s="78" t="s">
        <v>1350</v>
      </c>
      <c r="B713" s="79" t="s">
        <v>51</v>
      </c>
      <c r="C713" s="149" t="s">
        <v>1351</v>
      </c>
      <c r="D713" s="81">
        <v>2.12</v>
      </c>
      <c r="E713" s="82" t="str">
        <f t="shared" si="11"/>
        <v/>
      </c>
      <c r="F713" s="83" t="s">
        <v>42</v>
      </c>
      <c r="G713" s="156" t="s">
        <v>42</v>
      </c>
    </row>
    <row r="714" spans="1:7" x14ac:dyDescent="0.25">
      <c r="A714" s="78" t="s">
        <v>1350</v>
      </c>
      <c r="B714" s="79" t="s">
        <v>50</v>
      </c>
      <c r="C714" s="149" t="s">
        <v>1351</v>
      </c>
      <c r="D714" s="81">
        <v>19.45</v>
      </c>
      <c r="E714" s="82" t="str">
        <f t="shared" si="11"/>
        <v/>
      </c>
      <c r="F714" s="83" t="s">
        <v>42</v>
      </c>
      <c r="G714" s="156" t="s">
        <v>42</v>
      </c>
    </row>
    <row r="715" spans="1:7" x14ac:dyDescent="0.25">
      <c r="A715" s="78" t="s">
        <v>1352</v>
      </c>
      <c r="B715" s="79" t="s">
        <v>44</v>
      </c>
      <c r="C715" s="149" t="s">
        <v>1353</v>
      </c>
      <c r="D715" s="81">
        <v>22.78</v>
      </c>
      <c r="E715" s="82" t="str">
        <f t="shared" si="11"/>
        <v/>
      </c>
      <c r="F715" s="83">
        <v>1</v>
      </c>
      <c r="G715" s="156">
        <v>5.2</v>
      </c>
    </row>
    <row r="716" spans="1:7" x14ac:dyDescent="0.25">
      <c r="A716" s="78" t="s">
        <v>1352</v>
      </c>
      <c r="B716" s="79" t="s">
        <v>51</v>
      </c>
      <c r="C716" s="149" t="s">
        <v>1353</v>
      </c>
      <c r="D716" s="81">
        <v>1.9</v>
      </c>
      <c r="E716" s="82" t="str">
        <f t="shared" si="11"/>
        <v/>
      </c>
      <c r="F716" s="83" t="s">
        <v>42</v>
      </c>
      <c r="G716" s="156" t="s">
        <v>42</v>
      </c>
    </row>
    <row r="717" spans="1:7" x14ac:dyDescent="0.25">
      <c r="A717" s="78" t="s">
        <v>1352</v>
      </c>
      <c r="B717" s="79" t="s">
        <v>50</v>
      </c>
      <c r="C717" s="149" t="s">
        <v>1353</v>
      </c>
      <c r="D717" s="81">
        <v>17.100000000000001</v>
      </c>
      <c r="E717" s="82" t="str">
        <f t="shared" si="11"/>
        <v/>
      </c>
      <c r="F717" s="83" t="s">
        <v>42</v>
      </c>
      <c r="G717" s="156" t="s">
        <v>42</v>
      </c>
    </row>
    <row r="718" spans="1:7" x14ac:dyDescent="0.25">
      <c r="A718" s="78" t="s">
        <v>1354</v>
      </c>
      <c r="B718" s="79" t="s">
        <v>44</v>
      </c>
      <c r="C718" s="149" t="s">
        <v>1355</v>
      </c>
      <c r="D718" s="81">
        <v>18.78</v>
      </c>
      <c r="E718" s="82" t="str">
        <f t="shared" si="11"/>
        <v/>
      </c>
      <c r="F718" s="83">
        <v>2</v>
      </c>
      <c r="G718" s="156">
        <v>0.38</v>
      </c>
    </row>
    <row r="719" spans="1:7" x14ac:dyDescent="0.25">
      <c r="A719" s="78" t="s">
        <v>1354</v>
      </c>
      <c r="B719" s="79" t="s">
        <v>51</v>
      </c>
      <c r="C719" s="149" t="s">
        <v>1355</v>
      </c>
      <c r="D719" s="81">
        <v>1.57</v>
      </c>
      <c r="E719" s="82" t="str">
        <f t="shared" si="11"/>
        <v/>
      </c>
      <c r="F719" s="83" t="s">
        <v>42</v>
      </c>
      <c r="G719" s="156" t="s">
        <v>42</v>
      </c>
    </row>
    <row r="720" spans="1:7" x14ac:dyDescent="0.25">
      <c r="A720" s="78" t="s">
        <v>1354</v>
      </c>
      <c r="B720" s="79" t="s">
        <v>50</v>
      </c>
      <c r="C720" s="149" t="s">
        <v>1355</v>
      </c>
      <c r="D720" s="81">
        <v>14.09</v>
      </c>
      <c r="E720" s="82" t="str">
        <f t="shared" si="11"/>
        <v/>
      </c>
      <c r="F720" s="83" t="s">
        <v>42</v>
      </c>
      <c r="G720" s="156" t="s">
        <v>42</v>
      </c>
    </row>
    <row r="721" spans="1:7" x14ac:dyDescent="0.25">
      <c r="A721" s="78" t="s">
        <v>1356</v>
      </c>
      <c r="B721" s="79" t="s">
        <v>44</v>
      </c>
      <c r="C721" s="149" t="s">
        <v>1357</v>
      </c>
      <c r="D721" s="81">
        <v>87.43</v>
      </c>
      <c r="E721" s="82" t="str">
        <f t="shared" si="11"/>
        <v/>
      </c>
      <c r="F721" s="83">
        <v>4</v>
      </c>
      <c r="G721" s="156">
        <v>58.15</v>
      </c>
    </row>
    <row r="722" spans="1:7" x14ac:dyDescent="0.25">
      <c r="A722" s="78" t="s">
        <v>1356</v>
      </c>
      <c r="B722" s="79" t="s">
        <v>51</v>
      </c>
      <c r="C722" s="149" t="s">
        <v>1357</v>
      </c>
      <c r="D722" s="81">
        <v>7.29</v>
      </c>
      <c r="E722" s="82" t="str">
        <f t="shared" si="11"/>
        <v/>
      </c>
      <c r="F722" s="83" t="s">
        <v>42</v>
      </c>
      <c r="G722" s="156" t="s">
        <v>42</v>
      </c>
    </row>
    <row r="723" spans="1:7" x14ac:dyDescent="0.25">
      <c r="A723" s="78" t="s">
        <v>1356</v>
      </c>
      <c r="B723" s="79" t="s">
        <v>50</v>
      </c>
      <c r="C723" s="149" t="s">
        <v>1357</v>
      </c>
      <c r="D723" s="81">
        <v>65.58</v>
      </c>
      <c r="E723" s="82" t="str">
        <f t="shared" si="11"/>
        <v/>
      </c>
      <c r="F723" s="83" t="s">
        <v>42</v>
      </c>
      <c r="G723" s="156" t="s">
        <v>42</v>
      </c>
    </row>
    <row r="724" spans="1:7" x14ac:dyDescent="0.25">
      <c r="A724" s="78" t="s">
        <v>1358</v>
      </c>
      <c r="B724" s="79" t="s">
        <v>44</v>
      </c>
      <c r="C724" s="149" t="s">
        <v>1359</v>
      </c>
      <c r="D724" s="81">
        <v>15.51</v>
      </c>
      <c r="E724" s="82" t="str">
        <f t="shared" si="11"/>
        <v/>
      </c>
      <c r="F724" s="83">
        <v>1</v>
      </c>
      <c r="G724" s="156">
        <v>3.86</v>
      </c>
    </row>
    <row r="725" spans="1:7" x14ac:dyDescent="0.25">
      <c r="A725" s="78" t="s">
        <v>1358</v>
      </c>
      <c r="B725" s="79" t="s">
        <v>51</v>
      </c>
      <c r="C725" s="149" t="s">
        <v>1359</v>
      </c>
      <c r="D725" s="81">
        <v>1.29</v>
      </c>
      <c r="E725" s="82" t="str">
        <f t="shared" si="11"/>
        <v/>
      </c>
      <c r="F725" s="83" t="s">
        <v>42</v>
      </c>
      <c r="G725" s="156" t="s">
        <v>42</v>
      </c>
    </row>
    <row r="726" spans="1:7" x14ac:dyDescent="0.25">
      <c r="A726" s="78" t="s">
        <v>1358</v>
      </c>
      <c r="B726" s="79" t="s">
        <v>50</v>
      </c>
      <c r="C726" s="149" t="s">
        <v>1359</v>
      </c>
      <c r="D726" s="81">
        <v>11.63</v>
      </c>
      <c r="E726" s="82" t="str">
        <f t="shared" si="11"/>
        <v/>
      </c>
      <c r="F726" s="83" t="s">
        <v>42</v>
      </c>
      <c r="G726" s="156" t="s">
        <v>42</v>
      </c>
    </row>
    <row r="727" spans="1:7" x14ac:dyDescent="0.25">
      <c r="A727" s="78" t="s">
        <v>1360</v>
      </c>
      <c r="B727" s="79" t="s">
        <v>44</v>
      </c>
      <c r="C727" s="149" t="s">
        <v>1361</v>
      </c>
      <c r="D727" s="81">
        <v>33.83</v>
      </c>
      <c r="E727" s="82" t="str">
        <f t="shared" si="11"/>
        <v/>
      </c>
      <c r="F727" s="83">
        <v>3</v>
      </c>
      <c r="G727" s="156">
        <v>101.49</v>
      </c>
    </row>
    <row r="728" spans="1:7" x14ac:dyDescent="0.25">
      <c r="A728" s="78" t="s">
        <v>1360</v>
      </c>
      <c r="B728" s="79" t="s">
        <v>51</v>
      </c>
      <c r="C728" s="149" t="s">
        <v>1361</v>
      </c>
      <c r="D728" s="81">
        <v>2.82</v>
      </c>
      <c r="E728" s="82" t="str">
        <f t="shared" si="11"/>
        <v/>
      </c>
      <c r="F728" s="83" t="s">
        <v>42</v>
      </c>
      <c r="G728" s="156" t="s">
        <v>42</v>
      </c>
    </row>
    <row r="729" spans="1:7" x14ac:dyDescent="0.25">
      <c r="A729" s="78" t="s">
        <v>1360</v>
      </c>
      <c r="B729" s="79" t="s">
        <v>50</v>
      </c>
      <c r="C729" s="149" t="s">
        <v>1361</v>
      </c>
      <c r="D729" s="81">
        <v>25.37</v>
      </c>
      <c r="E729" s="82" t="str">
        <f t="shared" si="11"/>
        <v/>
      </c>
      <c r="F729" s="83" t="s">
        <v>42</v>
      </c>
      <c r="G729" s="156" t="s">
        <v>42</v>
      </c>
    </row>
    <row r="730" spans="1:7" x14ac:dyDescent="0.25">
      <c r="A730" s="78" t="s">
        <v>1362</v>
      </c>
      <c r="B730" s="79" t="s">
        <v>51</v>
      </c>
      <c r="C730" s="149" t="s">
        <v>1363</v>
      </c>
      <c r="D730" s="81">
        <v>133.65</v>
      </c>
      <c r="E730" s="82" t="str">
        <f t="shared" si="11"/>
        <v/>
      </c>
      <c r="F730" s="83" t="s">
        <v>42</v>
      </c>
      <c r="G730" s="156" t="s">
        <v>42</v>
      </c>
    </row>
    <row r="731" spans="1:7" ht="75" x14ac:dyDescent="0.25">
      <c r="A731" s="159" t="s">
        <v>1362</v>
      </c>
      <c r="B731" s="160" t="s">
        <v>44</v>
      </c>
      <c r="C731" s="58" t="s">
        <v>1363</v>
      </c>
      <c r="D731" s="161">
        <v>1603.75</v>
      </c>
      <c r="E731" s="82" t="str">
        <f t="shared" si="11"/>
        <v/>
      </c>
      <c r="F731" s="162" t="s">
        <v>42</v>
      </c>
      <c r="G731" s="163" t="s">
        <v>42</v>
      </c>
    </row>
    <row r="732" spans="1:7" ht="75" x14ac:dyDescent="0.25">
      <c r="A732" s="159" t="s">
        <v>1362</v>
      </c>
      <c r="B732" s="160" t="s">
        <v>50</v>
      </c>
      <c r="C732" s="58" t="s">
        <v>1363</v>
      </c>
      <c r="D732" s="161">
        <v>1202.8</v>
      </c>
      <c r="E732" s="82" t="str">
        <f t="shared" si="11"/>
        <v/>
      </c>
      <c r="F732" s="162" t="s">
        <v>42</v>
      </c>
      <c r="G732" s="163" t="s">
        <v>42</v>
      </c>
    </row>
    <row r="733" spans="1:7" x14ac:dyDescent="0.25">
      <c r="A733" s="78" t="s">
        <v>1364</v>
      </c>
      <c r="B733" s="79" t="s">
        <v>51</v>
      </c>
      <c r="C733" s="149" t="s">
        <v>1365</v>
      </c>
      <c r="D733" s="81">
        <v>69.569999999999993</v>
      </c>
      <c r="E733" s="82" t="str">
        <f t="shared" si="11"/>
        <v/>
      </c>
      <c r="F733" s="83" t="s">
        <v>42</v>
      </c>
      <c r="G733" s="156" t="s">
        <v>42</v>
      </c>
    </row>
    <row r="734" spans="1:7" ht="75" x14ac:dyDescent="0.25">
      <c r="A734" s="159" t="s">
        <v>1364</v>
      </c>
      <c r="B734" s="160" t="s">
        <v>44</v>
      </c>
      <c r="C734" s="58" t="s">
        <v>1365</v>
      </c>
      <c r="D734" s="161">
        <v>834.78</v>
      </c>
      <c r="E734" s="82" t="str">
        <f t="shared" si="11"/>
        <v/>
      </c>
      <c r="F734" s="162" t="s">
        <v>42</v>
      </c>
      <c r="G734" s="163" t="s">
        <v>42</v>
      </c>
    </row>
    <row r="735" spans="1:7" ht="75" x14ac:dyDescent="0.25">
      <c r="A735" s="159" t="s">
        <v>1364</v>
      </c>
      <c r="B735" s="160" t="s">
        <v>50</v>
      </c>
      <c r="C735" s="58" t="s">
        <v>1365</v>
      </c>
      <c r="D735" s="161">
        <v>626.1</v>
      </c>
      <c r="E735" s="82" t="str">
        <f t="shared" si="11"/>
        <v/>
      </c>
      <c r="F735" s="162" t="s">
        <v>42</v>
      </c>
      <c r="G735" s="163" t="s">
        <v>42</v>
      </c>
    </row>
    <row r="736" spans="1:7" x14ac:dyDescent="0.25">
      <c r="A736" s="78" t="s">
        <v>1366</v>
      </c>
      <c r="B736" s="79" t="s">
        <v>51</v>
      </c>
      <c r="C736" s="149" t="s">
        <v>1367</v>
      </c>
      <c r="D736" s="81">
        <v>11.42</v>
      </c>
      <c r="E736" s="82" t="str">
        <f t="shared" si="11"/>
        <v/>
      </c>
      <c r="F736" s="83">
        <v>16</v>
      </c>
      <c r="G736" s="156">
        <v>50.96</v>
      </c>
    </row>
    <row r="737" spans="1:7" x14ac:dyDescent="0.25">
      <c r="A737" s="78" t="s">
        <v>1366</v>
      </c>
      <c r="B737" s="79" t="s">
        <v>44</v>
      </c>
      <c r="C737" s="149" t="s">
        <v>1367</v>
      </c>
      <c r="D737" s="81">
        <v>137.02000000000001</v>
      </c>
      <c r="E737" s="82" t="str">
        <f t="shared" si="11"/>
        <v/>
      </c>
      <c r="F737" s="83">
        <v>185</v>
      </c>
      <c r="G737" s="156">
        <v>21541.37</v>
      </c>
    </row>
    <row r="738" spans="1:7" x14ac:dyDescent="0.25">
      <c r="A738" s="78" t="s">
        <v>1366</v>
      </c>
      <c r="B738" s="79" t="s">
        <v>50</v>
      </c>
      <c r="C738" s="149" t="s">
        <v>1367</v>
      </c>
      <c r="D738" s="81">
        <v>102.76</v>
      </c>
      <c r="E738" s="82" t="str">
        <f t="shared" si="11"/>
        <v/>
      </c>
      <c r="F738" s="83" t="s">
        <v>42</v>
      </c>
      <c r="G738" s="156" t="s">
        <v>42</v>
      </c>
    </row>
    <row r="739" spans="1:7" ht="90" x14ac:dyDescent="0.25">
      <c r="A739" s="159" t="s">
        <v>1368</v>
      </c>
      <c r="B739" s="160" t="s">
        <v>44</v>
      </c>
      <c r="C739" s="58" t="s">
        <v>1369</v>
      </c>
      <c r="D739" s="161">
        <v>899.31</v>
      </c>
      <c r="E739" s="82" t="str">
        <f t="shared" si="11"/>
        <v/>
      </c>
      <c r="F739" s="162">
        <v>43</v>
      </c>
      <c r="G739" s="163">
        <v>25394.920000000002</v>
      </c>
    </row>
    <row r="740" spans="1:7" x14ac:dyDescent="0.25">
      <c r="A740" s="78" t="s">
        <v>1368</v>
      </c>
      <c r="B740" s="79" t="s">
        <v>51</v>
      </c>
      <c r="C740" s="149" t="s">
        <v>1369</v>
      </c>
      <c r="D740" s="81">
        <v>74.94</v>
      </c>
      <c r="E740" s="82" t="str">
        <f t="shared" si="11"/>
        <v/>
      </c>
      <c r="F740" s="83" t="s">
        <v>42</v>
      </c>
      <c r="G740" s="156" t="s">
        <v>42</v>
      </c>
    </row>
    <row r="741" spans="1:7" ht="90" x14ac:dyDescent="0.25">
      <c r="A741" s="159" t="s">
        <v>1368</v>
      </c>
      <c r="B741" s="160" t="s">
        <v>50</v>
      </c>
      <c r="C741" s="58" t="s">
        <v>1369</v>
      </c>
      <c r="D741" s="161">
        <v>674.48</v>
      </c>
      <c r="E741" s="82" t="str">
        <f t="shared" si="11"/>
        <v/>
      </c>
      <c r="F741" s="162" t="s">
        <v>42</v>
      </c>
      <c r="G741" s="163" t="s">
        <v>42</v>
      </c>
    </row>
    <row r="742" spans="1:7" x14ac:dyDescent="0.25">
      <c r="A742" s="78" t="s">
        <v>1370</v>
      </c>
      <c r="B742" s="79" t="s">
        <v>51</v>
      </c>
      <c r="C742" s="149" t="s">
        <v>1371</v>
      </c>
      <c r="D742" s="81">
        <v>151.72</v>
      </c>
      <c r="E742" s="82" t="str">
        <f t="shared" si="11"/>
        <v/>
      </c>
      <c r="F742" s="83" t="s">
        <v>42</v>
      </c>
      <c r="G742" s="156" t="s">
        <v>42</v>
      </c>
    </row>
    <row r="743" spans="1:7" ht="105" x14ac:dyDescent="0.25">
      <c r="A743" s="159" t="s">
        <v>1370</v>
      </c>
      <c r="B743" s="160" t="s">
        <v>44</v>
      </c>
      <c r="C743" s="58" t="s">
        <v>1371</v>
      </c>
      <c r="D743" s="161">
        <v>1820.69</v>
      </c>
      <c r="E743" s="82" t="str">
        <f t="shared" si="11"/>
        <v/>
      </c>
      <c r="F743" s="162">
        <v>59</v>
      </c>
      <c r="G743" s="163">
        <v>80424.490000000005</v>
      </c>
    </row>
    <row r="744" spans="1:7" ht="105" x14ac:dyDescent="0.25">
      <c r="A744" s="159" t="s">
        <v>1370</v>
      </c>
      <c r="B744" s="160" t="s">
        <v>50</v>
      </c>
      <c r="C744" s="58" t="s">
        <v>1371</v>
      </c>
      <c r="D744" s="161">
        <v>1365.51</v>
      </c>
      <c r="E744" s="82" t="str">
        <f t="shared" si="11"/>
        <v/>
      </c>
      <c r="F744" s="162" t="s">
        <v>42</v>
      </c>
      <c r="G744" s="163" t="s">
        <v>42</v>
      </c>
    </row>
    <row r="745" spans="1:7" x14ac:dyDescent="0.25">
      <c r="A745" s="78" t="s">
        <v>1372</v>
      </c>
      <c r="B745" s="79" t="s">
        <v>51</v>
      </c>
      <c r="C745" s="149" t="s">
        <v>1373</v>
      </c>
      <c r="D745" s="81">
        <v>144.08000000000001</v>
      </c>
      <c r="E745" s="82" t="str">
        <f t="shared" si="11"/>
        <v/>
      </c>
      <c r="F745" s="83" t="s">
        <v>42</v>
      </c>
      <c r="G745" s="156" t="s">
        <v>42</v>
      </c>
    </row>
    <row r="746" spans="1:7" ht="75" x14ac:dyDescent="0.25">
      <c r="A746" s="159" t="s">
        <v>1372</v>
      </c>
      <c r="B746" s="160" t="s">
        <v>44</v>
      </c>
      <c r="C746" s="58" t="s">
        <v>1373</v>
      </c>
      <c r="D746" s="161">
        <v>1728.99</v>
      </c>
      <c r="E746" s="82" t="str">
        <f t="shared" si="11"/>
        <v/>
      </c>
      <c r="F746" s="162">
        <v>1</v>
      </c>
      <c r="G746" s="163">
        <v>446.56</v>
      </c>
    </row>
    <row r="747" spans="1:7" ht="75" x14ac:dyDescent="0.25">
      <c r="A747" s="159" t="s">
        <v>1372</v>
      </c>
      <c r="B747" s="160" t="s">
        <v>50</v>
      </c>
      <c r="C747" s="58" t="s">
        <v>1373</v>
      </c>
      <c r="D747" s="161">
        <v>1296.72</v>
      </c>
      <c r="E747" s="82" t="str">
        <f t="shared" si="11"/>
        <v/>
      </c>
      <c r="F747" s="162" t="s">
        <v>42</v>
      </c>
      <c r="G747" s="163" t="s">
        <v>42</v>
      </c>
    </row>
    <row r="748" spans="1:7" x14ac:dyDescent="0.25">
      <c r="A748" s="78" t="s">
        <v>1374</v>
      </c>
      <c r="B748" s="79" t="s">
        <v>51</v>
      </c>
      <c r="C748" s="149" t="s">
        <v>1375</v>
      </c>
      <c r="D748" s="81">
        <v>22.88</v>
      </c>
      <c r="E748" s="82" t="str">
        <f t="shared" si="11"/>
        <v/>
      </c>
      <c r="F748" s="83" t="s">
        <v>42</v>
      </c>
      <c r="G748" s="156" t="s">
        <v>42</v>
      </c>
    </row>
    <row r="749" spans="1:7" ht="105" x14ac:dyDescent="0.25">
      <c r="A749" s="159" t="s">
        <v>1374</v>
      </c>
      <c r="B749" s="160" t="s">
        <v>44</v>
      </c>
      <c r="C749" s="58" t="s">
        <v>1375</v>
      </c>
      <c r="D749" s="161">
        <v>274.56</v>
      </c>
      <c r="E749" s="82" t="str">
        <f t="shared" si="11"/>
        <v/>
      </c>
      <c r="F749" s="162">
        <v>66</v>
      </c>
      <c r="G749" s="163">
        <v>14080.1</v>
      </c>
    </row>
    <row r="750" spans="1:7" ht="105" x14ac:dyDescent="0.25">
      <c r="A750" s="159" t="s">
        <v>1374</v>
      </c>
      <c r="B750" s="160" t="s">
        <v>50</v>
      </c>
      <c r="C750" s="58" t="s">
        <v>1375</v>
      </c>
      <c r="D750" s="161">
        <v>205.92</v>
      </c>
      <c r="E750" s="82" t="str">
        <f t="shared" si="11"/>
        <v/>
      </c>
      <c r="F750" s="162" t="s">
        <v>42</v>
      </c>
      <c r="G750" s="163" t="s">
        <v>42</v>
      </c>
    </row>
    <row r="751" spans="1:7" x14ac:dyDescent="0.25">
      <c r="A751" s="78" t="s">
        <v>1376</v>
      </c>
      <c r="B751" s="79" t="s">
        <v>51</v>
      </c>
      <c r="C751" s="149" t="s">
        <v>1377</v>
      </c>
      <c r="D751" s="81">
        <v>101.77</v>
      </c>
      <c r="E751" s="82" t="str">
        <f t="shared" si="11"/>
        <v/>
      </c>
      <c r="F751" s="83" t="s">
        <v>42</v>
      </c>
      <c r="G751" s="156" t="s">
        <v>42</v>
      </c>
    </row>
    <row r="752" spans="1:7" ht="90" x14ac:dyDescent="0.25">
      <c r="A752" s="159" t="s">
        <v>1376</v>
      </c>
      <c r="B752" s="160" t="s">
        <v>44</v>
      </c>
      <c r="C752" s="58" t="s">
        <v>1377</v>
      </c>
      <c r="D752" s="161">
        <v>1221.19</v>
      </c>
      <c r="E752" s="82" t="str">
        <f t="shared" si="11"/>
        <v/>
      </c>
      <c r="F752" s="162" t="s">
        <v>42</v>
      </c>
      <c r="G752" s="163" t="s">
        <v>42</v>
      </c>
    </row>
    <row r="753" spans="1:7" ht="90" x14ac:dyDescent="0.25">
      <c r="A753" s="159" t="s">
        <v>1376</v>
      </c>
      <c r="B753" s="160" t="s">
        <v>50</v>
      </c>
      <c r="C753" s="58" t="s">
        <v>1377</v>
      </c>
      <c r="D753" s="161">
        <v>915.91</v>
      </c>
      <c r="E753" s="82" t="str">
        <f t="shared" si="11"/>
        <v/>
      </c>
      <c r="F753" s="162" t="s">
        <v>42</v>
      </c>
      <c r="G753" s="163" t="s">
        <v>42</v>
      </c>
    </row>
    <row r="754" spans="1:7" ht="90" x14ac:dyDescent="0.25">
      <c r="A754" s="159" t="s">
        <v>1378</v>
      </c>
      <c r="B754" s="160" t="s">
        <v>44</v>
      </c>
      <c r="C754" s="58" t="s">
        <v>1379</v>
      </c>
      <c r="D754" s="161">
        <v>1083.83</v>
      </c>
      <c r="E754" s="82" t="str">
        <f t="shared" si="11"/>
        <v/>
      </c>
      <c r="F754" s="162" t="s">
        <v>42</v>
      </c>
      <c r="G754" s="163" t="s">
        <v>42</v>
      </c>
    </row>
    <row r="755" spans="1:7" x14ac:dyDescent="0.25">
      <c r="A755" s="78" t="s">
        <v>1378</v>
      </c>
      <c r="B755" s="79" t="s">
        <v>51</v>
      </c>
      <c r="C755" s="149" t="s">
        <v>1379</v>
      </c>
      <c r="D755" s="81">
        <v>90.32</v>
      </c>
      <c r="E755" s="82" t="str">
        <f t="shared" si="11"/>
        <v/>
      </c>
      <c r="F755" s="83" t="s">
        <v>42</v>
      </c>
      <c r="G755" s="156" t="s">
        <v>42</v>
      </c>
    </row>
    <row r="756" spans="1:7" ht="90" x14ac:dyDescent="0.25">
      <c r="A756" s="159" t="s">
        <v>1378</v>
      </c>
      <c r="B756" s="160" t="s">
        <v>50</v>
      </c>
      <c r="C756" s="58" t="s">
        <v>1379</v>
      </c>
      <c r="D756" s="161">
        <v>812.88</v>
      </c>
      <c r="E756" s="82" t="str">
        <f t="shared" si="11"/>
        <v/>
      </c>
      <c r="F756" s="162" t="s">
        <v>42</v>
      </c>
      <c r="G756" s="163" t="s">
        <v>42</v>
      </c>
    </row>
    <row r="757" spans="1:7" x14ac:dyDescent="0.25">
      <c r="A757" s="78" t="s">
        <v>1380</v>
      </c>
      <c r="B757" s="79" t="s">
        <v>44</v>
      </c>
      <c r="C757" s="149" t="s">
        <v>1381</v>
      </c>
      <c r="D757" s="81">
        <v>53.15</v>
      </c>
      <c r="E757" s="82" t="str">
        <f t="shared" si="11"/>
        <v/>
      </c>
      <c r="F757" s="83">
        <v>27</v>
      </c>
      <c r="G757" s="156">
        <v>881.69</v>
      </c>
    </row>
    <row r="758" spans="1:7" x14ac:dyDescent="0.25">
      <c r="A758" s="78" t="s">
        <v>1380</v>
      </c>
      <c r="B758" s="79" t="s">
        <v>51</v>
      </c>
      <c r="C758" s="149" t="s">
        <v>1381</v>
      </c>
      <c r="D758" s="81">
        <v>4.43</v>
      </c>
      <c r="E758" s="82" t="str">
        <f t="shared" si="11"/>
        <v/>
      </c>
      <c r="F758" s="83" t="s">
        <v>42</v>
      </c>
      <c r="G758" s="156" t="s">
        <v>42</v>
      </c>
    </row>
    <row r="759" spans="1:7" x14ac:dyDescent="0.25">
      <c r="A759" s="78" t="s">
        <v>1380</v>
      </c>
      <c r="B759" s="79" t="s">
        <v>50</v>
      </c>
      <c r="C759" s="149" t="s">
        <v>1381</v>
      </c>
      <c r="D759" s="81">
        <v>39.86</v>
      </c>
      <c r="E759" s="82" t="str">
        <f t="shared" si="11"/>
        <v/>
      </c>
      <c r="F759" s="83" t="s">
        <v>42</v>
      </c>
      <c r="G759" s="156" t="s">
        <v>42</v>
      </c>
    </row>
    <row r="760" spans="1:7" x14ac:dyDescent="0.25">
      <c r="A760" s="78" t="s">
        <v>1382</v>
      </c>
      <c r="B760" s="79" t="s">
        <v>51</v>
      </c>
      <c r="C760" s="149" t="s">
        <v>1383</v>
      </c>
      <c r="D760" s="81">
        <v>2.81</v>
      </c>
      <c r="E760" s="82" t="str">
        <f t="shared" si="11"/>
        <v/>
      </c>
      <c r="F760" s="83" t="s">
        <v>42</v>
      </c>
      <c r="G760" s="156" t="s">
        <v>42</v>
      </c>
    </row>
    <row r="761" spans="1:7" x14ac:dyDescent="0.25">
      <c r="A761" s="78" t="s">
        <v>1382</v>
      </c>
      <c r="B761" s="79" t="s">
        <v>44</v>
      </c>
      <c r="C761" s="149" t="s">
        <v>1383</v>
      </c>
      <c r="D761" s="81">
        <v>33.68</v>
      </c>
      <c r="E761" s="82" t="str">
        <f t="shared" si="11"/>
        <v/>
      </c>
      <c r="F761" s="83"/>
      <c r="G761" s="156"/>
    </row>
    <row r="762" spans="1:7" x14ac:dyDescent="0.25">
      <c r="A762" s="78" t="s">
        <v>1382</v>
      </c>
      <c r="B762" s="79" t="s">
        <v>50</v>
      </c>
      <c r="C762" s="149" t="s">
        <v>1383</v>
      </c>
      <c r="D762" s="81">
        <v>25.26</v>
      </c>
      <c r="E762" s="82" t="str">
        <f t="shared" si="11"/>
        <v/>
      </c>
      <c r="F762" s="83" t="s">
        <v>42</v>
      </c>
      <c r="G762" s="156" t="s">
        <v>42</v>
      </c>
    </row>
    <row r="763" spans="1:7" x14ac:dyDescent="0.25">
      <c r="A763" s="78" t="s">
        <v>1384</v>
      </c>
      <c r="B763" s="79" t="s">
        <v>51</v>
      </c>
      <c r="C763" s="149" t="s">
        <v>1385</v>
      </c>
      <c r="D763" s="81">
        <v>86.25</v>
      </c>
      <c r="E763" s="82" t="str">
        <f t="shared" si="11"/>
        <v/>
      </c>
      <c r="F763" s="83" t="s">
        <v>42</v>
      </c>
      <c r="G763" s="156" t="s">
        <v>42</v>
      </c>
    </row>
    <row r="764" spans="1:7" ht="90" x14ac:dyDescent="0.25">
      <c r="A764" s="159" t="s">
        <v>1384</v>
      </c>
      <c r="B764" s="160" t="s">
        <v>44</v>
      </c>
      <c r="C764" s="58" t="s">
        <v>1385</v>
      </c>
      <c r="D764" s="161">
        <v>1035.01</v>
      </c>
      <c r="E764" s="82" t="str">
        <f t="shared" si="11"/>
        <v/>
      </c>
      <c r="F764" s="162" t="s">
        <v>42</v>
      </c>
      <c r="G764" s="163" t="s">
        <v>42</v>
      </c>
    </row>
    <row r="765" spans="1:7" ht="90" x14ac:dyDescent="0.25">
      <c r="A765" s="159" t="s">
        <v>1384</v>
      </c>
      <c r="B765" s="160" t="s">
        <v>50</v>
      </c>
      <c r="C765" s="58" t="s">
        <v>1385</v>
      </c>
      <c r="D765" s="161">
        <v>776.27</v>
      </c>
      <c r="E765" s="82" t="str">
        <f t="shared" si="11"/>
        <v/>
      </c>
      <c r="F765" s="162" t="s">
        <v>42</v>
      </c>
      <c r="G765" s="163" t="s">
        <v>42</v>
      </c>
    </row>
    <row r="766" spans="1:7" x14ac:dyDescent="0.25">
      <c r="A766" s="78" t="s">
        <v>1386</v>
      </c>
      <c r="B766" s="79" t="s">
        <v>51</v>
      </c>
      <c r="C766" s="149" t="s">
        <v>1387</v>
      </c>
      <c r="D766" s="81">
        <v>22.23</v>
      </c>
      <c r="E766" s="82" t="str">
        <f t="shared" si="11"/>
        <v/>
      </c>
      <c r="F766" s="83" t="s">
        <v>42</v>
      </c>
      <c r="G766" s="156" t="s">
        <v>42</v>
      </c>
    </row>
    <row r="767" spans="1:7" ht="90" x14ac:dyDescent="0.25">
      <c r="A767" s="159" t="s">
        <v>1386</v>
      </c>
      <c r="B767" s="160" t="s">
        <v>50</v>
      </c>
      <c r="C767" s="58" t="s">
        <v>1387</v>
      </c>
      <c r="D767" s="161">
        <v>200.06</v>
      </c>
      <c r="E767" s="82" t="str">
        <f t="shared" si="11"/>
        <v/>
      </c>
      <c r="F767" s="162" t="s">
        <v>42</v>
      </c>
      <c r="G767" s="163" t="s">
        <v>42</v>
      </c>
    </row>
    <row r="768" spans="1:7" ht="90" x14ac:dyDescent="0.25">
      <c r="A768" s="159" t="s">
        <v>1386</v>
      </c>
      <c r="B768" s="160" t="s">
        <v>44</v>
      </c>
      <c r="C768" s="58" t="s">
        <v>1387</v>
      </c>
      <c r="D768" s="161">
        <v>266.77</v>
      </c>
      <c r="E768" s="82" t="str">
        <f t="shared" si="11"/>
        <v/>
      </c>
      <c r="F768" s="162" t="s">
        <v>42</v>
      </c>
      <c r="G768" s="163" t="s">
        <v>42</v>
      </c>
    </row>
    <row r="769" spans="1:7" x14ac:dyDescent="0.25">
      <c r="A769" s="78" t="s">
        <v>1388</v>
      </c>
      <c r="B769" s="79" t="s">
        <v>51</v>
      </c>
      <c r="C769" s="149" t="s">
        <v>1389</v>
      </c>
      <c r="D769" s="81">
        <v>167.3</v>
      </c>
      <c r="E769" s="82" t="str">
        <f t="shared" si="11"/>
        <v/>
      </c>
      <c r="F769" s="83" t="s">
        <v>42</v>
      </c>
      <c r="G769" s="156" t="s">
        <v>42</v>
      </c>
    </row>
    <row r="770" spans="1:7" ht="105" x14ac:dyDescent="0.25">
      <c r="A770" s="159" t="s">
        <v>1388</v>
      </c>
      <c r="B770" s="160" t="s">
        <v>44</v>
      </c>
      <c r="C770" s="58" t="s">
        <v>1389</v>
      </c>
      <c r="D770" s="161">
        <v>2007.56</v>
      </c>
      <c r="E770" s="82" t="str">
        <f t="shared" si="11"/>
        <v/>
      </c>
      <c r="F770" s="162" t="s">
        <v>42</v>
      </c>
      <c r="G770" s="163" t="s">
        <v>42</v>
      </c>
    </row>
    <row r="771" spans="1:7" ht="105" x14ac:dyDescent="0.25">
      <c r="A771" s="159" t="s">
        <v>1388</v>
      </c>
      <c r="B771" s="160" t="s">
        <v>50</v>
      </c>
      <c r="C771" s="58" t="s">
        <v>1389</v>
      </c>
      <c r="D771" s="161">
        <v>1505.67</v>
      </c>
      <c r="E771" s="82" t="str">
        <f t="shared" si="11"/>
        <v/>
      </c>
      <c r="F771" s="162" t="s">
        <v>42</v>
      </c>
      <c r="G771" s="163" t="s">
        <v>42</v>
      </c>
    </row>
    <row r="772" spans="1:7" ht="105" x14ac:dyDescent="0.25">
      <c r="A772" s="159" t="s">
        <v>1390</v>
      </c>
      <c r="B772" s="160" t="s">
        <v>44</v>
      </c>
      <c r="C772" s="58" t="s">
        <v>1391</v>
      </c>
      <c r="D772" s="161">
        <v>3808.07</v>
      </c>
      <c r="E772" s="82" t="str">
        <f t="shared" ref="E772:E835" si="12">IF(D772="","",IFERROR(ROUND(D772/L772,3),""))</f>
        <v/>
      </c>
      <c r="F772" s="162">
        <v>1</v>
      </c>
      <c r="G772" s="163">
        <v>3808.07</v>
      </c>
    </row>
    <row r="773" spans="1:7" x14ac:dyDescent="0.25">
      <c r="A773" s="78" t="s">
        <v>1390</v>
      </c>
      <c r="B773" s="79" t="s">
        <v>51</v>
      </c>
      <c r="C773" s="149" t="s">
        <v>1391</v>
      </c>
      <c r="D773" s="81">
        <v>317.33999999999997</v>
      </c>
      <c r="E773" s="82" t="str">
        <f t="shared" si="12"/>
        <v/>
      </c>
      <c r="F773" s="83" t="s">
        <v>42</v>
      </c>
      <c r="G773" s="156" t="s">
        <v>42</v>
      </c>
    </row>
    <row r="774" spans="1:7" ht="105" x14ac:dyDescent="0.25">
      <c r="A774" s="159" t="s">
        <v>1390</v>
      </c>
      <c r="B774" s="160" t="s">
        <v>50</v>
      </c>
      <c r="C774" s="58" t="s">
        <v>1391</v>
      </c>
      <c r="D774" s="161">
        <v>2856.06</v>
      </c>
      <c r="E774" s="82" t="str">
        <f t="shared" si="12"/>
        <v/>
      </c>
      <c r="F774" s="162" t="s">
        <v>42</v>
      </c>
      <c r="G774" s="163" t="s">
        <v>42</v>
      </c>
    </row>
    <row r="775" spans="1:7" x14ac:dyDescent="0.25">
      <c r="A775" s="78" t="s">
        <v>1392</v>
      </c>
      <c r="B775" s="79" t="s">
        <v>51</v>
      </c>
      <c r="C775" s="149" t="s">
        <v>1393</v>
      </c>
      <c r="D775" s="81">
        <v>113.1</v>
      </c>
      <c r="E775" s="82" t="str">
        <f t="shared" si="12"/>
        <v/>
      </c>
      <c r="F775" s="83" t="s">
        <v>42</v>
      </c>
      <c r="G775" s="156" t="s">
        <v>42</v>
      </c>
    </row>
    <row r="776" spans="1:7" ht="90" x14ac:dyDescent="0.25">
      <c r="A776" s="159" t="s">
        <v>1392</v>
      </c>
      <c r="B776" s="160" t="s">
        <v>44</v>
      </c>
      <c r="C776" s="58" t="s">
        <v>1393</v>
      </c>
      <c r="D776" s="161">
        <v>1357.24</v>
      </c>
      <c r="E776" s="82" t="str">
        <f t="shared" si="12"/>
        <v/>
      </c>
      <c r="F776" s="162" t="s">
        <v>42</v>
      </c>
      <c r="G776" s="163" t="s">
        <v>42</v>
      </c>
    </row>
    <row r="777" spans="1:7" ht="90" x14ac:dyDescent="0.25">
      <c r="A777" s="159" t="s">
        <v>1392</v>
      </c>
      <c r="B777" s="160" t="s">
        <v>50</v>
      </c>
      <c r="C777" s="58" t="s">
        <v>1393</v>
      </c>
      <c r="D777" s="161">
        <v>1017.93</v>
      </c>
      <c r="E777" s="82" t="str">
        <f t="shared" si="12"/>
        <v/>
      </c>
      <c r="F777" s="162" t="s">
        <v>42</v>
      </c>
      <c r="G777" s="163" t="s">
        <v>42</v>
      </c>
    </row>
    <row r="778" spans="1:7" x14ac:dyDescent="0.25">
      <c r="A778" s="78" t="s">
        <v>1394</v>
      </c>
      <c r="B778" s="79" t="s">
        <v>51</v>
      </c>
      <c r="C778" s="149" t="s">
        <v>1395</v>
      </c>
      <c r="D778" s="81">
        <v>219.15</v>
      </c>
      <c r="E778" s="82" t="str">
        <f t="shared" si="12"/>
        <v/>
      </c>
      <c r="F778" s="83" t="s">
        <v>42</v>
      </c>
      <c r="G778" s="156" t="s">
        <v>42</v>
      </c>
    </row>
    <row r="779" spans="1:7" ht="90" x14ac:dyDescent="0.25">
      <c r="A779" s="159" t="s">
        <v>1394</v>
      </c>
      <c r="B779" s="160" t="s">
        <v>44</v>
      </c>
      <c r="C779" s="58" t="s">
        <v>1395</v>
      </c>
      <c r="D779" s="161">
        <v>2629.81</v>
      </c>
      <c r="E779" s="82" t="str">
        <f t="shared" si="12"/>
        <v/>
      </c>
      <c r="F779" s="162">
        <v>2</v>
      </c>
      <c r="G779" s="163">
        <v>1338.04</v>
      </c>
    </row>
    <row r="780" spans="1:7" ht="90" x14ac:dyDescent="0.25">
      <c r="A780" s="159" t="s">
        <v>1394</v>
      </c>
      <c r="B780" s="160" t="s">
        <v>50</v>
      </c>
      <c r="C780" s="58" t="s">
        <v>1395</v>
      </c>
      <c r="D780" s="161">
        <v>1972.37</v>
      </c>
      <c r="E780" s="82" t="str">
        <f t="shared" si="12"/>
        <v/>
      </c>
      <c r="F780" s="162" t="s">
        <v>42</v>
      </c>
      <c r="G780" s="163" t="s">
        <v>42</v>
      </c>
    </row>
    <row r="781" spans="1:7" x14ac:dyDescent="0.25">
      <c r="A781" s="78" t="s">
        <v>1396</v>
      </c>
      <c r="B781" s="79" t="s">
        <v>44</v>
      </c>
      <c r="C781" s="149" t="s">
        <v>1397</v>
      </c>
      <c r="D781" s="81">
        <v>319.51</v>
      </c>
      <c r="E781" s="82" t="str">
        <f t="shared" si="12"/>
        <v/>
      </c>
      <c r="F781" s="83" t="s">
        <v>42</v>
      </c>
      <c r="G781" s="156" t="s">
        <v>42</v>
      </c>
    </row>
    <row r="782" spans="1:7" x14ac:dyDescent="0.25">
      <c r="A782" s="78" t="s">
        <v>1396</v>
      </c>
      <c r="B782" s="79" t="s">
        <v>51</v>
      </c>
      <c r="C782" s="149" t="s">
        <v>1397</v>
      </c>
      <c r="D782" s="81">
        <v>26.63</v>
      </c>
      <c r="E782" s="82" t="str">
        <f t="shared" si="12"/>
        <v/>
      </c>
      <c r="F782" s="83" t="s">
        <v>42</v>
      </c>
      <c r="G782" s="156" t="s">
        <v>42</v>
      </c>
    </row>
    <row r="783" spans="1:7" x14ac:dyDescent="0.25">
      <c r="A783" s="78" t="s">
        <v>1396</v>
      </c>
      <c r="B783" s="79" t="s">
        <v>50</v>
      </c>
      <c r="C783" s="149" t="s">
        <v>1397</v>
      </c>
      <c r="D783" s="81">
        <v>239.66</v>
      </c>
      <c r="E783" s="82" t="str">
        <f t="shared" si="12"/>
        <v/>
      </c>
      <c r="F783" s="83" t="s">
        <v>42</v>
      </c>
      <c r="G783" s="156" t="s">
        <v>42</v>
      </c>
    </row>
    <row r="784" spans="1:7" x14ac:dyDescent="0.25">
      <c r="A784" s="78" t="s">
        <v>1398</v>
      </c>
      <c r="B784" s="79" t="s">
        <v>51</v>
      </c>
      <c r="C784" s="149" t="s">
        <v>1399</v>
      </c>
      <c r="D784" s="81">
        <v>39.94</v>
      </c>
      <c r="E784" s="82" t="str">
        <f t="shared" si="12"/>
        <v/>
      </c>
      <c r="F784" s="83" t="s">
        <v>42</v>
      </c>
      <c r="G784" s="156" t="s">
        <v>42</v>
      </c>
    </row>
    <row r="785" spans="1:7" x14ac:dyDescent="0.25">
      <c r="A785" s="78" t="s">
        <v>1398</v>
      </c>
      <c r="B785" s="79" t="s">
        <v>44</v>
      </c>
      <c r="C785" s="149" t="s">
        <v>1399</v>
      </c>
      <c r="D785" s="81">
        <v>479.32</v>
      </c>
      <c r="E785" s="82" t="str">
        <f t="shared" si="12"/>
        <v/>
      </c>
      <c r="F785" s="83">
        <v>1</v>
      </c>
      <c r="G785" s="156">
        <v>450</v>
      </c>
    </row>
    <row r="786" spans="1:7" x14ac:dyDescent="0.25">
      <c r="A786" s="78" t="s">
        <v>1398</v>
      </c>
      <c r="B786" s="79" t="s">
        <v>50</v>
      </c>
      <c r="C786" s="149" t="s">
        <v>1399</v>
      </c>
      <c r="D786" s="81">
        <v>359.49</v>
      </c>
      <c r="E786" s="82" t="str">
        <f t="shared" si="12"/>
        <v/>
      </c>
      <c r="F786" s="83" t="s">
        <v>42</v>
      </c>
      <c r="G786" s="156" t="s">
        <v>42</v>
      </c>
    </row>
    <row r="787" spans="1:7" x14ac:dyDescent="0.25">
      <c r="A787" s="78" t="s">
        <v>1400</v>
      </c>
      <c r="B787" s="79" t="s">
        <v>51</v>
      </c>
      <c r="C787" s="149" t="s">
        <v>1401</v>
      </c>
      <c r="D787" s="81">
        <v>33.29</v>
      </c>
      <c r="E787" s="82" t="str">
        <f t="shared" si="12"/>
        <v/>
      </c>
      <c r="F787" s="83" t="s">
        <v>42</v>
      </c>
      <c r="G787" s="156" t="s">
        <v>42</v>
      </c>
    </row>
    <row r="788" spans="1:7" x14ac:dyDescent="0.25">
      <c r="A788" s="78" t="s">
        <v>1400</v>
      </c>
      <c r="B788" s="79" t="s">
        <v>44</v>
      </c>
      <c r="C788" s="149" t="s">
        <v>1401</v>
      </c>
      <c r="D788" s="81">
        <v>399.42</v>
      </c>
      <c r="E788" s="82" t="str">
        <f t="shared" si="12"/>
        <v/>
      </c>
      <c r="F788" s="83" t="s">
        <v>42</v>
      </c>
      <c r="G788" s="156" t="s">
        <v>42</v>
      </c>
    </row>
    <row r="789" spans="1:7" x14ac:dyDescent="0.25">
      <c r="A789" s="78" t="s">
        <v>1400</v>
      </c>
      <c r="B789" s="79" t="s">
        <v>50</v>
      </c>
      <c r="C789" s="149" t="s">
        <v>1401</v>
      </c>
      <c r="D789" s="81">
        <v>299.57</v>
      </c>
      <c r="E789" s="82" t="str">
        <f t="shared" si="12"/>
        <v/>
      </c>
      <c r="F789" s="83" t="s">
        <v>42</v>
      </c>
      <c r="G789" s="156" t="s">
        <v>42</v>
      </c>
    </row>
    <row r="790" spans="1:7" x14ac:dyDescent="0.25">
      <c r="A790" s="78" t="s">
        <v>1402</v>
      </c>
      <c r="B790" s="79" t="s">
        <v>51</v>
      </c>
      <c r="C790" s="149" t="s">
        <v>1403</v>
      </c>
      <c r="D790" s="81">
        <v>53.26</v>
      </c>
      <c r="E790" s="82" t="str">
        <f t="shared" si="12"/>
        <v/>
      </c>
      <c r="F790" s="83" t="s">
        <v>42</v>
      </c>
      <c r="G790" s="156" t="s">
        <v>42</v>
      </c>
    </row>
    <row r="791" spans="1:7" x14ac:dyDescent="0.25">
      <c r="A791" s="78" t="s">
        <v>1402</v>
      </c>
      <c r="B791" s="79" t="s">
        <v>44</v>
      </c>
      <c r="C791" s="149" t="s">
        <v>1403</v>
      </c>
      <c r="D791" s="81">
        <v>639.09</v>
      </c>
      <c r="E791" s="82" t="str">
        <f t="shared" si="12"/>
        <v/>
      </c>
      <c r="F791" s="83" t="s">
        <v>42</v>
      </c>
      <c r="G791" s="156" t="s">
        <v>42</v>
      </c>
    </row>
    <row r="792" spans="1:7" x14ac:dyDescent="0.25">
      <c r="A792" s="78" t="s">
        <v>1402</v>
      </c>
      <c r="B792" s="79" t="s">
        <v>50</v>
      </c>
      <c r="C792" s="149" t="s">
        <v>1403</v>
      </c>
      <c r="D792" s="81">
        <v>479.32</v>
      </c>
      <c r="E792" s="82" t="str">
        <f t="shared" si="12"/>
        <v/>
      </c>
      <c r="F792" s="83" t="s">
        <v>42</v>
      </c>
      <c r="G792" s="156" t="s">
        <v>42</v>
      </c>
    </row>
    <row r="793" spans="1:7" x14ac:dyDescent="0.25">
      <c r="A793" s="78" t="s">
        <v>1404</v>
      </c>
      <c r="B793" s="79" t="s">
        <v>51</v>
      </c>
      <c r="C793" s="149" t="s">
        <v>1405</v>
      </c>
      <c r="D793" s="81">
        <v>44.74</v>
      </c>
      <c r="E793" s="82" t="str">
        <f t="shared" si="12"/>
        <v/>
      </c>
      <c r="F793" s="83" t="s">
        <v>42</v>
      </c>
      <c r="G793" s="156" t="s">
        <v>42</v>
      </c>
    </row>
    <row r="794" spans="1:7" x14ac:dyDescent="0.25">
      <c r="A794" s="78" t="s">
        <v>1404</v>
      </c>
      <c r="B794" s="79" t="s">
        <v>44</v>
      </c>
      <c r="C794" s="149" t="s">
        <v>1405</v>
      </c>
      <c r="D794" s="81">
        <v>536.89</v>
      </c>
      <c r="E794" s="82" t="str">
        <f t="shared" si="12"/>
        <v/>
      </c>
      <c r="F794" s="83" t="s">
        <v>42</v>
      </c>
      <c r="G794" s="156" t="s">
        <v>42</v>
      </c>
    </row>
    <row r="795" spans="1:7" x14ac:dyDescent="0.25">
      <c r="A795" s="78" t="s">
        <v>1404</v>
      </c>
      <c r="B795" s="79" t="s">
        <v>50</v>
      </c>
      <c r="C795" s="149" t="s">
        <v>1405</v>
      </c>
      <c r="D795" s="81">
        <v>402.65</v>
      </c>
      <c r="E795" s="82" t="str">
        <f t="shared" si="12"/>
        <v/>
      </c>
      <c r="F795" s="83" t="s">
        <v>42</v>
      </c>
      <c r="G795" s="156" t="s">
        <v>42</v>
      </c>
    </row>
    <row r="796" spans="1:7" x14ac:dyDescent="0.25">
      <c r="A796" s="78" t="s">
        <v>1406</v>
      </c>
      <c r="B796" s="79" t="s">
        <v>44</v>
      </c>
      <c r="C796" s="149" t="s">
        <v>1407</v>
      </c>
      <c r="D796" s="81">
        <v>152.86000000000001</v>
      </c>
      <c r="E796" s="82" t="str">
        <f t="shared" si="12"/>
        <v/>
      </c>
      <c r="F796" s="83">
        <v>128</v>
      </c>
      <c r="G796" s="156">
        <v>12707.88</v>
      </c>
    </row>
    <row r="797" spans="1:7" x14ac:dyDescent="0.25">
      <c r="A797" s="78" t="s">
        <v>1408</v>
      </c>
      <c r="B797" s="79" t="s">
        <v>44</v>
      </c>
      <c r="C797" s="149" t="s">
        <v>1409</v>
      </c>
      <c r="D797" s="81">
        <v>100.16</v>
      </c>
      <c r="E797" s="82" t="str">
        <f t="shared" si="12"/>
        <v/>
      </c>
      <c r="F797" s="83" t="s">
        <v>42</v>
      </c>
      <c r="G797" s="156" t="s">
        <v>42</v>
      </c>
    </row>
    <row r="798" spans="1:7" x14ac:dyDescent="0.25">
      <c r="A798" s="78" t="s">
        <v>1408</v>
      </c>
      <c r="B798" s="79" t="s">
        <v>51</v>
      </c>
      <c r="C798" s="149" t="s">
        <v>1409</v>
      </c>
      <c r="D798" s="81">
        <v>8.35</v>
      </c>
      <c r="E798" s="82" t="str">
        <f t="shared" si="12"/>
        <v/>
      </c>
      <c r="F798" s="83" t="s">
        <v>42</v>
      </c>
      <c r="G798" s="156" t="s">
        <v>42</v>
      </c>
    </row>
    <row r="799" spans="1:7" x14ac:dyDescent="0.25">
      <c r="A799" s="78" t="s">
        <v>1408</v>
      </c>
      <c r="B799" s="79" t="s">
        <v>50</v>
      </c>
      <c r="C799" s="149" t="s">
        <v>1409</v>
      </c>
      <c r="D799" s="81">
        <v>75.12</v>
      </c>
      <c r="E799" s="82" t="str">
        <f t="shared" si="12"/>
        <v/>
      </c>
      <c r="F799" s="83" t="s">
        <v>42</v>
      </c>
      <c r="G799" s="156" t="s">
        <v>42</v>
      </c>
    </row>
    <row r="800" spans="1:7" x14ac:dyDescent="0.25">
      <c r="A800" s="78" t="s">
        <v>1410</v>
      </c>
      <c r="B800" s="79" t="s">
        <v>44</v>
      </c>
      <c r="C800" s="149" t="s">
        <v>1411</v>
      </c>
      <c r="D800" s="81">
        <v>107.18</v>
      </c>
      <c r="E800" s="82" t="str">
        <f t="shared" si="12"/>
        <v/>
      </c>
      <c r="F800" s="83">
        <v>272</v>
      </c>
      <c r="G800" s="156">
        <v>16491.28</v>
      </c>
    </row>
    <row r="801" spans="1:7" x14ac:dyDescent="0.25">
      <c r="A801" s="78" t="s">
        <v>1410</v>
      </c>
      <c r="B801" s="79" t="s">
        <v>51</v>
      </c>
      <c r="C801" s="149" t="s">
        <v>1411</v>
      </c>
      <c r="D801" s="81">
        <v>8.93</v>
      </c>
      <c r="E801" s="82" t="str">
        <f t="shared" si="12"/>
        <v/>
      </c>
      <c r="F801" s="83" t="s">
        <v>42</v>
      </c>
      <c r="G801" s="156" t="s">
        <v>42</v>
      </c>
    </row>
    <row r="802" spans="1:7" x14ac:dyDescent="0.25">
      <c r="A802" s="78" t="s">
        <v>1410</v>
      </c>
      <c r="B802" s="79" t="s">
        <v>50</v>
      </c>
      <c r="C802" s="149" t="s">
        <v>1411</v>
      </c>
      <c r="D802" s="81">
        <v>80.400000000000006</v>
      </c>
      <c r="E802" s="82" t="str">
        <f t="shared" si="12"/>
        <v/>
      </c>
      <c r="F802" s="83" t="s">
        <v>42</v>
      </c>
      <c r="G802" s="156" t="s">
        <v>42</v>
      </c>
    </row>
    <row r="803" spans="1:7" x14ac:dyDescent="0.25">
      <c r="A803" s="78" t="s">
        <v>1412</v>
      </c>
      <c r="B803" s="79" t="s">
        <v>44</v>
      </c>
      <c r="C803" s="149" t="s">
        <v>1413</v>
      </c>
      <c r="D803" s="81">
        <v>82.01</v>
      </c>
      <c r="E803" s="82" t="str">
        <f t="shared" si="12"/>
        <v/>
      </c>
      <c r="F803" s="83">
        <v>4</v>
      </c>
      <c r="G803" s="156">
        <v>328.04</v>
      </c>
    </row>
    <row r="804" spans="1:7" x14ac:dyDescent="0.25">
      <c r="A804" s="78" t="s">
        <v>1412</v>
      </c>
      <c r="B804" s="79" t="s">
        <v>51</v>
      </c>
      <c r="C804" s="149" t="s">
        <v>1413</v>
      </c>
      <c r="D804" s="81">
        <v>6.83</v>
      </c>
      <c r="E804" s="82" t="str">
        <f t="shared" si="12"/>
        <v/>
      </c>
      <c r="F804" s="83" t="s">
        <v>42</v>
      </c>
      <c r="G804" s="156" t="s">
        <v>42</v>
      </c>
    </row>
    <row r="805" spans="1:7" x14ac:dyDescent="0.25">
      <c r="A805" s="78" t="s">
        <v>1412</v>
      </c>
      <c r="B805" s="79" t="s">
        <v>50</v>
      </c>
      <c r="C805" s="149" t="s">
        <v>1413</v>
      </c>
      <c r="D805" s="81">
        <v>61.51</v>
      </c>
      <c r="E805" s="82" t="str">
        <f t="shared" si="12"/>
        <v/>
      </c>
      <c r="F805" s="83" t="s">
        <v>42</v>
      </c>
      <c r="G805" s="156" t="s">
        <v>42</v>
      </c>
    </row>
    <row r="806" spans="1:7" x14ac:dyDescent="0.25">
      <c r="A806" s="78" t="s">
        <v>1414</v>
      </c>
      <c r="B806" s="79" t="s">
        <v>44</v>
      </c>
      <c r="C806" s="149" t="s">
        <v>1415</v>
      </c>
      <c r="D806" s="81">
        <v>142.94</v>
      </c>
      <c r="E806" s="82" t="str">
        <f t="shared" si="12"/>
        <v/>
      </c>
      <c r="F806" s="83">
        <v>91</v>
      </c>
      <c r="G806" s="156">
        <v>8532.27</v>
      </c>
    </row>
    <row r="807" spans="1:7" x14ac:dyDescent="0.25">
      <c r="A807" s="78" t="s">
        <v>1414</v>
      </c>
      <c r="B807" s="79" t="s">
        <v>51</v>
      </c>
      <c r="C807" s="149" t="s">
        <v>1415</v>
      </c>
      <c r="D807" s="81">
        <v>11.91</v>
      </c>
      <c r="E807" s="82" t="str">
        <f t="shared" si="12"/>
        <v/>
      </c>
      <c r="F807" s="83" t="s">
        <v>42</v>
      </c>
      <c r="G807" s="156" t="s">
        <v>42</v>
      </c>
    </row>
    <row r="808" spans="1:7" x14ac:dyDescent="0.25">
      <c r="A808" s="78" t="s">
        <v>1414</v>
      </c>
      <c r="B808" s="79" t="s">
        <v>50</v>
      </c>
      <c r="C808" s="149" t="s">
        <v>1415</v>
      </c>
      <c r="D808" s="81">
        <v>107.2</v>
      </c>
      <c r="E808" s="82" t="str">
        <f t="shared" si="12"/>
        <v/>
      </c>
      <c r="F808" s="83" t="s">
        <v>42</v>
      </c>
      <c r="G808" s="156" t="s">
        <v>42</v>
      </c>
    </row>
    <row r="809" spans="1:7" x14ac:dyDescent="0.25">
      <c r="A809" s="78" t="s">
        <v>1416</v>
      </c>
      <c r="B809" s="79" t="s">
        <v>51</v>
      </c>
      <c r="C809" s="149" t="s">
        <v>1417</v>
      </c>
      <c r="D809" s="81">
        <v>8.35</v>
      </c>
      <c r="E809" s="82" t="str">
        <f t="shared" si="12"/>
        <v/>
      </c>
      <c r="F809" s="83" t="s">
        <v>42</v>
      </c>
      <c r="G809" s="156" t="s">
        <v>42</v>
      </c>
    </row>
    <row r="810" spans="1:7" x14ac:dyDescent="0.25">
      <c r="A810" s="78" t="s">
        <v>1416</v>
      </c>
      <c r="B810" s="79" t="s">
        <v>44</v>
      </c>
      <c r="C810" s="149" t="s">
        <v>1417</v>
      </c>
      <c r="D810" s="81">
        <v>100.16</v>
      </c>
      <c r="E810" s="82" t="str">
        <f t="shared" si="12"/>
        <v/>
      </c>
      <c r="F810" s="83" t="s">
        <v>42</v>
      </c>
      <c r="G810" s="156" t="s">
        <v>42</v>
      </c>
    </row>
    <row r="811" spans="1:7" x14ac:dyDescent="0.25">
      <c r="A811" s="78" t="s">
        <v>1416</v>
      </c>
      <c r="B811" s="79" t="s">
        <v>50</v>
      </c>
      <c r="C811" s="149" t="s">
        <v>1417</v>
      </c>
      <c r="D811" s="81">
        <v>75.12</v>
      </c>
      <c r="E811" s="82" t="str">
        <f t="shared" si="12"/>
        <v/>
      </c>
      <c r="F811" s="83" t="s">
        <v>42</v>
      </c>
      <c r="G811" s="156" t="s">
        <v>42</v>
      </c>
    </row>
    <row r="812" spans="1:7" x14ac:dyDescent="0.25">
      <c r="A812" s="78" t="s">
        <v>1418</v>
      </c>
      <c r="B812" s="79" t="s">
        <v>51</v>
      </c>
      <c r="C812" s="149" t="s">
        <v>1419</v>
      </c>
      <c r="D812" s="81">
        <v>7.18</v>
      </c>
      <c r="E812" s="82" t="str">
        <f t="shared" si="12"/>
        <v/>
      </c>
      <c r="F812" s="83" t="s">
        <v>42</v>
      </c>
      <c r="G812" s="156" t="s">
        <v>42</v>
      </c>
    </row>
    <row r="813" spans="1:7" x14ac:dyDescent="0.25">
      <c r="A813" s="78" t="s">
        <v>1418</v>
      </c>
      <c r="B813" s="79" t="s">
        <v>50</v>
      </c>
      <c r="C813" s="149" t="s">
        <v>1419</v>
      </c>
      <c r="D813" s="81">
        <v>64.67</v>
      </c>
      <c r="E813" s="82" t="str">
        <f t="shared" si="12"/>
        <v/>
      </c>
      <c r="F813" s="83" t="s">
        <v>42</v>
      </c>
      <c r="G813" s="156" t="s">
        <v>42</v>
      </c>
    </row>
    <row r="814" spans="1:7" x14ac:dyDescent="0.25">
      <c r="A814" s="78" t="s">
        <v>1418</v>
      </c>
      <c r="B814" s="79" t="s">
        <v>44</v>
      </c>
      <c r="C814" s="149" t="s">
        <v>1419</v>
      </c>
      <c r="D814" s="81">
        <v>86.2</v>
      </c>
      <c r="E814" s="82" t="str">
        <f t="shared" si="12"/>
        <v/>
      </c>
      <c r="F814" s="83">
        <v>224</v>
      </c>
      <c r="G814" s="156">
        <v>8076.93</v>
      </c>
    </row>
    <row r="815" spans="1:7" x14ac:dyDescent="0.25">
      <c r="A815" s="78" t="s">
        <v>1420</v>
      </c>
      <c r="B815" s="79" t="s">
        <v>51</v>
      </c>
      <c r="C815" s="149" t="s">
        <v>1421</v>
      </c>
      <c r="D815" s="81">
        <v>16.88</v>
      </c>
      <c r="E815" s="82" t="str">
        <f t="shared" si="12"/>
        <v/>
      </c>
      <c r="F815" s="83" t="s">
        <v>42</v>
      </c>
      <c r="G815" s="156" t="s">
        <v>42</v>
      </c>
    </row>
    <row r="816" spans="1:7" x14ac:dyDescent="0.25">
      <c r="A816" s="78" t="s">
        <v>1420</v>
      </c>
      <c r="B816" s="79" t="s">
        <v>50</v>
      </c>
      <c r="C816" s="149" t="s">
        <v>1421</v>
      </c>
      <c r="D816" s="81">
        <v>151.94999999999999</v>
      </c>
      <c r="E816" s="82" t="str">
        <f t="shared" si="12"/>
        <v/>
      </c>
      <c r="F816" s="83" t="s">
        <v>42</v>
      </c>
      <c r="G816" s="156" t="s">
        <v>42</v>
      </c>
    </row>
    <row r="817" spans="1:7" x14ac:dyDescent="0.25">
      <c r="A817" s="78" t="s">
        <v>1420</v>
      </c>
      <c r="B817" s="79" t="s">
        <v>44</v>
      </c>
      <c r="C817" s="149" t="s">
        <v>1421</v>
      </c>
      <c r="D817" s="81">
        <v>202.59</v>
      </c>
      <c r="E817" s="82" t="str">
        <f t="shared" si="12"/>
        <v/>
      </c>
      <c r="F817" s="83">
        <v>26</v>
      </c>
      <c r="G817" s="156">
        <v>2631.97</v>
      </c>
    </row>
    <row r="818" spans="1:7" x14ac:dyDescent="0.25">
      <c r="A818" s="78" t="s">
        <v>1422</v>
      </c>
      <c r="B818" s="79" t="s">
        <v>51</v>
      </c>
      <c r="C818" s="149" t="s">
        <v>1423</v>
      </c>
      <c r="D818" s="81">
        <v>26.84</v>
      </c>
      <c r="E818" s="82" t="str">
        <f t="shared" si="12"/>
        <v/>
      </c>
      <c r="F818" s="83" t="s">
        <v>42</v>
      </c>
      <c r="G818" s="156" t="s">
        <v>42</v>
      </c>
    </row>
    <row r="819" spans="1:7" x14ac:dyDescent="0.25">
      <c r="A819" s="78" t="s">
        <v>1422</v>
      </c>
      <c r="B819" s="79" t="s">
        <v>50</v>
      </c>
      <c r="C819" s="149" t="s">
        <v>1423</v>
      </c>
      <c r="D819" s="81">
        <v>241.54</v>
      </c>
      <c r="E819" s="82" t="str">
        <f t="shared" si="12"/>
        <v/>
      </c>
      <c r="F819" s="83" t="s">
        <v>42</v>
      </c>
      <c r="G819" s="156" t="s">
        <v>42</v>
      </c>
    </row>
    <row r="820" spans="1:7" x14ac:dyDescent="0.25">
      <c r="A820" s="78" t="s">
        <v>1422</v>
      </c>
      <c r="B820" s="79" t="s">
        <v>44</v>
      </c>
      <c r="C820" s="149" t="s">
        <v>1423</v>
      </c>
      <c r="D820" s="81">
        <v>322.06</v>
      </c>
      <c r="E820" s="82" t="str">
        <f t="shared" si="12"/>
        <v/>
      </c>
      <c r="F820" s="83">
        <v>4</v>
      </c>
      <c r="G820" s="156">
        <v>1288.24</v>
      </c>
    </row>
    <row r="821" spans="1:7" x14ac:dyDescent="0.25">
      <c r="A821" s="78" t="s">
        <v>1424</v>
      </c>
      <c r="B821" s="79" t="s">
        <v>51</v>
      </c>
      <c r="C821" s="149" t="s">
        <v>1425</v>
      </c>
      <c r="D821" s="81">
        <v>33.08</v>
      </c>
      <c r="E821" s="82" t="str">
        <f t="shared" si="12"/>
        <v/>
      </c>
      <c r="F821" s="83" t="s">
        <v>42</v>
      </c>
      <c r="G821" s="156" t="s">
        <v>42</v>
      </c>
    </row>
    <row r="822" spans="1:7" ht="75" x14ac:dyDescent="0.25">
      <c r="A822" s="159" t="s">
        <v>1424</v>
      </c>
      <c r="B822" s="160" t="s">
        <v>44</v>
      </c>
      <c r="C822" s="58" t="s">
        <v>1425</v>
      </c>
      <c r="D822" s="161">
        <v>396.98</v>
      </c>
      <c r="E822" s="82" t="str">
        <f t="shared" si="12"/>
        <v/>
      </c>
      <c r="F822" s="162" t="s">
        <v>42</v>
      </c>
      <c r="G822" s="163" t="s">
        <v>42</v>
      </c>
    </row>
    <row r="823" spans="1:7" ht="75" x14ac:dyDescent="0.25">
      <c r="A823" s="159" t="s">
        <v>1424</v>
      </c>
      <c r="B823" s="160" t="s">
        <v>50</v>
      </c>
      <c r="C823" s="58" t="s">
        <v>1425</v>
      </c>
      <c r="D823" s="161">
        <v>297.74</v>
      </c>
      <c r="E823" s="82" t="str">
        <f t="shared" si="12"/>
        <v/>
      </c>
      <c r="F823" s="162" t="s">
        <v>42</v>
      </c>
      <c r="G823" s="163" t="s">
        <v>42</v>
      </c>
    </row>
    <row r="824" spans="1:7" x14ac:dyDescent="0.25">
      <c r="A824" s="78" t="s">
        <v>1426</v>
      </c>
      <c r="B824" s="79" t="s">
        <v>51</v>
      </c>
      <c r="C824" s="149" t="s">
        <v>1427</v>
      </c>
      <c r="D824" s="81">
        <v>28.81</v>
      </c>
      <c r="E824" s="82" t="str">
        <f t="shared" si="12"/>
        <v/>
      </c>
      <c r="F824" s="83" t="s">
        <v>42</v>
      </c>
      <c r="G824" s="156" t="s">
        <v>42</v>
      </c>
    </row>
    <row r="825" spans="1:7" ht="90" x14ac:dyDescent="0.25">
      <c r="A825" s="159" t="s">
        <v>1426</v>
      </c>
      <c r="B825" s="160" t="s">
        <v>44</v>
      </c>
      <c r="C825" s="58" t="s">
        <v>1427</v>
      </c>
      <c r="D825" s="161">
        <v>345.77</v>
      </c>
      <c r="E825" s="82" t="str">
        <f t="shared" si="12"/>
        <v/>
      </c>
      <c r="F825" s="162">
        <v>1</v>
      </c>
      <c r="G825" s="163">
        <v>77.42</v>
      </c>
    </row>
    <row r="826" spans="1:7" ht="90" x14ac:dyDescent="0.25">
      <c r="A826" s="159" t="s">
        <v>1426</v>
      </c>
      <c r="B826" s="160" t="s">
        <v>50</v>
      </c>
      <c r="C826" s="58" t="s">
        <v>1427</v>
      </c>
      <c r="D826" s="161">
        <v>259.32</v>
      </c>
      <c r="E826" s="82" t="str">
        <f t="shared" si="12"/>
        <v/>
      </c>
      <c r="F826" s="162" t="s">
        <v>42</v>
      </c>
      <c r="G826" s="163" t="s">
        <v>42</v>
      </c>
    </row>
    <row r="827" spans="1:7" ht="90" x14ac:dyDescent="0.25">
      <c r="A827" s="159" t="s">
        <v>1428</v>
      </c>
      <c r="B827" s="160" t="s">
        <v>44</v>
      </c>
      <c r="C827" s="58" t="s">
        <v>1429</v>
      </c>
      <c r="D827" s="161">
        <v>616.96</v>
      </c>
      <c r="E827" s="82" t="str">
        <f t="shared" si="12"/>
        <v/>
      </c>
      <c r="F827" s="162">
        <v>52</v>
      </c>
      <c r="G827" s="163">
        <v>21086.210000000003</v>
      </c>
    </row>
    <row r="828" spans="1:7" x14ac:dyDescent="0.25">
      <c r="A828" s="78" t="s">
        <v>1428</v>
      </c>
      <c r="B828" s="79" t="s">
        <v>51</v>
      </c>
      <c r="C828" s="149" t="s">
        <v>1429</v>
      </c>
      <c r="D828" s="81">
        <v>51.41</v>
      </c>
      <c r="E828" s="82" t="str">
        <f t="shared" si="12"/>
        <v/>
      </c>
      <c r="F828" s="83">
        <v>66</v>
      </c>
      <c r="G828" s="156">
        <v>726.09</v>
      </c>
    </row>
    <row r="829" spans="1:7" ht="90" x14ac:dyDescent="0.25">
      <c r="A829" s="159" t="s">
        <v>1428</v>
      </c>
      <c r="B829" s="160" t="s">
        <v>50</v>
      </c>
      <c r="C829" s="58" t="s">
        <v>1429</v>
      </c>
      <c r="D829" s="161">
        <v>462.72</v>
      </c>
      <c r="E829" s="82" t="str">
        <f t="shared" si="12"/>
        <v/>
      </c>
      <c r="F829" s="162" t="s">
        <v>42</v>
      </c>
      <c r="G829" s="163" t="s">
        <v>42</v>
      </c>
    </row>
    <row r="830" spans="1:7" x14ac:dyDescent="0.25">
      <c r="A830" s="78" t="s">
        <v>1430</v>
      </c>
      <c r="B830" s="79" t="s">
        <v>44</v>
      </c>
      <c r="C830" s="149" t="s">
        <v>1431</v>
      </c>
      <c r="D830" s="81">
        <v>115.84</v>
      </c>
      <c r="E830" s="82" t="str">
        <f t="shared" si="12"/>
        <v/>
      </c>
      <c r="F830" s="83" t="s">
        <v>42</v>
      </c>
      <c r="G830" s="156" t="s">
        <v>42</v>
      </c>
    </row>
    <row r="831" spans="1:7" x14ac:dyDescent="0.25">
      <c r="A831" s="78" t="s">
        <v>1430</v>
      </c>
      <c r="B831" s="79" t="s">
        <v>51</v>
      </c>
      <c r="C831" s="149" t="s">
        <v>1431</v>
      </c>
      <c r="D831" s="81">
        <v>9.65</v>
      </c>
      <c r="E831" s="82" t="str">
        <f t="shared" si="12"/>
        <v/>
      </c>
      <c r="F831" s="83" t="s">
        <v>42</v>
      </c>
      <c r="G831" s="156" t="s">
        <v>42</v>
      </c>
    </row>
    <row r="832" spans="1:7" x14ac:dyDescent="0.25">
      <c r="A832" s="78" t="s">
        <v>1430</v>
      </c>
      <c r="B832" s="79" t="s">
        <v>50</v>
      </c>
      <c r="C832" s="149" t="s">
        <v>1431</v>
      </c>
      <c r="D832" s="81">
        <v>86.89</v>
      </c>
      <c r="E832" s="82" t="str">
        <f t="shared" si="12"/>
        <v/>
      </c>
      <c r="F832" s="83" t="s">
        <v>42</v>
      </c>
      <c r="G832" s="156" t="s">
        <v>42</v>
      </c>
    </row>
    <row r="833" spans="1:7" ht="75" x14ac:dyDescent="0.25">
      <c r="A833" s="159" t="s">
        <v>1432</v>
      </c>
      <c r="B833" s="160" t="s">
        <v>44</v>
      </c>
      <c r="C833" s="58" t="s">
        <v>1433</v>
      </c>
      <c r="D833" s="161">
        <v>602.66</v>
      </c>
      <c r="E833" s="82" t="str">
        <f t="shared" si="12"/>
        <v/>
      </c>
      <c r="F833" s="162">
        <v>16</v>
      </c>
      <c r="G833" s="163">
        <v>7182.78</v>
      </c>
    </row>
    <row r="834" spans="1:7" x14ac:dyDescent="0.25">
      <c r="A834" s="78" t="s">
        <v>1432</v>
      </c>
      <c r="B834" s="79" t="s">
        <v>51</v>
      </c>
      <c r="C834" s="149" t="s">
        <v>1433</v>
      </c>
      <c r="D834" s="81">
        <v>50.22</v>
      </c>
      <c r="E834" s="82" t="str">
        <f t="shared" si="12"/>
        <v/>
      </c>
      <c r="F834" s="83" t="s">
        <v>42</v>
      </c>
      <c r="G834" s="156" t="s">
        <v>42</v>
      </c>
    </row>
    <row r="835" spans="1:7" ht="75" x14ac:dyDescent="0.25">
      <c r="A835" s="159" t="s">
        <v>1432</v>
      </c>
      <c r="B835" s="160" t="s">
        <v>50</v>
      </c>
      <c r="C835" s="58" t="s">
        <v>1433</v>
      </c>
      <c r="D835" s="161">
        <v>452.01</v>
      </c>
      <c r="E835" s="82" t="str">
        <f t="shared" si="12"/>
        <v/>
      </c>
      <c r="F835" s="162" t="s">
        <v>42</v>
      </c>
      <c r="G835" s="163" t="s">
        <v>42</v>
      </c>
    </row>
    <row r="836" spans="1:7" ht="75" x14ac:dyDescent="0.25">
      <c r="A836" s="159" t="s">
        <v>1434</v>
      </c>
      <c r="B836" s="160" t="s">
        <v>44</v>
      </c>
      <c r="C836" s="58" t="s">
        <v>1435</v>
      </c>
      <c r="D836" s="161">
        <v>410.39</v>
      </c>
      <c r="E836" s="82" t="str">
        <f t="shared" ref="E836:E899" si="13">IF(D836="","",IFERROR(ROUND(D836/L836,3),""))</f>
        <v/>
      </c>
      <c r="F836" s="162">
        <v>68</v>
      </c>
      <c r="G836" s="163">
        <v>17049.25</v>
      </c>
    </row>
    <row r="837" spans="1:7" x14ac:dyDescent="0.25">
      <c r="A837" s="78" t="s">
        <v>1434</v>
      </c>
      <c r="B837" s="79" t="s">
        <v>51</v>
      </c>
      <c r="C837" s="149" t="s">
        <v>1435</v>
      </c>
      <c r="D837" s="81">
        <v>34.200000000000003</v>
      </c>
      <c r="E837" s="82" t="str">
        <f t="shared" si="13"/>
        <v/>
      </c>
      <c r="F837" s="83">
        <v>15</v>
      </c>
      <c r="G837" s="156">
        <v>124.76</v>
      </c>
    </row>
    <row r="838" spans="1:7" ht="75" x14ac:dyDescent="0.25">
      <c r="A838" s="159" t="s">
        <v>1434</v>
      </c>
      <c r="B838" s="160" t="s">
        <v>50</v>
      </c>
      <c r="C838" s="58" t="s">
        <v>1435</v>
      </c>
      <c r="D838" s="161">
        <v>307.8</v>
      </c>
      <c r="E838" s="82" t="str">
        <f t="shared" si="13"/>
        <v/>
      </c>
      <c r="F838" s="162" t="s">
        <v>42</v>
      </c>
      <c r="G838" s="163" t="s">
        <v>42</v>
      </c>
    </row>
    <row r="839" spans="1:7" ht="75" x14ac:dyDescent="0.25">
      <c r="A839" s="159" t="s">
        <v>1436</v>
      </c>
      <c r="B839" s="160" t="s">
        <v>44</v>
      </c>
      <c r="C839" s="58" t="s">
        <v>1437</v>
      </c>
      <c r="D839" s="161">
        <v>658.25</v>
      </c>
      <c r="E839" s="82" t="str">
        <f t="shared" si="13"/>
        <v/>
      </c>
      <c r="F839" s="162">
        <v>4</v>
      </c>
      <c r="G839" s="163">
        <v>1495.38</v>
      </c>
    </row>
    <row r="840" spans="1:7" x14ac:dyDescent="0.25">
      <c r="A840" s="78" t="s">
        <v>1436</v>
      </c>
      <c r="B840" s="79" t="s">
        <v>51</v>
      </c>
      <c r="C840" s="149" t="s">
        <v>1437</v>
      </c>
      <c r="D840" s="81">
        <v>54.85</v>
      </c>
      <c r="E840" s="82" t="str">
        <f t="shared" si="13"/>
        <v/>
      </c>
      <c r="F840" s="83" t="s">
        <v>42</v>
      </c>
      <c r="G840" s="156" t="s">
        <v>42</v>
      </c>
    </row>
    <row r="841" spans="1:7" ht="75" x14ac:dyDescent="0.25">
      <c r="A841" s="159" t="s">
        <v>1436</v>
      </c>
      <c r="B841" s="160" t="s">
        <v>50</v>
      </c>
      <c r="C841" s="58" t="s">
        <v>1437</v>
      </c>
      <c r="D841" s="161">
        <v>493.67</v>
      </c>
      <c r="E841" s="82" t="str">
        <f t="shared" si="13"/>
        <v/>
      </c>
      <c r="F841" s="162" t="s">
        <v>42</v>
      </c>
      <c r="G841" s="163" t="s">
        <v>42</v>
      </c>
    </row>
    <row r="842" spans="1:7" x14ac:dyDescent="0.25">
      <c r="A842" s="78" t="s">
        <v>1438</v>
      </c>
      <c r="B842" s="79" t="s">
        <v>51</v>
      </c>
      <c r="C842" s="149" t="s">
        <v>1439</v>
      </c>
      <c r="D842" s="81">
        <v>85.96</v>
      </c>
      <c r="E842" s="82" t="str">
        <f t="shared" si="13"/>
        <v/>
      </c>
      <c r="F842" s="83" t="s">
        <v>42</v>
      </c>
      <c r="G842" s="156" t="s">
        <v>42</v>
      </c>
    </row>
    <row r="843" spans="1:7" ht="90" x14ac:dyDescent="0.25">
      <c r="A843" s="159" t="s">
        <v>1438</v>
      </c>
      <c r="B843" s="160" t="s">
        <v>44</v>
      </c>
      <c r="C843" s="58" t="s">
        <v>1439</v>
      </c>
      <c r="D843" s="161">
        <v>1031.51</v>
      </c>
      <c r="E843" s="82" t="str">
        <f t="shared" si="13"/>
        <v/>
      </c>
      <c r="F843" s="162">
        <v>3</v>
      </c>
      <c r="G843" s="163">
        <v>2143.46</v>
      </c>
    </row>
    <row r="844" spans="1:7" ht="90" x14ac:dyDescent="0.25">
      <c r="A844" s="159" t="s">
        <v>1438</v>
      </c>
      <c r="B844" s="160" t="s">
        <v>50</v>
      </c>
      <c r="C844" s="58" t="s">
        <v>1439</v>
      </c>
      <c r="D844" s="161">
        <v>773.64</v>
      </c>
      <c r="E844" s="82" t="str">
        <f t="shared" si="13"/>
        <v/>
      </c>
      <c r="F844" s="162" t="s">
        <v>42</v>
      </c>
      <c r="G844" s="163" t="s">
        <v>42</v>
      </c>
    </row>
    <row r="845" spans="1:7" ht="60" x14ac:dyDescent="0.25">
      <c r="A845" s="159" t="s">
        <v>1440</v>
      </c>
      <c r="B845" s="160" t="s">
        <v>44</v>
      </c>
      <c r="C845" s="58" t="s">
        <v>1441</v>
      </c>
      <c r="D845" s="161">
        <v>373.26</v>
      </c>
      <c r="E845" s="82" t="str">
        <f t="shared" si="13"/>
        <v/>
      </c>
      <c r="F845" s="162">
        <v>65</v>
      </c>
      <c r="G845" s="163">
        <v>18398.649999999998</v>
      </c>
    </row>
    <row r="846" spans="1:7" x14ac:dyDescent="0.25">
      <c r="A846" s="78" t="s">
        <v>1440</v>
      </c>
      <c r="B846" s="79" t="s">
        <v>51</v>
      </c>
      <c r="C846" s="149" t="s">
        <v>1441</v>
      </c>
      <c r="D846" s="81">
        <v>31.11</v>
      </c>
      <c r="E846" s="82" t="str">
        <f t="shared" si="13"/>
        <v/>
      </c>
      <c r="F846" s="83" t="s">
        <v>42</v>
      </c>
      <c r="G846" s="156" t="s">
        <v>42</v>
      </c>
    </row>
    <row r="847" spans="1:7" ht="60" x14ac:dyDescent="0.25">
      <c r="A847" s="159" t="s">
        <v>1440</v>
      </c>
      <c r="B847" s="160" t="s">
        <v>50</v>
      </c>
      <c r="C847" s="58" t="s">
        <v>1441</v>
      </c>
      <c r="D847" s="161">
        <v>279.95999999999998</v>
      </c>
      <c r="E847" s="82" t="str">
        <f t="shared" si="13"/>
        <v/>
      </c>
      <c r="F847" s="162" t="s">
        <v>42</v>
      </c>
      <c r="G847" s="163" t="s">
        <v>42</v>
      </c>
    </row>
    <row r="848" spans="1:7" ht="135" x14ac:dyDescent="0.25">
      <c r="A848" s="159" t="s">
        <v>1442</v>
      </c>
      <c r="B848" s="160" t="s">
        <v>44</v>
      </c>
      <c r="C848" s="58" t="s">
        <v>1443</v>
      </c>
      <c r="D848" s="161">
        <v>475.6</v>
      </c>
      <c r="E848" s="82" t="str">
        <f t="shared" si="13"/>
        <v/>
      </c>
      <c r="F848" s="162">
        <v>14</v>
      </c>
      <c r="G848" s="163">
        <v>5216.6400000000003</v>
      </c>
    </row>
    <row r="849" spans="1:7" x14ac:dyDescent="0.25">
      <c r="A849" s="78" t="s">
        <v>1442</v>
      </c>
      <c r="B849" s="79" t="s">
        <v>51</v>
      </c>
      <c r="C849" s="149" t="s">
        <v>1443</v>
      </c>
      <c r="D849" s="81">
        <v>39.630000000000003</v>
      </c>
      <c r="E849" s="82" t="str">
        <f t="shared" si="13"/>
        <v/>
      </c>
      <c r="F849" s="83" t="s">
        <v>42</v>
      </c>
      <c r="G849" s="156" t="s">
        <v>42</v>
      </c>
    </row>
    <row r="850" spans="1:7" ht="135" x14ac:dyDescent="0.25">
      <c r="A850" s="159" t="s">
        <v>1442</v>
      </c>
      <c r="B850" s="160" t="s">
        <v>50</v>
      </c>
      <c r="C850" s="58" t="s">
        <v>1443</v>
      </c>
      <c r="D850" s="161">
        <v>356.71</v>
      </c>
      <c r="E850" s="82" t="str">
        <f t="shared" si="13"/>
        <v/>
      </c>
      <c r="F850" s="162" t="s">
        <v>42</v>
      </c>
      <c r="G850" s="163" t="s">
        <v>42</v>
      </c>
    </row>
    <row r="851" spans="1:7" x14ac:dyDescent="0.25">
      <c r="A851" s="78" t="s">
        <v>1444</v>
      </c>
      <c r="B851" s="79" t="s">
        <v>44</v>
      </c>
      <c r="C851" s="149" t="s">
        <v>1445</v>
      </c>
      <c r="D851" s="81">
        <v>58.54</v>
      </c>
      <c r="E851" s="82" t="str">
        <f t="shared" si="13"/>
        <v/>
      </c>
      <c r="F851" s="83">
        <v>4</v>
      </c>
      <c r="G851" s="156">
        <v>136.47</v>
      </c>
    </row>
    <row r="852" spans="1:7" x14ac:dyDescent="0.25">
      <c r="A852" s="78" t="s">
        <v>1444</v>
      </c>
      <c r="B852" s="79" t="s">
        <v>51</v>
      </c>
      <c r="C852" s="149" t="s">
        <v>1445</v>
      </c>
      <c r="D852" s="81">
        <v>4.88</v>
      </c>
      <c r="E852" s="82" t="str">
        <f t="shared" si="13"/>
        <v/>
      </c>
      <c r="F852" s="83" t="s">
        <v>42</v>
      </c>
      <c r="G852" s="156" t="s">
        <v>42</v>
      </c>
    </row>
    <row r="853" spans="1:7" x14ac:dyDescent="0.25">
      <c r="A853" s="78" t="s">
        <v>1444</v>
      </c>
      <c r="B853" s="79" t="s">
        <v>50</v>
      </c>
      <c r="C853" s="149" t="s">
        <v>1445</v>
      </c>
      <c r="D853" s="81">
        <v>43.91</v>
      </c>
      <c r="E853" s="82" t="str">
        <f t="shared" si="13"/>
        <v/>
      </c>
      <c r="F853" s="83" t="s">
        <v>42</v>
      </c>
      <c r="G853" s="156" t="s">
        <v>42</v>
      </c>
    </row>
    <row r="854" spans="1:7" x14ac:dyDescent="0.25">
      <c r="A854" s="78" t="s">
        <v>1446</v>
      </c>
      <c r="B854" s="79" t="s">
        <v>44</v>
      </c>
      <c r="C854" s="149" t="s">
        <v>1447</v>
      </c>
      <c r="D854" s="81">
        <v>15.96</v>
      </c>
      <c r="E854" s="82" t="str">
        <f t="shared" si="13"/>
        <v/>
      </c>
      <c r="F854" s="83" t="s">
        <v>42</v>
      </c>
      <c r="G854" s="156" t="s">
        <v>42</v>
      </c>
    </row>
    <row r="855" spans="1:7" x14ac:dyDescent="0.25">
      <c r="A855" s="78" t="s">
        <v>1446</v>
      </c>
      <c r="B855" s="79" t="s">
        <v>51</v>
      </c>
      <c r="C855" s="149" t="s">
        <v>1447</v>
      </c>
      <c r="D855" s="81">
        <v>1.33</v>
      </c>
      <c r="E855" s="82" t="str">
        <f t="shared" si="13"/>
        <v/>
      </c>
      <c r="F855" s="83" t="s">
        <v>42</v>
      </c>
      <c r="G855" s="156" t="s">
        <v>42</v>
      </c>
    </row>
    <row r="856" spans="1:7" x14ac:dyDescent="0.25">
      <c r="A856" s="78" t="s">
        <v>1446</v>
      </c>
      <c r="B856" s="79" t="s">
        <v>50</v>
      </c>
      <c r="C856" s="149" t="s">
        <v>1447</v>
      </c>
      <c r="D856" s="81">
        <v>11.97</v>
      </c>
      <c r="E856" s="82" t="str">
        <f t="shared" si="13"/>
        <v/>
      </c>
      <c r="F856" s="83" t="s">
        <v>42</v>
      </c>
      <c r="G856" s="156" t="s">
        <v>42</v>
      </c>
    </row>
    <row r="857" spans="1:7" x14ac:dyDescent="0.25">
      <c r="A857" s="78" t="s">
        <v>1448</v>
      </c>
      <c r="B857" s="79" t="s">
        <v>44</v>
      </c>
      <c r="C857" s="149" t="s">
        <v>1449</v>
      </c>
      <c r="D857" s="81">
        <v>116.71</v>
      </c>
      <c r="E857" s="82" t="str">
        <f t="shared" si="13"/>
        <v/>
      </c>
      <c r="F857" s="83" t="s">
        <v>42</v>
      </c>
      <c r="G857" s="156" t="s">
        <v>42</v>
      </c>
    </row>
    <row r="858" spans="1:7" x14ac:dyDescent="0.25">
      <c r="A858" s="78" t="s">
        <v>1448</v>
      </c>
      <c r="B858" s="79" t="s">
        <v>51</v>
      </c>
      <c r="C858" s="149" t="s">
        <v>1449</v>
      </c>
      <c r="D858" s="81">
        <v>9.73</v>
      </c>
      <c r="E858" s="82" t="str">
        <f t="shared" si="13"/>
        <v/>
      </c>
      <c r="F858" s="83" t="s">
        <v>42</v>
      </c>
      <c r="G858" s="156" t="s">
        <v>42</v>
      </c>
    </row>
    <row r="859" spans="1:7" x14ac:dyDescent="0.25">
      <c r="A859" s="78" t="s">
        <v>1448</v>
      </c>
      <c r="B859" s="79" t="s">
        <v>50</v>
      </c>
      <c r="C859" s="149" t="s">
        <v>1449</v>
      </c>
      <c r="D859" s="81">
        <v>87.54</v>
      </c>
      <c r="E859" s="82" t="str">
        <f t="shared" si="13"/>
        <v/>
      </c>
      <c r="F859" s="83" t="s">
        <v>42</v>
      </c>
      <c r="G859" s="156" t="s">
        <v>42</v>
      </c>
    </row>
    <row r="860" spans="1:7" x14ac:dyDescent="0.25">
      <c r="A860" s="78" t="s">
        <v>1450</v>
      </c>
      <c r="B860" s="79" t="s">
        <v>44</v>
      </c>
      <c r="C860" s="149" t="s">
        <v>1451</v>
      </c>
      <c r="D860" s="81">
        <v>62.18</v>
      </c>
      <c r="E860" s="82" t="str">
        <f t="shared" si="13"/>
        <v/>
      </c>
      <c r="F860" s="83">
        <v>2</v>
      </c>
      <c r="G860" s="156">
        <v>11.09</v>
      </c>
    </row>
    <row r="861" spans="1:7" x14ac:dyDescent="0.25">
      <c r="A861" s="78" t="s">
        <v>1450</v>
      </c>
      <c r="B861" s="79" t="s">
        <v>51</v>
      </c>
      <c r="C861" s="149" t="s">
        <v>1451</v>
      </c>
      <c r="D861" s="81">
        <v>5.18</v>
      </c>
      <c r="E861" s="82" t="str">
        <f t="shared" si="13"/>
        <v/>
      </c>
      <c r="F861" s="83" t="s">
        <v>42</v>
      </c>
      <c r="G861" s="156" t="s">
        <v>42</v>
      </c>
    </row>
    <row r="862" spans="1:7" x14ac:dyDescent="0.25">
      <c r="A862" s="78" t="s">
        <v>1450</v>
      </c>
      <c r="B862" s="79" t="s">
        <v>50</v>
      </c>
      <c r="C862" s="149" t="s">
        <v>1451</v>
      </c>
      <c r="D862" s="81">
        <v>46.64</v>
      </c>
      <c r="E862" s="82" t="str">
        <f t="shared" si="13"/>
        <v/>
      </c>
      <c r="F862" s="83" t="s">
        <v>42</v>
      </c>
      <c r="G862" s="156" t="s">
        <v>42</v>
      </c>
    </row>
    <row r="863" spans="1:7" x14ac:dyDescent="0.25">
      <c r="A863" s="78" t="s">
        <v>1452</v>
      </c>
      <c r="B863" s="79" t="s">
        <v>44</v>
      </c>
      <c r="C863" s="149" t="s">
        <v>1453</v>
      </c>
      <c r="D863" s="81">
        <v>38.049999999999997</v>
      </c>
      <c r="E863" s="82" t="str">
        <f t="shared" si="13"/>
        <v/>
      </c>
      <c r="F863" s="83" t="s">
        <v>42</v>
      </c>
      <c r="G863" s="156" t="s">
        <v>42</v>
      </c>
    </row>
    <row r="864" spans="1:7" x14ac:dyDescent="0.25">
      <c r="A864" s="78" t="s">
        <v>1452</v>
      </c>
      <c r="B864" s="79" t="s">
        <v>50</v>
      </c>
      <c r="C864" s="149" t="s">
        <v>1453</v>
      </c>
      <c r="D864" s="81">
        <v>28.52</v>
      </c>
      <c r="E864" s="82" t="str">
        <f t="shared" si="13"/>
        <v/>
      </c>
      <c r="F864" s="83" t="s">
        <v>42</v>
      </c>
      <c r="G864" s="156" t="s">
        <v>42</v>
      </c>
    </row>
    <row r="865" spans="1:7" x14ac:dyDescent="0.25">
      <c r="A865" s="78" t="s">
        <v>1452</v>
      </c>
      <c r="B865" s="79" t="s">
        <v>51</v>
      </c>
      <c r="C865" s="149" t="s">
        <v>1453</v>
      </c>
      <c r="D865" s="81">
        <v>3.17</v>
      </c>
      <c r="E865" s="82" t="str">
        <f t="shared" si="13"/>
        <v/>
      </c>
      <c r="F865" s="83" t="s">
        <v>42</v>
      </c>
      <c r="G865" s="156" t="s">
        <v>42</v>
      </c>
    </row>
    <row r="866" spans="1:7" x14ac:dyDescent="0.25">
      <c r="A866" s="78" t="s">
        <v>1454</v>
      </c>
      <c r="B866" s="79" t="s">
        <v>50</v>
      </c>
      <c r="C866" s="149" t="s">
        <v>1455</v>
      </c>
      <c r="D866" s="81">
        <v>86.74</v>
      </c>
      <c r="E866" s="82" t="str">
        <f t="shared" si="13"/>
        <v/>
      </c>
      <c r="F866" s="83" t="s">
        <v>42</v>
      </c>
      <c r="G866" s="156" t="s">
        <v>42</v>
      </c>
    </row>
    <row r="867" spans="1:7" x14ac:dyDescent="0.25">
      <c r="A867" s="78" t="s">
        <v>1454</v>
      </c>
      <c r="B867" s="79" t="s">
        <v>44</v>
      </c>
      <c r="C867" s="149" t="s">
        <v>1455</v>
      </c>
      <c r="D867" s="81">
        <v>115.66</v>
      </c>
      <c r="E867" s="82" t="str">
        <f t="shared" si="13"/>
        <v/>
      </c>
      <c r="F867" s="83">
        <v>91</v>
      </c>
      <c r="G867" s="156">
        <v>4969.2300000000005</v>
      </c>
    </row>
    <row r="868" spans="1:7" x14ac:dyDescent="0.25">
      <c r="A868" s="78" t="s">
        <v>1454</v>
      </c>
      <c r="B868" s="79" t="s">
        <v>51</v>
      </c>
      <c r="C868" s="149" t="s">
        <v>1455</v>
      </c>
      <c r="D868" s="81">
        <v>9.64</v>
      </c>
      <c r="E868" s="82" t="str">
        <f t="shared" si="13"/>
        <v/>
      </c>
      <c r="F868" s="83" t="s">
        <v>42</v>
      </c>
      <c r="G868" s="156" t="s">
        <v>42</v>
      </c>
    </row>
    <row r="869" spans="1:7" x14ac:dyDescent="0.25">
      <c r="A869" s="78" t="s">
        <v>1456</v>
      </c>
      <c r="B869" s="79" t="s">
        <v>44</v>
      </c>
      <c r="C869" s="149" t="s">
        <v>1457</v>
      </c>
      <c r="D869" s="81">
        <v>51.87</v>
      </c>
      <c r="E869" s="82" t="str">
        <f t="shared" si="13"/>
        <v/>
      </c>
      <c r="F869" s="83">
        <v>14</v>
      </c>
      <c r="G869" s="156">
        <v>562.26</v>
      </c>
    </row>
    <row r="870" spans="1:7" x14ac:dyDescent="0.25">
      <c r="A870" s="78" t="s">
        <v>1456</v>
      </c>
      <c r="B870" s="79" t="s">
        <v>51</v>
      </c>
      <c r="C870" s="149" t="s">
        <v>1457</v>
      </c>
      <c r="D870" s="81">
        <v>4.32</v>
      </c>
      <c r="E870" s="82" t="str">
        <f t="shared" si="13"/>
        <v/>
      </c>
      <c r="F870" s="83" t="s">
        <v>42</v>
      </c>
      <c r="G870" s="156" t="s">
        <v>42</v>
      </c>
    </row>
    <row r="871" spans="1:7" x14ac:dyDescent="0.25">
      <c r="A871" s="78" t="s">
        <v>1456</v>
      </c>
      <c r="B871" s="79" t="s">
        <v>50</v>
      </c>
      <c r="C871" s="149" t="s">
        <v>1457</v>
      </c>
      <c r="D871" s="81">
        <v>38.92</v>
      </c>
      <c r="E871" s="82" t="str">
        <f t="shared" si="13"/>
        <v/>
      </c>
      <c r="F871" s="83" t="s">
        <v>42</v>
      </c>
      <c r="G871" s="156" t="s">
        <v>42</v>
      </c>
    </row>
    <row r="872" spans="1:7" x14ac:dyDescent="0.25">
      <c r="A872" s="78" t="s">
        <v>1458</v>
      </c>
      <c r="B872" s="79" t="s">
        <v>50</v>
      </c>
      <c r="C872" s="149" t="s">
        <v>1459</v>
      </c>
      <c r="D872" s="81">
        <v>29.05</v>
      </c>
      <c r="E872" s="82" t="str">
        <f t="shared" si="13"/>
        <v/>
      </c>
      <c r="F872" s="83" t="s">
        <v>42</v>
      </c>
      <c r="G872" s="156" t="s">
        <v>42</v>
      </c>
    </row>
    <row r="873" spans="1:7" x14ac:dyDescent="0.25">
      <c r="A873" s="78" t="s">
        <v>1458</v>
      </c>
      <c r="B873" s="79" t="s">
        <v>44</v>
      </c>
      <c r="C873" s="149" t="s">
        <v>1459</v>
      </c>
      <c r="D873" s="81">
        <v>38.72</v>
      </c>
      <c r="E873" s="82" t="str">
        <f t="shared" si="13"/>
        <v/>
      </c>
      <c r="F873" s="83">
        <v>2</v>
      </c>
      <c r="G873" s="156">
        <v>1.81</v>
      </c>
    </row>
    <row r="874" spans="1:7" x14ac:dyDescent="0.25">
      <c r="A874" s="78" t="s">
        <v>1458</v>
      </c>
      <c r="B874" s="79" t="s">
        <v>51</v>
      </c>
      <c r="C874" s="149" t="s">
        <v>1459</v>
      </c>
      <c r="D874" s="81">
        <v>3.23</v>
      </c>
      <c r="E874" s="82" t="str">
        <f t="shared" si="13"/>
        <v/>
      </c>
      <c r="F874" s="83" t="s">
        <v>42</v>
      </c>
      <c r="G874" s="156" t="s">
        <v>42</v>
      </c>
    </row>
    <row r="875" spans="1:7" x14ac:dyDescent="0.25">
      <c r="A875" s="78" t="s">
        <v>1460</v>
      </c>
      <c r="B875" s="79" t="s">
        <v>50</v>
      </c>
      <c r="C875" s="149" t="s">
        <v>1461</v>
      </c>
      <c r="D875" s="81">
        <v>15.76</v>
      </c>
      <c r="E875" s="82" t="str">
        <f t="shared" si="13"/>
        <v/>
      </c>
      <c r="F875" s="83" t="s">
        <v>42</v>
      </c>
      <c r="G875" s="156" t="s">
        <v>42</v>
      </c>
    </row>
    <row r="876" spans="1:7" x14ac:dyDescent="0.25">
      <c r="A876" s="78" t="s">
        <v>1460</v>
      </c>
      <c r="B876" s="79" t="s">
        <v>44</v>
      </c>
      <c r="C876" s="149" t="s">
        <v>1461</v>
      </c>
      <c r="D876" s="81">
        <v>21.03</v>
      </c>
      <c r="E876" s="82" t="str">
        <f t="shared" si="13"/>
        <v/>
      </c>
      <c r="F876" s="83">
        <v>16</v>
      </c>
      <c r="G876" s="156">
        <v>304.81</v>
      </c>
    </row>
    <row r="877" spans="1:7" x14ac:dyDescent="0.25">
      <c r="A877" s="78" t="s">
        <v>1460</v>
      </c>
      <c r="B877" s="79" t="s">
        <v>51</v>
      </c>
      <c r="C877" s="149" t="s">
        <v>1461</v>
      </c>
      <c r="D877" s="81">
        <v>1.75</v>
      </c>
      <c r="E877" s="82" t="str">
        <f t="shared" si="13"/>
        <v/>
      </c>
      <c r="F877" s="83" t="s">
        <v>42</v>
      </c>
      <c r="G877" s="156" t="s">
        <v>42</v>
      </c>
    </row>
    <row r="878" spans="1:7" x14ac:dyDescent="0.25">
      <c r="A878" s="78" t="s">
        <v>1462</v>
      </c>
      <c r="B878" s="79" t="s">
        <v>50</v>
      </c>
      <c r="C878" s="149" t="s">
        <v>1463</v>
      </c>
      <c r="D878" s="81">
        <v>24.64</v>
      </c>
      <c r="E878" s="82" t="str">
        <f t="shared" si="13"/>
        <v/>
      </c>
      <c r="F878" s="83" t="s">
        <v>42</v>
      </c>
      <c r="G878" s="156" t="s">
        <v>42</v>
      </c>
    </row>
    <row r="879" spans="1:7" x14ac:dyDescent="0.25">
      <c r="A879" s="78" t="s">
        <v>1462</v>
      </c>
      <c r="B879" s="79" t="s">
        <v>44</v>
      </c>
      <c r="C879" s="149" t="s">
        <v>1463</v>
      </c>
      <c r="D879" s="81">
        <v>32.880000000000003</v>
      </c>
      <c r="E879" s="82" t="str">
        <f t="shared" si="13"/>
        <v/>
      </c>
      <c r="F879" s="83">
        <v>6</v>
      </c>
      <c r="G879" s="156">
        <v>35.330000000000005</v>
      </c>
    </row>
    <row r="880" spans="1:7" x14ac:dyDescent="0.25">
      <c r="A880" s="78" t="s">
        <v>1462</v>
      </c>
      <c r="B880" s="79" t="s">
        <v>51</v>
      </c>
      <c r="C880" s="149" t="s">
        <v>1463</v>
      </c>
      <c r="D880" s="81">
        <v>2.74</v>
      </c>
      <c r="E880" s="82" t="str">
        <f t="shared" si="13"/>
        <v/>
      </c>
      <c r="F880" s="83" t="s">
        <v>42</v>
      </c>
      <c r="G880" s="156" t="s">
        <v>42</v>
      </c>
    </row>
    <row r="881" spans="1:7" x14ac:dyDescent="0.25">
      <c r="A881" s="78" t="s">
        <v>1464</v>
      </c>
      <c r="B881" s="79" t="s">
        <v>44</v>
      </c>
      <c r="C881" s="149" t="s">
        <v>1465</v>
      </c>
      <c r="D881" s="81">
        <v>15.75</v>
      </c>
      <c r="E881" s="82" t="str">
        <f t="shared" si="13"/>
        <v/>
      </c>
      <c r="F881" s="83">
        <v>10</v>
      </c>
      <c r="G881" s="156">
        <v>118.00999999999999</v>
      </c>
    </row>
    <row r="882" spans="1:7" x14ac:dyDescent="0.25">
      <c r="A882" s="78" t="s">
        <v>1464</v>
      </c>
      <c r="B882" s="79" t="s">
        <v>51</v>
      </c>
      <c r="C882" s="149" t="s">
        <v>1465</v>
      </c>
      <c r="D882" s="81">
        <v>1.31</v>
      </c>
      <c r="E882" s="82" t="str">
        <f t="shared" si="13"/>
        <v/>
      </c>
      <c r="F882" s="83" t="s">
        <v>42</v>
      </c>
      <c r="G882" s="156" t="s">
        <v>42</v>
      </c>
    </row>
    <row r="883" spans="1:7" x14ac:dyDescent="0.25">
      <c r="A883" s="78" t="s">
        <v>1464</v>
      </c>
      <c r="B883" s="79" t="s">
        <v>50</v>
      </c>
      <c r="C883" s="149" t="s">
        <v>1465</v>
      </c>
      <c r="D883" s="81">
        <v>11.82</v>
      </c>
      <c r="E883" s="82" t="str">
        <f t="shared" si="13"/>
        <v/>
      </c>
      <c r="F883" s="83" t="s">
        <v>42</v>
      </c>
      <c r="G883" s="156" t="s">
        <v>42</v>
      </c>
    </row>
    <row r="884" spans="1:7" x14ac:dyDescent="0.25">
      <c r="A884" s="78" t="s">
        <v>1466</v>
      </c>
      <c r="B884" s="79" t="s">
        <v>44</v>
      </c>
      <c r="C884" s="149" t="s">
        <v>1467</v>
      </c>
      <c r="D884" s="81">
        <v>41.4</v>
      </c>
      <c r="E884" s="82" t="str">
        <f t="shared" si="13"/>
        <v/>
      </c>
      <c r="F884" s="83">
        <v>141</v>
      </c>
      <c r="G884" s="156">
        <v>2758.06</v>
      </c>
    </row>
    <row r="885" spans="1:7" x14ac:dyDescent="0.25">
      <c r="A885" s="78" t="s">
        <v>1466</v>
      </c>
      <c r="B885" s="79" t="s">
        <v>51</v>
      </c>
      <c r="C885" s="149" t="s">
        <v>1467</v>
      </c>
      <c r="D885" s="81">
        <v>3.45</v>
      </c>
      <c r="E885" s="82" t="str">
        <f t="shared" si="13"/>
        <v/>
      </c>
      <c r="F885" s="83" t="s">
        <v>42</v>
      </c>
      <c r="G885" s="156" t="s">
        <v>42</v>
      </c>
    </row>
    <row r="886" spans="1:7" x14ac:dyDescent="0.25">
      <c r="A886" s="78" t="s">
        <v>1466</v>
      </c>
      <c r="B886" s="79" t="s">
        <v>50</v>
      </c>
      <c r="C886" s="149" t="s">
        <v>1467</v>
      </c>
      <c r="D886" s="81">
        <v>31.05</v>
      </c>
      <c r="E886" s="82" t="str">
        <f t="shared" si="13"/>
        <v/>
      </c>
      <c r="F886" s="83" t="s">
        <v>42</v>
      </c>
      <c r="G886" s="156" t="s">
        <v>42</v>
      </c>
    </row>
    <row r="887" spans="1:7" x14ac:dyDescent="0.25">
      <c r="A887" s="78" t="s">
        <v>1468</v>
      </c>
      <c r="B887" s="79" t="s">
        <v>44</v>
      </c>
      <c r="C887" s="149" t="s">
        <v>1469</v>
      </c>
      <c r="D887" s="81">
        <v>58.98</v>
      </c>
      <c r="E887" s="82" t="str">
        <f t="shared" si="13"/>
        <v/>
      </c>
      <c r="F887" s="83">
        <v>33</v>
      </c>
      <c r="G887" s="156">
        <v>1148.3</v>
      </c>
    </row>
    <row r="888" spans="1:7" x14ac:dyDescent="0.25">
      <c r="A888" s="78" t="s">
        <v>1468</v>
      </c>
      <c r="B888" s="79" t="s">
        <v>51</v>
      </c>
      <c r="C888" s="149" t="s">
        <v>1469</v>
      </c>
      <c r="D888" s="81">
        <v>4.92</v>
      </c>
      <c r="E888" s="82" t="str">
        <f t="shared" si="13"/>
        <v/>
      </c>
      <c r="F888" s="83" t="s">
        <v>42</v>
      </c>
      <c r="G888" s="156" t="s">
        <v>42</v>
      </c>
    </row>
    <row r="889" spans="1:7" x14ac:dyDescent="0.25">
      <c r="A889" s="78" t="s">
        <v>1468</v>
      </c>
      <c r="B889" s="79" t="s">
        <v>50</v>
      </c>
      <c r="C889" s="149" t="s">
        <v>1469</v>
      </c>
      <c r="D889" s="81">
        <v>44.24</v>
      </c>
      <c r="E889" s="82" t="str">
        <f t="shared" si="13"/>
        <v/>
      </c>
      <c r="F889" s="83" t="s">
        <v>42</v>
      </c>
      <c r="G889" s="156" t="s">
        <v>42</v>
      </c>
    </row>
    <row r="890" spans="1:7" x14ac:dyDescent="0.25">
      <c r="A890" s="78" t="s">
        <v>1470</v>
      </c>
      <c r="B890" s="79" t="s">
        <v>44</v>
      </c>
      <c r="C890" s="149" t="s">
        <v>1471</v>
      </c>
      <c r="D890" s="81">
        <v>41.92</v>
      </c>
      <c r="E890" s="82" t="str">
        <f t="shared" si="13"/>
        <v/>
      </c>
      <c r="F890" s="83">
        <v>28</v>
      </c>
      <c r="G890" s="156">
        <v>899.8</v>
      </c>
    </row>
    <row r="891" spans="1:7" x14ac:dyDescent="0.25">
      <c r="A891" s="78" t="s">
        <v>1470</v>
      </c>
      <c r="B891" s="79" t="s">
        <v>51</v>
      </c>
      <c r="C891" s="149" t="s">
        <v>1471</v>
      </c>
      <c r="D891" s="81">
        <v>3.49</v>
      </c>
      <c r="E891" s="82" t="str">
        <f t="shared" si="13"/>
        <v/>
      </c>
      <c r="F891" s="83" t="s">
        <v>42</v>
      </c>
      <c r="G891" s="156" t="s">
        <v>42</v>
      </c>
    </row>
    <row r="892" spans="1:7" x14ac:dyDescent="0.25">
      <c r="A892" s="78" t="s">
        <v>1470</v>
      </c>
      <c r="B892" s="79" t="s">
        <v>50</v>
      </c>
      <c r="C892" s="149" t="s">
        <v>1471</v>
      </c>
      <c r="D892" s="81">
        <v>31.45</v>
      </c>
      <c r="E892" s="82" t="str">
        <f t="shared" si="13"/>
        <v/>
      </c>
      <c r="F892" s="83" t="s">
        <v>42</v>
      </c>
      <c r="G892" s="156" t="s">
        <v>42</v>
      </c>
    </row>
    <row r="893" spans="1:7" x14ac:dyDescent="0.25">
      <c r="A893" s="78" t="s">
        <v>1472</v>
      </c>
      <c r="B893" s="79" t="s">
        <v>44</v>
      </c>
      <c r="C893" s="149" t="s">
        <v>1473</v>
      </c>
      <c r="D893" s="81">
        <v>49.23</v>
      </c>
      <c r="E893" s="82" t="str">
        <f t="shared" si="13"/>
        <v/>
      </c>
      <c r="F893" s="83">
        <v>5</v>
      </c>
      <c r="G893" s="156">
        <v>46.44</v>
      </c>
    </row>
    <row r="894" spans="1:7" x14ac:dyDescent="0.25">
      <c r="A894" s="78" t="s">
        <v>1472</v>
      </c>
      <c r="B894" s="79" t="s">
        <v>51</v>
      </c>
      <c r="C894" s="149" t="s">
        <v>1473</v>
      </c>
      <c r="D894" s="81">
        <v>4.0999999999999996</v>
      </c>
      <c r="E894" s="82" t="str">
        <f t="shared" si="13"/>
        <v/>
      </c>
      <c r="F894" s="83" t="s">
        <v>42</v>
      </c>
      <c r="G894" s="156" t="s">
        <v>42</v>
      </c>
    </row>
    <row r="895" spans="1:7" x14ac:dyDescent="0.25">
      <c r="A895" s="78" t="s">
        <v>1472</v>
      </c>
      <c r="B895" s="79" t="s">
        <v>50</v>
      </c>
      <c r="C895" s="149" t="s">
        <v>1473</v>
      </c>
      <c r="D895" s="81">
        <v>36.94</v>
      </c>
      <c r="E895" s="82" t="str">
        <f t="shared" si="13"/>
        <v/>
      </c>
      <c r="F895" s="83" t="s">
        <v>42</v>
      </c>
      <c r="G895" s="156" t="s">
        <v>42</v>
      </c>
    </row>
    <row r="896" spans="1:7" x14ac:dyDescent="0.25">
      <c r="A896" s="78" t="s">
        <v>1474</v>
      </c>
      <c r="B896" s="79" t="s">
        <v>44</v>
      </c>
      <c r="C896" s="149" t="s">
        <v>1475</v>
      </c>
      <c r="D896" s="81">
        <v>369.25</v>
      </c>
      <c r="E896" s="82" t="str">
        <f t="shared" si="13"/>
        <v/>
      </c>
      <c r="F896" s="83" t="s">
        <v>42</v>
      </c>
      <c r="G896" s="156" t="s">
        <v>42</v>
      </c>
    </row>
    <row r="897" spans="1:7" x14ac:dyDescent="0.25">
      <c r="A897" s="78" t="s">
        <v>1474</v>
      </c>
      <c r="B897" s="79" t="s">
        <v>51</v>
      </c>
      <c r="C897" s="149" t="s">
        <v>1475</v>
      </c>
      <c r="D897" s="81">
        <v>30.77</v>
      </c>
      <c r="E897" s="82" t="str">
        <f t="shared" si="13"/>
        <v/>
      </c>
      <c r="F897" s="83" t="s">
        <v>42</v>
      </c>
      <c r="G897" s="156" t="s">
        <v>42</v>
      </c>
    </row>
    <row r="898" spans="1:7" x14ac:dyDescent="0.25">
      <c r="A898" s="78" t="s">
        <v>1474</v>
      </c>
      <c r="B898" s="79" t="s">
        <v>50</v>
      </c>
      <c r="C898" s="149" t="s">
        <v>1475</v>
      </c>
      <c r="D898" s="81">
        <v>276.92</v>
      </c>
      <c r="E898" s="82" t="str">
        <f t="shared" si="13"/>
        <v/>
      </c>
      <c r="F898" s="83" t="s">
        <v>42</v>
      </c>
      <c r="G898" s="156" t="s">
        <v>42</v>
      </c>
    </row>
    <row r="899" spans="1:7" x14ac:dyDescent="0.25">
      <c r="A899" s="78" t="s">
        <v>1476</v>
      </c>
      <c r="B899" s="79" t="s">
        <v>44</v>
      </c>
      <c r="C899" s="149" t="s">
        <v>1477</v>
      </c>
      <c r="D899" s="81">
        <v>47</v>
      </c>
      <c r="E899" s="82" t="str">
        <f t="shared" si="13"/>
        <v/>
      </c>
      <c r="F899" s="83">
        <v>228</v>
      </c>
      <c r="G899" s="156">
        <v>4733.78</v>
      </c>
    </row>
    <row r="900" spans="1:7" x14ac:dyDescent="0.25">
      <c r="A900" s="78" t="s">
        <v>1476</v>
      </c>
      <c r="B900" s="79" t="s">
        <v>51</v>
      </c>
      <c r="C900" s="149" t="s">
        <v>1477</v>
      </c>
      <c r="D900" s="81">
        <v>3.92</v>
      </c>
      <c r="E900" s="82" t="str">
        <f t="shared" ref="E900:E963" si="14">IF(D900="","",IFERROR(ROUND(D900/L900,3),""))</f>
        <v/>
      </c>
      <c r="F900" s="83" t="s">
        <v>42</v>
      </c>
      <c r="G900" s="156" t="s">
        <v>42</v>
      </c>
    </row>
    <row r="901" spans="1:7" x14ac:dyDescent="0.25">
      <c r="A901" s="78" t="s">
        <v>1476</v>
      </c>
      <c r="B901" s="79" t="s">
        <v>50</v>
      </c>
      <c r="C901" s="149" t="s">
        <v>1477</v>
      </c>
      <c r="D901" s="81">
        <v>35.25</v>
      </c>
      <c r="E901" s="82" t="str">
        <f t="shared" si="14"/>
        <v/>
      </c>
      <c r="F901" s="83" t="s">
        <v>42</v>
      </c>
      <c r="G901" s="156" t="s">
        <v>42</v>
      </c>
    </row>
    <row r="902" spans="1:7" x14ac:dyDescent="0.25">
      <c r="A902" s="78" t="s">
        <v>1478</v>
      </c>
      <c r="B902" s="79" t="s">
        <v>44</v>
      </c>
      <c r="C902" s="149" t="s">
        <v>1479</v>
      </c>
      <c r="D902" s="81">
        <v>91.76</v>
      </c>
      <c r="E902" s="82" t="str">
        <f t="shared" si="14"/>
        <v/>
      </c>
      <c r="F902" s="83">
        <v>41</v>
      </c>
      <c r="G902" s="156">
        <v>1564.81</v>
      </c>
    </row>
    <row r="903" spans="1:7" x14ac:dyDescent="0.25">
      <c r="A903" s="78" t="s">
        <v>1478</v>
      </c>
      <c r="B903" s="79" t="s">
        <v>51</v>
      </c>
      <c r="C903" s="149" t="s">
        <v>1479</v>
      </c>
      <c r="D903" s="81">
        <v>7.65</v>
      </c>
      <c r="E903" s="82" t="str">
        <f t="shared" si="14"/>
        <v/>
      </c>
      <c r="F903" s="83" t="s">
        <v>42</v>
      </c>
      <c r="G903" s="156" t="s">
        <v>42</v>
      </c>
    </row>
    <row r="904" spans="1:7" x14ac:dyDescent="0.25">
      <c r="A904" s="78" t="s">
        <v>1478</v>
      </c>
      <c r="B904" s="79" t="s">
        <v>50</v>
      </c>
      <c r="C904" s="149" t="s">
        <v>1479</v>
      </c>
      <c r="D904" s="81">
        <v>68.819999999999993</v>
      </c>
      <c r="E904" s="82" t="str">
        <f t="shared" si="14"/>
        <v/>
      </c>
      <c r="F904" s="83" t="s">
        <v>42</v>
      </c>
      <c r="G904" s="156" t="s">
        <v>42</v>
      </c>
    </row>
    <row r="905" spans="1:7" x14ac:dyDescent="0.25">
      <c r="A905" s="78" t="s">
        <v>1480</v>
      </c>
      <c r="B905" s="79" t="s">
        <v>44</v>
      </c>
      <c r="C905" s="149" t="s">
        <v>1481</v>
      </c>
      <c r="D905" s="81">
        <v>116.49</v>
      </c>
      <c r="E905" s="82" t="str">
        <f t="shared" si="14"/>
        <v/>
      </c>
      <c r="F905" s="83">
        <v>13</v>
      </c>
      <c r="G905" s="156">
        <v>988.20999999999992</v>
      </c>
    </row>
    <row r="906" spans="1:7" x14ac:dyDescent="0.25">
      <c r="A906" s="78" t="s">
        <v>1480</v>
      </c>
      <c r="B906" s="79" t="s">
        <v>51</v>
      </c>
      <c r="C906" s="149" t="s">
        <v>1481</v>
      </c>
      <c r="D906" s="81">
        <v>9.7100000000000009</v>
      </c>
      <c r="E906" s="82" t="str">
        <f t="shared" si="14"/>
        <v/>
      </c>
      <c r="F906" s="83" t="s">
        <v>42</v>
      </c>
      <c r="G906" s="156" t="s">
        <v>42</v>
      </c>
    </row>
    <row r="907" spans="1:7" x14ac:dyDescent="0.25">
      <c r="A907" s="78" t="s">
        <v>1480</v>
      </c>
      <c r="B907" s="79" t="s">
        <v>50</v>
      </c>
      <c r="C907" s="149" t="s">
        <v>1481</v>
      </c>
      <c r="D907" s="81">
        <v>87.37</v>
      </c>
      <c r="E907" s="82" t="str">
        <f t="shared" si="14"/>
        <v/>
      </c>
      <c r="F907" s="83" t="s">
        <v>42</v>
      </c>
      <c r="G907" s="156" t="s">
        <v>42</v>
      </c>
    </row>
    <row r="908" spans="1:7" x14ac:dyDescent="0.25">
      <c r="A908" s="78" t="s">
        <v>1482</v>
      </c>
      <c r="B908" s="79" t="s">
        <v>44</v>
      </c>
      <c r="C908" s="149" t="s">
        <v>1483</v>
      </c>
      <c r="D908" s="81">
        <v>144.79</v>
      </c>
      <c r="E908" s="82" t="str">
        <f t="shared" si="14"/>
        <v/>
      </c>
      <c r="F908" s="83">
        <v>2</v>
      </c>
      <c r="G908" s="156">
        <v>182.19</v>
      </c>
    </row>
    <row r="909" spans="1:7" x14ac:dyDescent="0.25">
      <c r="A909" s="78" t="s">
        <v>1482</v>
      </c>
      <c r="B909" s="79" t="s">
        <v>51</v>
      </c>
      <c r="C909" s="149" t="s">
        <v>1483</v>
      </c>
      <c r="D909" s="81">
        <v>12.07</v>
      </c>
      <c r="E909" s="82" t="str">
        <f t="shared" si="14"/>
        <v/>
      </c>
      <c r="F909" s="83" t="s">
        <v>42</v>
      </c>
      <c r="G909" s="156" t="s">
        <v>42</v>
      </c>
    </row>
    <row r="910" spans="1:7" x14ac:dyDescent="0.25">
      <c r="A910" s="78" t="s">
        <v>1482</v>
      </c>
      <c r="B910" s="79" t="s">
        <v>50</v>
      </c>
      <c r="C910" s="149" t="s">
        <v>1483</v>
      </c>
      <c r="D910" s="81">
        <v>108.6</v>
      </c>
      <c r="E910" s="82" t="str">
        <f t="shared" si="14"/>
        <v/>
      </c>
      <c r="F910" s="83" t="s">
        <v>42</v>
      </c>
      <c r="G910" s="156" t="s">
        <v>42</v>
      </c>
    </row>
    <row r="911" spans="1:7" x14ac:dyDescent="0.25">
      <c r="A911" s="78" t="s">
        <v>1484</v>
      </c>
      <c r="B911" s="79" t="s">
        <v>44</v>
      </c>
      <c r="C911" s="149" t="s">
        <v>1485</v>
      </c>
      <c r="D911" s="81">
        <v>206.86</v>
      </c>
      <c r="E911" s="82" t="str">
        <f t="shared" si="14"/>
        <v/>
      </c>
      <c r="F911" s="83">
        <v>39</v>
      </c>
      <c r="G911" s="156">
        <v>6142.67</v>
      </c>
    </row>
    <row r="912" spans="1:7" x14ac:dyDescent="0.25">
      <c r="A912" s="78" t="s">
        <v>1484</v>
      </c>
      <c r="B912" s="79" t="s">
        <v>51</v>
      </c>
      <c r="C912" s="149" t="s">
        <v>1485</v>
      </c>
      <c r="D912" s="81">
        <v>17.239999999999998</v>
      </c>
      <c r="E912" s="82" t="str">
        <f t="shared" si="14"/>
        <v/>
      </c>
      <c r="F912" s="83" t="s">
        <v>42</v>
      </c>
      <c r="G912" s="156" t="s">
        <v>42</v>
      </c>
    </row>
    <row r="913" spans="1:7" x14ac:dyDescent="0.25">
      <c r="A913" s="78" t="s">
        <v>1484</v>
      </c>
      <c r="B913" s="79" t="s">
        <v>50</v>
      </c>
      <c r="C913" s="149" t="s">
        <v>1485</v>
      </c>
      <c r="D913" s="81">
        <v>155.16999999999999</v>
      </c>
      <c r="E913" s="82" t="str">
        <f t="shared" si="14"/>
        <v/>
      </c>
      <c r="F913" s="83" t="s">
        <v>42</v>
      </c>
      <c r="G913" s="156" t="s">
        <v>42</v>
      </c>
    </row>
    <row r="914" spans="1:7" x14ac:dyDescent="0.25">
      <c r="A914" s="78" t="s">
        <v>1486</v>
      </c>
      <c r="B914" s="79" t="s">
        <v>44</v>
      </c>
      <c r="C914" s="149" t="s">
        <v>1487</v>
      </c>
      <c r="D914" s="81">
        <v>322.70999999999998</v>
      </c>
      <c r="E914" s="82" t="str">
        <f t="shared" si="14"/>
        <v/>
      </c>
      <c r="F914" s="83">
        <v>4</v>
      </c>
      <c r="G914" s="156">
        <v>989.8</v>
      </c>
    </row>
    <row r="915" spans="1:7" x14ac:dyDescent="0.25">
      <c r="A915" s="78" t="s">
        <v>1486</v>
      </c>
      <c r="B915" s="79" t="s">
        <v>51</v>
      </c>
      <c r="C915" s="149" t="s">
        <v>1487</v>
      </c>
      <c r="D915" s="81">
        <v>26.89</v>
      </c>
      <c r="E915" s="82" t="str">
        <f t="shared" si="14"/>
        <v/>
      </c>
      <c r="F915" s="83" t="s">
        <v>42</v>
      </c>
      <c r="G915" s="156" t="s">
        <v>42</v>
      </c>
    </row>
    <row r="916" spans="1:7" x14ac:dyDescent="0.25">
      <c r="A916" s="78" t="s">
        <v>1486</v>
      </c>
      <c r="B916" s="79" t="s">
        <v>50</v>
      </c>
      <c r="C916" s="149" t="s">
        <v>1487</v>
      </c>
      <c r="D916" s="81">
        <v>242.02</v>
      </c>
      <c r="E916" s="82" t="str">
        <f t="shared" si="14"/>
        <v/>
      </c>
      <c r="F916" s="83" t="s">
        <v>42</v>
      </c>
      <c r="G916" s="156" t="s">
        <v>42</v>
      </c>
    </row>
    <row r="917" spans="1:7" x14ac:dyDescent="0.25">
      <c r="A917" s="78" t="s">
        <v>1488</v>
      </c>
      <c r="B917" s="79" t="s">
        <v>44</v>
      </c>
      <c r="C917" s="149" t="s">
        <v>1489</v>
      </c>
      <c r="D917" s="81">
        <v>222.74</v>
      </c>
      <c r="E917" s="82" t="str">
        <f t="shared" si="14"/>
        <v/>
      </c>
      <c r="F917" s="83">
        <v>200</v>
      </c>
      <c r="G917" s="156">
        <v>37647.69</v>
      </c>
    </row>
    <row r="918" spans="1:7" x14ac:dyDescent="0.25">
      <c r="A918" s="78" t="s">
        <v>1488</v>
      </c>
      <c r="B918" s="79" t="s">
        <v>51</v>
      </c>
      <c r="C918" s="149" t="s">
        <v>1489</v>
      </c>
      <c r="D918" s="81">
        <v>18.559999999999999</v>
      </c>
      <c r="E918" s="82" t="str">
        <f t="shared" si="14"/>
        <v/>
      </c>
      <c r="F918" s="83" t="s">
        <v>42</v>
      </c>
      <c r="G918" s="156" t="s">
        <v>42</v>
      </c>
    </row>
    <row r="919" spans="1:7" x14ac:dyDescent="0.25">
      <c r="A919" s="78" t="s">
        <v>1488</v>
      </c>
      <c r="B919" s="79" t="s">
        <v>50</v>
      </c>
      <c r="C919" s="149" t="s">
        <v>1489</v>
      </c>
      <c r="D919" s="81">
        <v>167.06</v>
      </c>
      <c r="E919" s="82" t="str">
        <f t="shared" si="14"/>
        <v/>
      </c>
      <c r="F919" s="83" t="s">
        <v>42</v>
      </c>
      <c r="G919" s="156" t="s">
        <v>42</v>
      </c>
    </row>
    <row r="920" spans="1:7" x14ac:dyDescent="0.25">
      <c r="A920" s="78" t="s">
        <v>1490</v>
      </c>
      <c r="B920" s="79" t="s">
        <v>44</v>
      </c>
      <c r="C920" s="149" t="s">
        <v>1491</v>
      </c>
      <c r="D920" s="81">
        <v>267.5</v>
      </c>
      <c r="E920" s="82" t="str">
        <f t="shared" si="14"/>
        <v/>
      </c>
      <c r="F920" s="83">
        <v>33</v>
      </c>
      <c r="G920" s="156">
        <v>7356.05</v>
      </c>
    </row>
    <row r="921" spans="1:7" x14ac:dyDescent="0.25">
      <c r="A921" s="78" t="s">
        <v>1490</v>
      </c>
      <c r="B921" s="79" t="s">
        <v>51</v>
      </c>
      <c r="C921" s="149" t="s">
        <v>1491</v>
      </c>
      <c r="D921" s="81">
        <v>22.29</v>
      </c>
      <c r="E921" s="82" t="str">
        <f t="shared" si="14"/>
        <v/>
      </c>
      <c r="F921" s="83" t="s">
        <v>42</v>
      </c>
      <c r="G921" s="156" t="s">
        <v>42</v>
      </c>
    </row>
    <row r="922" spans="1:7" x14ac:dyDescent="0.25">
      <c r="A922" s="78" t="s">
        <v>1490</v>
      </c>
      <c r="B922" s="79" t="s">
        <v>50</v>
      </c>
      <c r="C922" s="149" t="s">
        <v>1491</v>
      </c>
      <c r="D922" s="81">
        <v>200.63</v>
      </c>
      <c r="E922" s="82" t="str">
        <f t="shared" si="14"/>
        <v/>
      </c>
      <c r="F922" s="83" t="s">
        <v>42</v>
      </c>
      <c r="G922" s="156" t="s">
        <v>42</v>
      </c>
    </row>
    <row r="923" spans="1:7" x14ac:dyDescent="0.25">
      <c r="A923" s="78" t="s">
        <v>1492</v>
      </c>
      <c r="B923" s="79" t="s">
        <v>50</v>
      </c>
      <c r="C923" s="149" t="s">
        <v>1493</v>
      </c>
      <c r="D923" s="81">
        <v>180.05</v>
      </c>
      <c r="E923" s="82" t="str">
        <f t="shared" si="14"/>
        <v/>
      </c>
      <c r="F923" s="83" t="s">
        <v>42</v>
      </c>
      <c r="G923" s="156" t="s">
        <v>42</v>
      </c>
    </row>
    <row r="924" spans="1:7" x14ac:dyDescent="0.25">
      <c r="A924" s="78" t="s">
        <v>1492</v>
      </c>
      <c r="B924" s="79" t="s">
        <v>51</v>
      </c>
      <c r="C924" s="149" t="s">
        <v>1493</v>
      </c>
      <c r="D924" s="81">
        <v>20</v>
      </c>
      <c r="E924" s="82" t="str">
        <f t="shared" si="14"/>
        <v/>
      </c>
      <c r="F924" s="83" t="s">
        <v>42</v>
      </c>
      <c r="G924" s="156" t="s">
        <v>42</v>
      </c>
    </row>
    <row r="925" spans="1:7" x14ac:dyDescent="0.25">
      <c r="A925" s="78" t="s">
        <v>1492</v>
      </c>
      <c r="B925" s="79" t="s">
        <v>44</v>
      </c>
      <c r="C925" s="149" t="s">
        <v>1493</v>
      </c>
      <c r="D925" s="81">
        <v>240.04</v>
      </c>
      <c r="E925" s="82" t="str">
        <f t="shared" si="14"/>
        <v/>
      </c>
      <c r="F925" s="83">
        <v>170</v>
      </c>
      <c r="G925" s="156">
        <v>18190.75</v>
      </c>
    </row>
    <row r="926" spans="1:7" x14ac:dyDescent="0.25">
      <c r="A926" s="78" t="s">
        <v>1494</v>
      </c>
      <c r="B926" s="79" t="s">
        <v>51</v>
      </c>
      <c r="C926" s="149" t="s">
        <v>1495</v>
      </c>
      <c r="D926" s="81">
        <v>27.06</v>
      </c>
      <c r="E926" s="82" t="str">
        <f t="shared" si="14"/>
        <v/>
      </c>
      <c r="F926" s="83" t="s">
        <v>42</v>
      </c>
      <c r="G926" s="156" t="s">
        <v>42</v>
      </c>
    </row>
    <row r="927" spans="1:7" x14ac:dyDescent="0.25">
      <c r="A927" s="78" t="s">
        <v>1494</v>
      </c>
      <c r="B927" s="79" t="s">
        <v>50</v>
      </c>
      <c r="C927" s="149" t="s">
        <v>1495</v>
      </c>
      <c r="D927" s="81">
        <v>243.53</v>
      </c>
      <c r="E927" s="82" t="str">
        <f t="shared" si="14"/>
        <v/>
      </c>
      <c r="F927" s="83" t="s">
        <v>42</v>
      </c>
      <c r="G927" s="156" t="s">
        <v>42</v>
      </c>
    </row>
    <row r="928" spans="1:7" x14ac:dyDescent="0.25">
      <c r="A928" s="78" t="s">
        <v>1494</v>
      </c>
      <c r="B928" s="79" t="s">
        <v>44</v>
      </c>
      <c r="C928" s="149" t="s">
        <v>1495</v>
      </c>
      <c r="D928" s="81">
        <v>324.72000000000003</v>
      </c>
      <c r="E928" s="82" t="str">
        <f t="shared" si="14"/>
        <v/>
      </c>
      <c r="F928" s="83">
        <v>24</v>
      </c>
      <c r="G928" s="156">
        <v>2817.4700000000003</v>
      </c>
    </row>
    <row r="929" spans="1:7" x14ac:dyDescent="0.25">
      <c r="A929" s="78" t="s">
        <v>1496</v>
      </c>
      <c r="B929" s="79" t="s">
        <v>44</v>
      </c>
      <c r="C929" s="149" t="s">
        <v>1497</v>
      </c>
      <c r="D929" s="81">
        <v>302.04000000000002</v>
      </c>
      <c r="E929" s="82" t="str">
        <f t="shared" si="14"/>
        <v/>
      </c>
      <c r="F929" s="83">
        <v>90</v>
      </c>
      <c r="G929" s="156">
        <v>22879.96</v>
      </c>
    </row>
    <row r="930" spans="1:7" x14ac:dyDescent="0.25">
      <c r="A930" s="78" t="s">
        <v>1496</v>
      </c>
      <c r="B930" s="79" t="s">
        <v>51</v>
      </c>
      <c r="C930" s="149" t="s">
        <v>1497</v>
      </c>
      <c r="D930" s="81">
        <v>25.17</v>
      </c>
      <c r="E930" s="82" t="str">
        <f t="shared" si="14"/>
        <v/>
      </c>
      <c r="F930" s="83" t="s">
        <v>42</v>
      </c>
      <c r="G930" s="156" t="s">
        <v>42</v>
      </c>
    </row>
    <row r="931" spans="1:7" x14ac:dyDescent="0.25">
      <c r="A931" s="78" t="s">
        <v>1496</v>
      </c>
      <c r="B931" s="79" t="s">
        <v>50</v>
      </c>
      <c r="C931" s="149" t="s">
        <v>1497</v>
      </c>
      <c r="D931" s="81">
        <v>226.53</v>
      </c>
      <c r="E931" s="82" t="str">
        <f t="shared" si="14"/>
        <v/>
      </c>
      <c r="F931" s="83" t="s">
        <v>42</v>
      </c>
      <c r="G931" s="156" t="s">
        <v>42</v>
      </c>
    </row>
    <row r="932" spans="1:7" x14ac:dyDescent="0.25">
      <c r="A932" s="78" t="s">
        <v>1498</v>
      </c>
      <c r="B932" s="79" t="s">
        <v>44</v>
      </c>
      <c r="C932" s="149" t="s">
        <v>1499</v>
      </c>
      <c r="D932" s="81">
        <v>418</v>
      </c>
      <c r="E932" s="82" t="str">
        <f t="shared" si="14"/>
        <v/>
      </c>
      <c r="F932" s="83">
        <v>12</v>
      </c>
      <c r="G932" s="156">
        <v>4676.46</v>
      </c>
    </row>
    <row r="933" spans="1:7" x14ac:dyDescent="0.25">
      <c r="A933" s="78" t="s">
        <v>1498</v>
      </c>
      <c r="B933" s="79" t="s">
        <v>51</v>
      </c>
      <c r="C933" s="149" t="s">
        <v>1499</v>
      </c>
      <c r="D933" s="81">
        <v>34.83</v>
      </c>
      <c r="E933" s="82" t="str">
        <f t="shared" si="14"/>
        <v/>
      </c>
      <c r="F933" s="83" t="s">
        <v>42</v>
      </c>
      <c r="G933" s="156" t="s">
        <v>42</v>
      </c>
    </row>
    <row r="934" spans="1:7" x14ac:dyDescent="0.25">
      <c r="A934" s="78" t="s">
        <v>1498</v>
      </c>
      <c r="B934" s="79" t="s">
        <v>50</v>
      </c>
      <c r="C934" s="149" t="s">
        <v>1499</v>
      </c>
      <c r="D934" s="81">
        <v>313.51</v>
      </c>
      <c r="E934" s="82" t="str">
        <f t="shared" si="14"/>
        <v/>
      </c>
      <c r="F934" s="83" t="s">
        <v>42</v>
      </c>
      <c r="G934" s="156" t="s">
        <v>42</v>
      </c>
    </row>
    <row r="935" spans="1:7" x14ac:dyDescent="0.25">
      <c r="A935" s="78" t="s">
        <v>1500</v>
      </c>
      <c r="B935" s="79" t="s">
        <v>51</v>
      </c>
      <c r="C935" s="149" t="s">
        <v>1501</v>
      </c>
      <c r="D935" s="81">
        <v>28.97</v>
      </c>
      <c r="E935" s="82" t="str">
        <f t="shared" si="14"/>
        <v/>
      </c>
      <c r="F935" s="83">
        <v>2</v>
      </c>
      <c r="G935" s="156">
        <v>16.36</v>
      </c>
    </row>
    <row r="936" spans="1:7" x14ac:dyDescent="0.25">
      <c r="A936" s="78" t="s">
        <v>1500</v>
      </c>
      <c r="B936" s="79" t="s">
        <v>50</v>
      </c>
      <c r="C936" s="149" t="s">
        <v>1501</v>
      </c>
      <c r="D936" s="81">
        <v>260.69</v>
      </c>
      <c r="E936" s="82" t="str">
        <f t="shared" si="14"/>
        <v/>
      </c>
      <c r="F936" s="83" t="s">
        <v>42</v>
      </c>
      <c r="G936" s="156" t="s">
        <v>42</v>
      </c>
    </row>
    <row r="937" spans="1:7" x14ac:dyDescent="0.25">
      <c r="A937" s="78" t="s">
        <v>1500</v>
      </c>
      <c r="B937" s="79" t="s">
        <v>44</v>
      </c>
      <c r="C937" s="149" t="s">
        <v>1501</v>
      </c>
      <c r="D937" s="81">
        <v>347.6</v>
      </c>
      <c r="E937" s="82" t="str">
        <f t="shared" si="14"/>
        <v/>
      </c>
      <c r="F937" s="83">
        <v>93</v>
      </c>
      <c r="G937" s="156">
        <v>28031.070000000003</v>
      </c>
    </row>
    <row r="938" spans="1:7" x14ac:dyDescent="0.25">
      <c r="A938" s="78" t="s">
        <v>1502</v>
      </c>
      <c r="B938" s="79" t="s">
        <v>44</v>
      </c>
      <c r="C938" s="149" t="s">
        <v>1503</v>
      </c>
      <c r="D938" s="81">
        <v>467.68</v>
      </c>
      <c r="E938" s="82" t="str">
        <f t="shared" si="14"/>
        <v/>
      </c>
      <c r="F938" s="83">
        <v>11</v>
      </c>
      <c r="G938" s="156">
        <v>4795.6000000000004</v>
      </c>
    </row>
    <row r="939" spans="1:7" x14ac:dyDescent="0.25">
      <c r="A939" s="78" t="s">
        <v>1502</v>
      </c>
      <c r="B939" s="79" t="s">
        <v>50</v>
      </c>
      <c r="C939" s="149" t="s">
        <v>1503</v>
      </c>
      <c r="D939" s="81">
        <v>350.78</v>
      </c>
      <c r="E939" s="82" t="str">
        <f t="shared" si="14"/>
        <v/>
      </c>
      <c r="F939" s="83" t="s">
        <v>42</v>
      </c>
      <c r="G939" s="156" t="s">
        <v>42</v>
      </c>
    </row>
    <row r="940" spans="1:7" x14ac:dyDescent="0.25">
      <c r="A940" s="78" t="s">
        <v>1504</v>
      </c>
      <c r="B940" s="79" t="s">
        <v>44</v>
      </c>
      <c r="C940" s="149" t="s">
        <v>1505</v>
      </c>
      <c r="D940" s="81">
        <v>39.43</v>
      </c>
      <c r="E940" s="82" t="str">
        <f t="shared" si="14"/>
        <v/>
      </c>
      <c r="F940" s="83">
        <v>47</v>
      </c>
      <c r="G940" s="156">
        <v>1336.62</v>
      </c>
    </row>
    <row r="941" spans="1:7" x14ac:dyDescent="0.25">
      <c r="A941" s="78" t="s">
        <v>1504</v>
      </c>
      <c r="B941" s="79" t="s">
        <v>51</v>
      </c>
      <c r="C941" s="149" t="s">
        <v>1505</v>
      </c>
      <c r="D941" s="81">
        <v>3.29</v>
      </c>
      <c r="E941" s="82" t="str">
        <f t="shared" si="14"/>
        <v/>
      </c>
      <c r="F941" s="83" t="s">
        <v>42</v>
      </c>
      <c r="G941" s="156" t="s">
        <v>42</v>
      </c>
    </row>
    <row r="942" spans="1:7" x14ac:dyDescent="0.25">
      <c r="A942" s="78" t="s">
        <v>1504</v>
      </c>
      <c r="B942" s="79" t="s">
        <v>50</v>
      </c>
      <c r="C942" s="149" t="s">
        <v>1505</v>
      </c>
      <c r="D942" s="81">
        <v>29.6</v>
      </c>
      <c r="E942" s="82" t="str">
        <f t="shared" si="14"/>
        <v/>
      </c>
      <c r="F942" s="83" t="s">
        <v>42</v>
      </c>
      <c r="G942" s="156" t="s">
        <v>42</v>
      </c>
    </row>
    <row r="943" spans="1:7" x14ac:dyDescent="0.25">
      <c r="A943" s="78" t="s">
        <v>1506</v>
      </c>
      <c r="B943" s="79" t="s">
        <v>44</v>
      </c>
      <c r="C943" s="149" t="s">
        <v>1507</v>
      </c>
      <c r="D943" s="81">
        <v>420.89</v>
      </c>
      <c r="E943" s="82" t="str">
        <f t="shared" si="14"/>
        <v/>
      </c>
      <c r="F943" s="83">
        <v>177</v>
      </c>
      <c r="G943" s="156">
        <v>60256.350000000006</v>
      </c>
    </row>
    <row r="944" spans="1:7" x14ac:dyDescent="0.25">
      <c r="A944" s="78" t="s">
        <v>1506</v>
      </c>
      <c r="B944" s="79" t="s">
        <v>51</v>
      </c>
      <c r="C944" s="149" t="s">
        <v>1507</v>
      </c>
      <c r="D944" s="81">
        <v>35.07</v>
      </c>
      <c r="E944" s="82" t="str">
        <f t="shared" si="14"/>
        <v/>
      </c>
      <c r="F944" s="83" t="s">
        <v>42</v>
      </c>
      <c r="G944" s="156" t="s">
        <v>42</v>
      </c>
    </row>
    <row r="945" spans="1:7" x14ac:dyDescent="0.25">
      <c r="A945" s="78" t="s">
        <v>1506</v>
      </c>
      <c r="B945" s="79" t="s">
        <v>50</v>
      </c>
      <c r="C945" s="149" t="s">
        <v>1507</v>
      </c>
      <c r="D945" s="81">
        <v>315.68</v>
      </c>
      <c r="E945" s="82" t="str">
        <f t="shared" si="14"/>
        <v/>
      </c>
      <c r="F945" s="83" t="s">
        <v>42</v>
      </c>
      <c r="G945" s="156" t="s">
        <v>42</v>
      </c>
    </row>
    <row r="946" spans="1:7" x14ac:dyDescent="0.25">
      <c r="A946" s="78" t="s">
        <v>1508</v>
      </c>
      <c r="B946" s="79" t="s">
        <v>44</v>
      </c>
      <c r="C946" s="149" t="s">
        <v>1509</v>
      </c>
      <c r="D946" s="81">
        <v>441.69</v>
      </c>
      <c r="E946" s="82" t="str">
        <f t="shared" si="14"/>
        <v/>
      </c>
      <c r="F946" s="83">
        <v>14</v>
      </c>
      <c r="G946" s="156">
        <v>5200.829999999999</v>
      </c>
    </row>
    <row r="947" spans="1:7" x14ac:dyDescent="0.25">
      <c r="A947" s="78" t="s">
        <v>1508</v>
      </c>
      <c r="B947" s="79" t="s">
        <v>51</v>
      </c>
      <c r="C947" s="149" t="s">
        <v>1509</v>
      </c>
      <c r="D947" s="81">
        <v>36.81</v>
      </c>
      <c r="E947" s="82" t="str">
        <f t="shared" si="14"/>
        <v/>
      </c>
      <c r="F947" s="83" t="s">
        <v>42</v>
      </c>
      <c r="G947" s="156" t="s">
        <v>42</v>
      </c>
    </row>
    <row r="948" spans="1:7" x14ac:dyDescent="0.25">
      <c r="A948" s="78" t="s">
        <v>1508</v>
      </c>
      <c r="B948" s="79" t="s">
        <v>50</v>
      </c>
      <c r="C948" s="149" t="s">
        <v>1509</v>
      </c>
      <c r="D948" s="81">
        <v>331.28</v>
      </c>
      <c r="E948" s="82" t="str">
        <f t="shared" si="14"/>
        <v/>
      </c>
      <c r="F948" s="83" t="s">
        <v>42</v>
      </c>
      <c r="G948" s="156" t="s">
        <v>42</v>
      </c>
    </row>
    <row r="949" spans="1:7" x14ac:dyDescent="0.25">
      <c r="A949" s="78" t="s">
        <v>1510</v>
      </c>
      <c r="B949" s="79" t="s">
        <v>44</v>
      </c>
      <c r="C949" s="149" t="s">
        <v>1511</v>
      </c>
      <c r="D949" s="81">
        <v>254.73</v>
      </c>
      <c r="E949" s="82" t="str">
        <f t="shared" si="14"/>
        <v/>
      </c>
      <c r="F949" s="83">
        <v>129</v>
      </c>
      <c r="G949" s="156">
        <v>27017.35</v>
      </c>
    </row>
    <row r="950" spans="1:7" x14ac:dyDescent="0.25">
      <c r="A950" s="78" t="s">
        <v>1510</v>
      </c>
      <c r="B950" s="79" t="s">
        <v>51</v>
      </c>
      <c r="C950" s="149" t="s">
        <v>1511</v>
      </c>
      <c r="D950" s="81">
        <v>21.23</v>
      </c>
      <c r="E950" s="82" t="str">
        <f t="shared" si="14"/>
        <v/>
      </c>
      <c r="F950" s="83" t="s">
        <v>42</v>
      </c>
      <c r="G950" s="156" t="s">
        <v>42</v>
      </c>
    </row>
    <row r="951" spans="1:7" x14ac:dyDescent="0.25">
      <c r="A951" s="78" t="s">
        <v>1510</v>
      </c>
      <c r="B951" s="79" t="s">
        <v>50</v>
      </c>
      <c r="C951" s="149" t="s">
        <v>1511</v>
      </c>
      <c r="D951" s="81">
        <v>191.05</v>
      </c>
      <c r="E951" s="82" t="str">
        <f t="shared" si="14"/>
        <v/>
      </c>
      <c r="F951" s="83" t="s">
        <v>42</v>
      </c>
      <c r="G951" s="156" t="s">
        <v>42</v>
      </c>
    </row>
    <row r="952" spans="1:7" x14ac:dyDescent="0.25">
      <c r="A952" s="78" t="s">
        <v>1512</v>
      </c>
      <c r="B952" s="79" t="s">
        <v>50</v>
      </c>
      <c r="C952" s="149" t="s">
        <v>1513</v>
      </c>
      <c r="D952" s="81">
        <v>243.09</v>
      </c>
      <c r="E952" s="82" t="str">
        <f t="shared" si="14"/>
        <v/>
      </c>
      <c r="F952" s="83" t="s">
        <v>42</v>
      </c>
      <c r="G952" s="156" t="s">
        <v>42</v>
      </c>
    </row>
    <row r="953" spans="1:7" x14ac:dyDescent="0.25">
      <c r="A953" s="78" t="s">
        <v>1512</v>
      </c>
      <c r="B953" s="79" t="s">
        <v>51</v>
      </c>
      <c r="C953" s="149" t="s">
        <v>1513</v>
      </c>
      <c r="D953" s="81">
        <v>27.01</v>
      </c>
      <c r="E953" s="82" t="str">
        <f t="shared" si="14"/>
        <v/>
      </c>
      <c r="F953" s="83" t="s">
        <v>42</v>
      </c>
      <c r="G953" s="156" t="s">
        <v>42</v>
      </c>
    </row>
    <row r="954" spans="1:7" x14ac:dyDescent="0.25">
      <c r="A954" s="78" t="s">
        <v>1512</v>
      </c>
      <c r="B954" s="79" t="s">
        <v>44</v>
      </c>
      <c r="C954" s="149" t="s">
        <v>1513</v>
      </c>
      <c r="D954" s="81">
        <v>324.13</v>
      </c>
      <c r="E954" s="82" t="str">
        <f t="shared" si="14"/>
        <v/>
      </c>
      <c r="F954" s="83">
        <v>11</v>
      </c>
      <c r="G954" s="156">
        <v>2521.29</v>
      </c>
    </row>
    <row r="955" spans="1:7" x14ac:dyDescent="0.25">
      <c r="A955" s="78" t="s">
        <v>1514</v>
      </c>
      <c r="B955" s="79" t="s">
        <v>51</v>
      </c>
      <c r="C955" s="149" t="s">
        <v>1515</v>
      </c>
      <c r="D955" s="81">
        <v>21.4</v>
      </c>
      <c r="E955" s="82" t="str">
        <f t="shared" si="14"/>
        <v/>
      </c>
      <c r="F955" s="83" t="s">
        <v>42</v>
      </c>
      <c r="G955" s="156" t="s">
        <v>42</v>
      </c>
    </row>
    <row r="956" spans="1:7" x14ac:dyDescent="0.25">
      <c r="A956" s="78" t="s">
        <v>1514</v>
      </c>
      <c r="B956" s="79" t="s">
        <v>50</v>
      </c>
      <c r="C956" s="149" t="s">
        <v>1515</v>
      </c>
      <c r="D956" s="81">
        <v>192.63</v>
      </c>
      <c r="E956" s="82" t="str">
        <f t="shared" si="14"/>
        <v/>
      </c>
      <c r="F956" s="83" t="s">
        <v>42</v>
      </c>
      <c r="G956" s="156" t="s">
        <v>42</v>
      </c>
    </row>
    <row r="957" spans="1:7" x14ac:dyDescent="0.25">
      <c r="A957" s="78" t="s">
        <v>1514</v>
      </c>
      <c r="B957" s="79" t="s">
        <v>44</v>
      </c>
      <c r="C957" s="149" t="s">
        <v>1515</v>
      </c>
      <c r="D957" s="81">
        <v>256.82</v>
      </c>
      <c r="E957" s="82" t="str">
        <f t="shared" si="14"/>
        <v/>
      </c>
      <c r="F957" s="83">
        <v>64</v>
      </c>
      <c r="G957" s="156">
        <v>14162.669999999998</v>
      </c>
    </row>
    <row r="958" spans="1:7" x14ac:dyDescent="0.25">
      <c r="A958" s="78" t="s">
        <v>1516</v>
      </c>
      <c r="B958" s="79" t="s">
        <v>51</v>
      </c>
      <c r="C958" s="149" t="s">
        <v>1517</v>
      </c>
      <c r="D958" s="81">
        <v>27.09</v>
      </c>
      <c r="E958" s="82" t="str">
        <f t="shared" si="14"/>
        <v/>
      </c>
      <c r="F958" s="83" t="s">
        <v>42</v>
      </c>
      <c r="G958" s="156" t="s">
        <v>42</v>
      </c>
    </row>
    <row r="959" spans="1:7" x14ac:dyDescent="0.25">
      <c r="A959" s="78" t="s">
        <v>1516</v>
      </c>
      <c r="B959" s="79" t="s">
        <v>44</v>
      </c>
      <c r="C959" s="149" t="s">
        <v>1517</v>
      </c>
      <c r="D959" s="81">
        <v>325.12</v>
      </c>
      <c r="E959" s="82" t="str">
        <f t="shared" si="14"/>
        <v/>
      </c>
      <c r="F959" s="83">
        <v>5</v>
      </c>
      <c r="G959" s="156">
        <v>1368.9</v>
      </c>
    </row>
    <row r="960" spans="1:7" x14ac:dyDescent="0.25">
      <c r="A960" s="78" t="s">
        <v>1516</v>
      </c>
      <c r="B960" s="79" t="s">
        <v>50</v>
      </c>
      <c r="C960" s="149" t="s">
        <v>1517</v>
      </c>
      <c r="D960" s="81">
        <v>243.83</v>
      </c>
      <c r="E960" s="82" t="str">
        <f t="shared" si="14"/>
        <v/>
      </c>
      <c r="F960" s="83" t="s">
        <v>42</v>
      </c>
      <c r="G960" s="156" t="s">
        <v>42</v>
      </c>
    </row>
    <row r="961" spans="1:7" x14ac:dyDescent="0.25">
      <c r="A961" s="78" t="s">
        <v>1518</v>
      </c>
      <c r="B961" s="79" t="s">
        <v>51</v>
      </c>
      <c r="C961" s="149" t="s">
        <v>1519</v>
      </c>
      <c r="D961" s="81">
        <v>379.81</v>
      </c>
      <c r="E961" s="82" t="str">
        <f t="shared" si="14"/>
        <v/>
      </c>
      <c r="F961" s="83" t="s">
        <v>42</v>
      </c>
      <c r="G961" s="156" t="s">
        <v>42</v>
      </c>
    </row>
    <row r="962" spans="1:7" ht="90" x14ac:dyDescent="0.25">
      <c r="A962" s="159" t="s">
        <v>1518</v>
      </c>
      <c r="B962" s="160" t="s">
        <v>44</v>
      </c>
      <c r="C962" s="58" t="s">
        <v>1519</v>
      </c>
      <c r="D962" s="161">
        <v>4557.7700000000004</v>
      </c>
      <c r="E962" s="82" t="str">
        <f t="shared" si="14"/>
        <v/>
      </c>
      <c r="F962" s="162" t="s">
        <v>42</v>
      </c>
      <c r="G962" s="163" t="s">
        <v>42</v>
      </c>
    </row>
    <row r="963" spans="1:7" x14ac:dyDescent="0.25">
      <c r="A963" s="78" t="s">
        <v>1520</v>
      </c>
      <c r="B963" s="79" t="s">
        <v>51</v>
      </c>
      <c r="C963" s="149" t="s">
        <v>1521</v>
      </c>
      <c r="D963" s="81">
        <v>289.70999999999998</v>
      </c>
      <c r="E963" s="82" t="str">
        <f t="shared" si="14"/>
        <v/>
      </c>
      <c r="F963" s="83" t="s">
        <v>42</v>
      </c>
      <c r="G963" s="156" t="s">
        <v>42</v>
      </c>
    </row>
    <row r="964" spans="1:7" ht="90" x14ac:dyDescent="0.25">
      <c r="A964" s="159" t="s">
        <v>1520</v>
      </c>
      <c r="B964" s="160" t="s">
        <v>44</v>
      </c>
      <c r="C964" s="58" t="s">
        <v>1521</v>
      </c>
      <c r="D964" s="161">
        <v>3476.47</v>
      </c>
      <c r="E964" s="82" t="str">
        <f t="shared" ref="E964:E1027" si="15">IF(D964="","",IFERROR(ROUND(D964/L964,3),""))</f>
        <v/>
      </c>
      <c r="F964" s="162" t="s">
        <v>42</v>
      </c>
      <c r="G964" s="163" t="s">
        <v>42</v>
      </c>
    </row>
    <row r="965" spans="1:7" ht="75" x14ac:dyDescent="0.25">
      <c r="A965" s="159" t="s">
        <v>1522</v>
      </c>
      <c r="B965" s="160" t="s">
        <v>44</v>
      </c>
      <c r="C965" s="58" t="s">
        <v>1523</v>
      </c>
      <c r="D965" s="161">
        <v>139.63999999999999</v>
      </c>
      <c r="E965" s="82" t="str">
        <f t="shared" si="15"/>
        <v/>
      </c>
      <c r="F965" s="162" t="s">
        <v>42</v>
      </c>
      <c r="G965" s="163" t="s">
        <v>42</v>
      </c>
    </row>
    <row r="966" spans="1:7" x14ac:dyDescent="0.25">
      <c r="A966" s="78" t="s">
        <v>1522</v>
      </c>
      <c r="B966" s="79" t="s">
        <v>51</v>
      </c>
      <c r="C966" s="149" t="s">
        <v>1523</v>
      </c>
      <c r="D966" s="81">
        <v>11.64</v>
      </c>
      <c r="E966" s="82" t="str">
        <f t="shared" si="15"/>
        <v/>
      </c>
      <c r="F966" s="83" t="s">
        <v>42</v>
      </c>
      <c r="G966" s="156" t="s">
        <v>42</v>
      </c>
    </row>
    <row r="967" spans="1:7" ht="75" x14ac:dyDescent="0.25">
      <c r="A967" s="159" t="s">
        <v>1522</v>
      </c>
      <c r="B967" s="160" t="s">
        <v>50</v>
      </c>
      <c r="C967" s="58" t="s">
        <v>1523</v>
      </c>
      <c r="D967" s="161">
        <v>104.72</v>
      </c>
      <c r="E967" s="82" t="str">
        <f t="shared" si="15"/>
        <v/>
      </c>
      <c r="F967" s="162" t="s">
        <v>42</v>
      </c>
      <c r="G967" s="163" t="s">
        <v>42</v>
      </c>
    </row>
    <row r="968" spans="1:7" x14ac:dyDescent="0.25">
      <c r="A968" s="78" t="s">
        <v>1524</v>
      </c>
      <c r="B968" s="79" t="s">
        <v>51</v>
      </c>
      <c r="C968" s="149" t="s">
        <v>1525</v>
      </c>
      <c r="D968" s="81">
        <v>3.27</v>
      </c>
      <c r="E968" s="82" t="str">
        <f t="shared" si="15"/>
        <v/>
      </c>
      <c r="F968" s="83" t="s">
        <v>42</v>
      </c>
      <c r="G968" s="156" t="s">
        <v>42</v>
      </c>
    </row>
    <row r="969" spans="1:7" x14ac:dyDescent="0.25">
      <c r="A969" s="78" t="s">
        <v>1524</v>
      </c>
      <c r="B969" s="79" t="s">
        <v>44</v>
      </c>
      <c r="C969" s="149" t="s">
        <v>1525</v>
      </c>
      <c r="D969" s="81">
        <v>39.270000000000003</v>
      </c>
      <c r="E969" s="82" t="str">
        <f t="shared" si="15"/>
        <v/>
      </c>
      <c r="F969" s="83">
        <v>4</v>
      </c>
      <c r="G969" s="156">
        <v>157.08000000000001</v>
      </c>
    </row>
    <row r="970" spans="1:7" x14ac:dyDescent="0.25">
      <c r="A970" s="78" t="s">
        <v>1524</v>
      </c>
      <c r="B970" s="79" t="s">
        <v>50</v>
      </c>
      <c r="C970" s="149" t="s">
        <v>1525</v>
      </c>
      <c r="D970" s="81">
        <v>29.46</v>
      </c>
      <c r="E970" s="82" t="str">
        <f t="shared" si="15"/>
        <v/>
      </c>
      <c r="F970" s="83" t="s">
        <v>42</v>
      </c>
      <c r="G970" s="156" t="s">
        <v>42</v>
      </c>
    </row>
    <row r="971" spans="1:7" x14ac:dyDescent="0.25">
      <c r="A971" s="78" t="s">
        <v>1526</v>
      </c>
      <c r="B971" s="79" t="s">
        <v>51</v>
      </c>
      <c r="C971" s="149" t="s">
        <v>1527</v>
      </c>
      <c r="D971" s="81">
        <v>1.83</v>
      </c>
      <c r="E971" s="82" t="str">
        <f t="shared" si="15"/>
        <v/>
      </c>
      <c r="F971" s="83" t="s">
        <v>42</v>
      </c>
      <c r="G971" s="156" t="s">
        <v>42</v>
      </c>
    </row>
    <row r="972" spans="1:7" x14ac:dyDescent="0.25">
      <c r="A972" s="78" t="s">
        <v>1526</v>
      </c>
      <c r="B972" s="79" t="s">
        <v>44</v>
      </c>
      <c r="C972" s="149" t="s">
        <v>1527</v>
      </c>
      <c r="D972" s="81">
        <v>21.94</v>
      </c>
      <c r="E972" s="82" t="str">
        <f t="shared" si="15"/>
        <v/>
      </c>
      <c r="F972" s="83">
        <v>1</v>
      </c>
      <c r="G972" s="156">
        <v>21.94</v>
      </c>
    </row>
    <row r="973" spans="1:7" x14ac:dyDescent="0.25">
      <c r="A973" s="78" t="s">
        <v>1526</v>
      </c>
      <c r="B973" s="79" t="s">
        <v>50</v>
      </c>
      <c r="C973" s="149" t="s">
        <v>1527</v>
      </c>
      <c r="D973" s="81">
        <v>16.46</v>
      </c>
      <c r="E973" s="82" t="str">
        <f t="shared" si="15"/>
        <v/>
      </c>
      <c r="F973" s="83" t="s">
        <v>42</v>
      </c>
      <c r="G973" s="156" t="s">
        <v>42</v>
      </c>
    </row>
    <row r="974" spans="1:7" x14ac:dyDescent="0.25">
      <c r="A974" s="78" t="s">
        <v>1528</v>
      </c>
      <c r="B974" s="79" t="s">
        <v>51</v>
      </c>
      <c r="C974" s="149" t="s">
        <v>1529</v>
      </c>
      <c r="D974" s="81">
        <v>1.1000000000000001</v>
      </c>
      <c r="E974" s="82" t="str">
        <f t="shared" si="15"/>
        <v/>
      </c>
      <c r="F974" s="83" t="s">
        <v>42</v>
      </c>
      <c r="G974" s="156" t="s">
        <v>42</v>
      </c>
    </row>
    <row r="975" spans="1:7" x14ac:dyDescent="0.25">
      <c r="A975" s="78" t="s">
        <v>1528</v>
      </c>
      <c r="B975" s="79" t="s">
        <v>44</v>
      </c>
      <c r="C975" s="149" t="s">
        <v>1529</v>
      </c>
      <c r="D975" s="81">
        <v>13.24</v>
      </c>
      <c r="E975" s="82" t="str">
        <f t="shared" si="15"/>
        <v/>
      </c>
      <c r="F975" s="83">
        <v>197</v>
      </c>
      <c r="G975" s="156">
        <v>1589.49</v>
      </c>
    </row>
    <row r="976" spans="1:7" x14ac:dyDescent="0.25">
      <c r="A976" s="78" t="s">
        <v>1528</v>
      </c>
      <c r="B976" s="79" t="s">
        <v>50</v>
      </c>
      <c r="C976" s="149" t="s">
        <v>1529</v>
      </c>
      <c r="D976" s="81">
        <v>9.94</v>
      </c>
      <c r="E976" s="82" t="str">
        <f t="shared" si="15"/>
        <v/>
      </c>
      <c r="F976" s="83" t="s">
        <v>42</v>
      </c>
      <c r="G976" s="156" t="s">
        <v>42</v>
      </c>
    </row>
    <row r="977" spans="1:7" x14ac:dyDescent="0.25">
      <c r="A977" s="78" t="s">
        <v>1530</v>
      </c>
      <c r="B977" s="79" t="s">
        <v>51</v>
      </c>
      <c r="C977" s="149" t="s">
        <v>1531</v>
      </c>
      <c r="D977" s="81">
        <v>2.98</v>
      </c>
      <c r="E977" s="82" t="str">
        <f t="shared" si="15"/>
        <v/>
      </c>
      <c r="F977" s="83" t="s">
        <v>42</v>
      </c>
      <c r="G977" s="156" t="s">
        <v>42</v>
      </c>
    </row>
    <row r="978" spans="1:7" x14ac:dyDescent="0.25">
      <c r="A978" s="78" t="s">
        <v>1530</v>
      </c>
      <c r="B978" s="79" t="s">
        <v>44</v>
      </c>
      <c r="C978" s="149" t="s">
        <v>1531</v>
      </c>
      <c r="D978" s="81">
        <v>35.71</v>
      </c>
      <c r="E978" s="82" t="str">
        <f t="shared" si="15"/>
        <v/>
      </c>
      <c r="F978" s="83" t="s">
        <v>42</v>
      </c>
      <c r="G978" s="156" t="s">
        <v>42</v>
      </c>
    </row>
    <row r="979" spans="1:7" x14ac:dyDescent="0.25">
      <c r="A979" s="78" t="s">
        <v>1530</v>
      </c>
      <c r="B979" s="79" t="s">
        <v>50</v>
      </c>
      <c r="C979" s="149" t="s">
        <v>1531</v>
      </c>
      <c r="D979" s="81">
        <v>26.77</v>
      </c>
      <c r="E979" s="82" t="str">
        <f t="shared" si="15"/>
        <v/>
      </c>
      <c r="F979" s="83" t="s">
        <v>42</v>
      </c>
      <c r="G979" s="156" t="s">
        <v>42</v>
      </c>
    </row>
    <row r="980" spans="1:7" x14ac:dyDescent="0.25">
      <c r="A980" s="78" t="s">
        <v>1532</v>
      </c>
      <c r="B980" s="79" t="s">
        <v>51</v>
      </c>
      <c r="C980" s="149" t="s">
        <v>1533</v>
      </c>
      <c r="D980" s="81">
        <v>3.08</v>
      </c>
      <c r="E980" s="82" t="str">
        <f t="shared" si="15"/>
        <v/>
      </c>
      <c r="F980" s="83" t="s">
        <v>42</v>
      </c>
      <c r="G980" s="156" t="s">
        <v>42</v>
      </c>
    </row>
    <row r="981" spans="1:7" x14ac:dyDescent="0.25">
      <c r="A981" s="78" t="s">
        <v>1532</v>
      </c>
      <c r="B981" s="79" t="s">
        <v>50</v>
      </c>
      <c r="C981" s="149" t="s">
        <v>1533</v>
      </c>
      <c r="D981" s="81">
        <v>27.77</v>
      </c>
      <c r="E981" s="82" t="str">
        <f t="shared" si="15"/>
        <v/>
      </c>
      <c r="F981" s="83" t="s">
        <v>42</v>
      </c>
      <c r="G981" s="156" t="s">
        <v>42</v>
      </c>
    </row>
    <row r="982" spans="1:7" x14ac:dyDescent="0.25">
      <c r="A982" s="78" t="s">
        <v>1532</v>
      </c>
      <c r="B982" s="79" t="s">
        <v>44</v>
      </c>
      <c r="C982" s="149" t="s">
        <v>1533</v>
      </c>
      <c r="D982" s="81">
        <v>37.01</v>
      </c>
      <c r="E982" s="82" t="str">
        <f t="shared" si="15"/>
        <v/>
      </c>
      <c r="F982" s="83">
        <v>6</v>
      </c>
      <c r="G982" s="156">
        <v>222.06</v>
      </c>
    </row>
    <row r="983" spans="1:7" x14ac:dyDescent="0.25">
      <c r="A983" s="78" t="s">
        <v>1534</v>
      </c>
      <c r="B983" s="79" t="s">
        <v>50</v>
      </c>
      <c r="C983" s="149" t="s">
        <v>1535</v>
      </c>
      <c r="D983" s="81">
        <v>13.98</v>
      </c>
      <c r="E983" s="82" t="str">
        <f t="shared" si="15"/>
        <v/>
      </c>
      <c r="F983" s="83" t="s">
        <v>42</v>
      </c>
      <c r="G983" s="156" t="s">
        <v>42</v>
      </c>
    </row>
    <row r="984" spans="1:7" x14ac:dyDescent="0.25">
      <c r="A984" s="78" t="s">
        <v>1534</v>
      </c>
      <c r="B984" s="79" t="s">
        <v>44</v>
      </c>
      <c r="C984" s="149" t="s">
        <v>1535</v>
      </c>
      <c r="D984" s="81">
        <v>18.649999999999999</v>
      </c>
      <c r="E984" s="82" t="str">
        <f t="shared" si="15"/>
        <v/>
      </c>
      <c r="F984" s="83">
        <v>50</v>
      </c>
      <c r="G984" s="156">
        <v>788.1</v>
      </c>
    </row>
    <row r="985" spans="1:7" x14ac:dyDescent="0.25">
      <c r="A985" s="78" t="s">
        <v>1534</v>
      </c>
      <c r="B985" s="79" t="s">
        <v>51</v>
      </c>
      <c r="C985" s="149" t="s">
        <v>1535</v>
      </c>
      <c r="D985" s="81">
        <v>1.55</v>
      </c>
      <c r="E985" s="82" t="str">
        <f t="shared" si="15"/>
        <v/>
      </c>
      <c r="F985" s="83">
        <v>5</v>
      </c>
      <c r="G985" s="156">
        <v>2.35</v>
      </c>
    </row>
    <row r="986" spans="1:7" x14ac:dyDescent="0.25">
      <c r="A986" s="78" t="s">
        <v>1536</v>
      </c>
      <c r="B986" s="79" t="s">
        <v>44</v>
      </c>
      <c r="C986" s="149" t="s">
        <v>1537</v>
      </c>
      <c r="D986" s="81">
        <v>41.4</v>
      </c>
      <c r="E986" s="82" t="str">
        <f t="shared" si="15"/>
        <v/>
      </c>
      <c r="F986" s="83">
        <v>1</v>
      </c>
      <c r="G986" s="156">
        <v>7.07</v>
      </c>
    </row>
    <row r="987" spans="1:7" x14ac:dyDescent="0.25">
      <c r="A987" s="78" t="s">
        <v>1536</v>
      </c>
      <c r="B987" s="79" t="s">
        <v>51</v>
      </c>
      <c r="C987" s="149" t="s">
        <v>1537</v>
      </c>
      <c r="D987" s="81">
        <v>3.45</v>
      </c>
      <c r="E987" s="82" t="str">
        <f t="shared" si="15"/>
        <v/>
      </c>
      <c r="F987" s="83" t="s">
        <v>42</v>
      </c>
      <c r="G987" s="156" t="s">
        <v>42</v>
      </c>
    </row>
    <row r="988" spans="1:7" x14ac:dyDescent="0.25">
      <c r="A988" s="78" t="s">
        <v>1536</v>
      </c>
      <c r="B988" s="79" t="s">
        <v>50</v>
      </c>
      <c r="C988" s="149" t="s">
        <v>1537</v>
      </c>
      <c r="D988" s="81">
        <v>31.05</v>
      </c>
      <c r="E988" s="82" t="str">
        <f t="shared" si="15"/>
        <v/>
      </c>
      <c r="F988" s="83" t="s">
        <v>42</v>
      </c>
      <c r="G988" s="156" t="s">
        <v>42</v>
      </c>
    </row>
    <row r="989" spans="1:7" x14ac:dyDescent="0.25">
      <c r="A989" s="78" t="s">
        <v>1538</v>
      </c>
      <c r="B989" s="79" t="s">
        <v>50</v>
      </c>
      <c r="C989" s="149" t="s">
        <v>1539</v>
      </c>
      <c r="D989" s="81">
        <v>43.03</v>
      </c>
      <c r="E989" s="82" t="str">
        <f t="shared" si="15"/>
        <v/>
      </c>
      <c r="F989" s="83" t="s">
        <v>42</v>
      </c>
      <c r="G989" s="156" t="s">
        <v>42</v>
      </c>
    </row>
    <row r="990" spans="1:7" x14ac:dyDescent="0.25">
      <c r="A990" s="78" t="s">
        <v>1538</v>
      </c>
      <c r="B990" s="79" t="s">
        <v>44</v>
      </c>
      <c r="C990" s="149" t="s">
        <v>1539</v>
      </c>
      <c r="D990" s="81">
        <v>57.38</v>
      </c>
      <c r="E990" s="82" t="str">
        <f t="shared" si="15"/>
        <v/>
      </c>
      <c r="F990" s="83">
        <v>545</v>
      </c>
      <c r="G990" s="156">
        <v>25817.06</v>
      </c>
    </row>
    <row r="991" spans="1:7" x14ac:dyDescent="0.25">
      <c r="A991" s="78" t="s">
        <v>1538</v>
      </c>
      <c r="B991" s="79" t="s">
        <v>51</v>
      </c>
      <c r="C991" s="149" t="s">
        <v>1539</v>
      </c>
      <c r="D991" s="81">
        <v>4.78</v>
      </c>
      <c r="E991" s="82" t="str">
        <f t="shared" si="15"/>
        <v/>
      </c>
      <c r="F991" s="83">
        <v>4</v>
      </c>
      <c r="G991" s="156">
        <v>5.16</v>
      </c>
    </row>
    <row r="992" spans="1:7" x14ac:dyDescent="0.25">
      <c r="A992" s="78" t="s">
        <v>1540</v>
      </c>
      <c r="B992" s="79" t="s">
        <v>50</v>
      </c>
      <c r="C992" s="149" t="s">
        <v>1541</v>
      </c>
      <c r="D992" s="81">
        <v>30.5</v>
      </c>
      <c r="E992" s="82" t="str">
        <f t="shared" si="15"/>
        <v/>
      </c>
      <c r="F992" s="83" t="s">
        <v>42</v>
      </c>
      <c r="G992" s="156" t="s">
        <v>42</v>
      </c>
    </row>
    <row r="993" spans="1:7" x14ac:dyDescent="0.25">
      <c r="A993" s="78" t="s">
        <v>1540</v>
      </c>
      <c r="B993" s="79" t="s">
        <v>44</v>
      </c>
      <c r="C993" s="149" t="s">
        <v>1541</v>
      </c>
      <c r="D993" s="81">
        <v>40.659999999999997</v>
      </c>
      <c r="E993" s="82" t="str">
        <f t="shared" si="15"/>
        <v/>
      </c>
      <c r="F993" s="83">
        <v>5</v>
      </c>
      <c r="G993" s="156">
        <v>46.74</v>
      </c>
    </row>
    <row r="994" spans="1:7" x14ac:dyDescent="0.25">
      <c r="A994" s="78" t="s">
        <v>1540</v>
      </c>
      <c r="B994" s="79" t="s">
        <v>51</v>
      </c>
      <c r="C994" s="149" t="s">
        <v>1541</v>
      </c>
      <c r="D994" s="81">
        <v>3.39</v>
      </c>
      <c r="E994" s="82" t="str">
        <f t="shared" si="15"/>
        <v/>
      </c>
      <c r="F994" s="83" t="s">
        <v>42</v>
      </c>
      <c r="G994" s="156" t="s">
        <v>42</v>
      </c>
    </row>
    <row r="995" spans="1:7" x14ac:dyDescent="0.25">
      <c r="A995" s="78" t="s">
        <v>1542</v>
      </c>
      <c r="B995" s="79" t="s">
        <v>50</v>
      </c>
      <c r="C995" s="149" t="s">
        <v>1543</v>
      </c>
      <c r="D995" s="81">
        <v>21</v>
      </c>
      <c r="E995" s="82" t="str">
        <f t="shared" si="15"/>
        <v/>
      </c>
      <c r="F995" s="83" t="s">
        <v>42</v>
      </c>
      <c r="G995" s="156" t="s">
        <v>42</v>
      </c>
    </row>
    <row r="996" spans="1:7" x14ac:dyDescent="0.25">
      <c r="A996" s="78" t="s">
        <v>1542</v>
      </c>
      <c r="B996" s="79" t="s">
        <v>44</v>
      </c>
      <c r="C996" s="149" t="s">
        <v>1543</v>
      </c>
      <c r="D996" s="81">
        <v>28</v>
      </c>
      <c r="E996" s="82" t="str">
        <f t="shared" si="15"/>
        <v/>
      </c>
      <c r="F996" s="83">
        <v>14</v>
      </c>
      <c r="G996" s="156">
        <v>279.58000000000004</v>
      </c>
    </row>
    <row r="997" spans="1:7" x14ac:dyDescent="0.25">
      <c r="A997" s="78" t="s">
        <v>1542</v>
      </c>
      <c r="B997" s="79" t="s">
        <v>51</v>
      </c>
      <c r="C997" s="149" t="s">
        <v>1543</v>
      </c>
      <c r="D997" s="81">
        <v>2.33</v>
      </c>
      <c r="E997" s="82" t="str">
        <f t="shared" si="15"/>
        <v/>
      </c>
      <c r="F997" s="83" t="s">
        <v>42</v>
      </c>
      <c r="G997" s="156" t="s">
        <v>42</v>
      </c>
    </row>
    <row r="998" spans="1:7" x14ac:dyDescent="0.25">
      <c r="A998" s="78" t="s">
        <v>1544</v>
      </c>
      <c r="B998" s="79" t="s">
        <v>50</v>
      </c>
      <c r="C998" s="149" t="s">
        <v>1545</v>
      </c>
      <c r="D998" s="81">
        <v>11.27</v>
      </c>
      <c r="E998" s="82" t="str">
        <f t="shared" si="15"/>
        <v/>
      </c>
      <c r="F998" s="83" t="s">
        <v>42</v>
      </c>
      <c r="G998" s="156" t="s">
        <v>42</v>
      </c>
    </row>
    <row r="999" spans="1:7" x14ac:dyDescent="0.25">
      <c r="A999" s="78" t="s">
        <v>1544</v>
      </c>
      <c r="B999" s="79" t="s">
        <v>44</v>
      </c>
      <c r="C999" s="149" t="s">
        <v>1545</v>
      </c>
      <c r="D999" s="81">
        <v>15</v>
      </c>
      <c r="E999" s="82" t="str">
        <f t="shared" si="15"/>
        <v/>
      </c>
      <c r="F999" s="83">
        <v>17</v>
      </c>
      <c r="G999" s="156">
        <v>171.06</v>
      </c>
    </row>
    <row r="1000" spans="1:7" x14ac:dyDescent="0.25">
      <c r="A1000" s="78" t="s">
        <v>1544</v>
      </c>
      <c r="B1000" s="79" t="s">
        <v>51</v>
      </c>
      <c r="C1000" s="149" t="s">
        <v>1545</v>
      </c>
      <c r="D1000" s="81">
        <v>1.25</v>
      </c>
      <c r="E1000" s="82" t="str">
        <f t="shared" si="15"/>
        <v/>
      </c>
      <c r="F1000" s="83" t="s">
        <v>42</v>
      </c>
      <c r="G1000" s="156" t="s">
        <v>42</v>
      </c>
    </row>
    <row r="1001" spans="1:7" x14ac:dyDescent="0.25">
      <c r="A1001" s="78" t="s">
        <v>1546</v>
      </c>
      <c r="B1001" s="79" t="s">
        <v>44</v>
      </c>
      <c r="C1001" s="149" t="s">
        <v>1547</v>
      </c>
      <c r="D1001" s="81">
        <v>12.78</v>
      </c>
      <c r="E1001" s="82" t="str">
        <f t="shared" si="15"/>
        <v/>
      </c>
      <c r="F1001" s="83">
        <v>4</v>
      </c>
      <c r="G1001" s="156">
        <v>40.6</v>
      </c>
    </row>
    <row r="1002" spans="1:7" x14ac:dyDescent="0.25">
      <c r="A1002" s="78" t="s">
        <v>1546</v>
      </c>
      <c r="B1002" s="79" t="s">
        <v>51</v>
      </c>
      <c r="C1002" s="149" t="s">
        <v>1547</v>
      </c>
      <c r="D1002" s="81">
        <v>1.07</v>
      </c>
      <c r="E1002" s="82" t="str">
        <f t="shared" si="15"/>
        <v/>
      </c>
      <c r="F1002" s="83" t="s">
        <v>42</v>
      </c>
      <c r="G1002" s="156" t="s">
        <v>42</v>
      </c>
    </row>
    <row r="1003" spans="1:7" x14ac:dyDescent="0.25">
      <c r="A1003" s="78" t="s">
        <v>1546</v>
      </c>
      <c r="B1003" s="79" t="s">
        <v>50</v>
      </c>
      <c r="C1003" s="149" t="s">
        <v>1547</v>
      </c>
      <c r="D1003" s="81">
        <v>9.59</v>
      </c>
      <c r="E1003" s="82" t="str">
        <f t="shared" si="15"/>
        <v/>
      </c>
      <c r="F1003" s="83" t="s">
        <v>42</v>
      </c>
      <c r="G1003" s="156" t="s">
        <v>42</v>
      </c>
    </row>
    <row r="1004" spans="1:7" x14ac:dyDescent="0.25">
      <c r="A1004" s="78" t="s">
        <v>1548</v>
      </c>
      <c r="B1004" s="79" t="s">
        <v>44</v>
      </c>
      <c r="C1004" s="149" t="s">
        <v>1549</v>
      </c>
      <c r="D1004" s="81">
        <v>43.51</v>
      </c>
      <c r="E1004" s="82" t="str">
        <f t="shared" si="15"/>
        <v/>
      </c>
      <c r="F1004" s="83">
        <v>4</v>
      </c>
      <c r="G1004" s="156">
        <v>106.11</v>
      </c>
    </row>
    <row r="1005" spans="1:7" x14ac:dyDescent="0.25">
      <c r="A1005" s="78" t="s">
        <v>1548</v>
      </c>
      <c r="B1005" s="79" t="s">
        <v>51</v>
      </c>
      <c r="C1005" s="149" t="s">
        <v>1549</v>
      </c>
      <c r="D1005" s="81">
        <v>3.63</v>
      </c>
      <c r="E1005" s="82" t="str">
        <f t="shared" si="15"/>
        <v/>
      </c>
      <c r="F1005" s="83"/>
      <c r="G1005" s="156"/>
    </row>
    <row r="1006" spans="1:7" x14ac:dyDescent="0.25">
      <c r="A1006" s="78" t="s">
        <v>1548</v>
      </c>
      <c r="B1006" s="79" t="s">
        <v>50</v>
      </c>
      <c r="C1006" s="149" t="s">
        <v>1549</v>
      </c>
      <c r="D1006" s="81">
        <v>32.64</v>
      </c>
      <c r="E1006" s="82" t="str">
        <f t="shared" si="15"/>
        <v/>
      </c>
      <c r="F1006" s="83" t="s">
        <v>42</v>
      </c>
      <c r="G1006" s="156" t="s">
        <v>42</v>
      </c>
    </row>
    <row r="1007" spans="1:7" x14ac:dyDescent="0.25">
      <c r="A1007" s="78" t="s">
        <v>1550</v>
      </c>
      <c r="B1007" s="79" t="s">
        <v>51</v>
      </c>
      <c r="C1007" s="149" t="s">
        <v>1551</v>
      </c>
      <c r="D1007" s="81">
        <v>1.25</v>
      </c>
      <c r="E1007" s="82" t="str">
        <f t="shared" si="15"/>
        <v/>
      </c>
      <c r="F1007" s="83" t="s">
        <v>42</v>
      </c>
      <c r="G1007" s="156" t="s">
        <v>42</v>
      </c>
    </row>
    <row r="1008" spans="1:7" x14ac:dyDescent="0.25">
      <c r="A1008" s="78" t="s">
        <v>1550</v>
      </c>
      <c r="B1008" s="79" t="s">
        <v>44</v>
      </c>
      <c r="C1008" s="149" t="s">
        <v>1551</v>
      </c>
      <c r="D1008" s="81">
        <v>15</v>
      </c>
      <c r="E1008" s="82" t="str">
        <f t="shared" si="15"/>
        <v/>
      </c>
      <c r="F1008" s="83">
        <v>2</v>
      </c>
      <c r="G1008" s="156">
        <v>30</v>
      </c>
    </row>
    <row r="1009" spans="1:7" x14ac:dyDescent="0.25">
      <c r="A1009" s="78" t="s">
        <v>1550</v>
      </c>
      <c r="B1009" s="79" t="s">
        <v>50</v>
      </c>
      <c r="C1009" s="149" t="s">
        <v>1551</v>
      </c>
      <c r="D1009" s="81">
        <v>11.27</v>
      </c>
      <c r="E1009" s="82" t="str">
        <f t="shared" si="15"/>
        <v/>
      </c>
      <c r="F1009" s="83" t="s">
        <v>42</v>
      </c>
      <c r="G1009" s="156" t="s">
        <v>42</v>
      </c>
    </row>
    <row r="1010" spans="1:7" x14ac:dyDescent="0.25">
      <c r="A1010" s="78" t="s">
        <v>1552</v>
      </c>
      <c r="B1010" s="79" t="s">
        <v>51</v>
      </c>
      <c r="C1010" s="149" t="s">
        <v>1553</v>
      </c>
      <c r="D1010" s="81">
        <v>4.9000000000000004</v>
      </c>
      <c r="E1010" s="82" t="str">
        <f t="shared" si="15"/>
        <v/>
      </c>
      <c r="F1010" s="83" t="s">
        <v>42</v>
      </c>
      <c r="G1010" s="156" t="s">
        <v>42</v>
      </c>
    </row>
    <row r="1011" spans="1:7" x14ac:dyDescent="0.25">
      <c r="A1011" s="78" t="s">
        <v>1552</v>
      </c>
      <c r="B1011" s="79" t="s">
        <v>44</v>
      </c>
      <c r="C1011" s="149" t="s">
        <v>1553</v>
      </c>
      <c r="D1011" s="81">
        <v>58.77</v>
      </c>
      <c r="E1011" s="82" t="str">
        <f t="shared" si="15"/>
        <v/>
      </c>
      <c r="F1011" s="83">
        <v>3</v>
      </c>
      <c r="G1011" s="156">
        <v>85.43</v>
      </c>
    </row>
    <row r="1012" spans="1:7" x14ac:dyDescent="0.25">
      <c r="A1012" s="78" t="s">
        <v>1552</v>
      </c>
      <c r="B1012" s="79" t="s">
        <v>50</v>
      </c>
      <c r="C1012" s="149" t="s">
        <v>1553</v>
      </c>
      <c r="D1012" s="81">
        <v>44.06</v>
      </c>
      <c r="E1012" s="82" t="str">
        <f t="shared" si="15"/>
        <v/>
      </c>
      <c r="F1012" s="83" t="s">
        <v>42</v>
      </c>
      <c r="G1012" s="156" t="s">
        <v>42</v>
      </c>
    </row>
    <row r="1013" spans="1:7" x14ac:dyDescent="0.25">
      <c r="A1013" s="78" t="s">
        <v>1554</v>
      </c>
      <c r="B1013" s="79" t="s">
        <v>44</v>
      </c>
      <c r="C1013" s="149" t="s">
        <v>1555</v>
      </c>
      <c r="D1013" s="81">
        <v>24.97</v>
      </c>
      <c r="E1013" s="82" t="str">
        <f t="shared" si="15"/>
        <v/>
      </c>
      <c r="F1013" s="83" t="s">
        <v>42</v>
      </c>
      <c r="G1013" s="156" t="s">
        <v>42</v>
      </c>
    </row>
    <row r="1014" spans="1:7" x14ac:dyDescent="0.25">
      <c r="A1014" s="78" t="s">
        <v>1554</v>
      </c>
      <c r="B1014" s="79" t="s">
        <v>50</v>
      </c>
      <c r="C1014" s="149" t="s">
        <v>1555</v>
      </c>
      <c r="D1014" s="81">
        <v>18.739999999999998</v>
      </c>
      <c r="E1014" s="82" t="str">
        <f t="shared" si="15"/>
        <v/>
      </c>
      <c r="F1014" s="83" t="s">
        <v>42</v>
      </c>
      <c r="G1014" s="156" t="s">
        <v>42</v>
      </c>
    </row>
    <row r="1015" spans="1:7" x14ac:dyDescent="0.25">
      <c r="A1015" s="78" t="s">
        <v>1554</v>
      </c>
      <c r="B1015" s="79" t="s">
        <v>51</v>
      </c>
      <c r="C1015" s="149" t="s">
        <v>1555</v>
      </c>
      <c r="D1015" s="81">
        <v>2.08</v>
      </c>
      <c r="E1015" s="82" t="str">
        <f t="shared" si="15"/>
        <v/>
      </c>
      <c r="F1015" s="83" t="s">
        <v>42</v>
      </c>
      <c r="G1015" s="156" t="s">
        <v>42</v>
      </c>
    </row>
    <row r="1016" spans="1:7" x14ac:dyDescent="0.25">
      <c r="A1016" s="78" t="s">
        <v>1556</v>
      </c>
      <c r="B1016" s="79" t="s">
        <v>44</v>
      </c>
      <c r="C1016" s="149" t="s">
        <v>1557</v>
      </c>
      <c r="D1016" s="81">
        <v>40.43</v>
      </c>
      <c r="E1016" s="82" t="str">
        <f t="shared" si="15"/>
        <v/>
      </c>
      <c r="F1016" s="83">
        <v>1</v>
      </c>
      <c r="G1016" s="156">
        <v>38.97</v>
      </c>
    </row>
    <row r="1017" spans="1:7" x14ac:dyDescent="0.25">
      <c r="A1017" s="78" t="s">
        <v>1556</v>
      </c>
      <c r="B1017" s="79" t="s">
        <v>51</v>
      </c>
      <c r="C1017" s="149" t="s">
        <v>1557</v>
      </c>
      <c r="D1017" s="81">
        <v>3.37</v>
      </c>
      <c r="E1017" s="82" t="str">
        <f t="shared" si="15"/>
        <v/>
      </c>
      <c r="F1017" s="83" t="s">
        <v>42</v>
      </c>
      <c r="G1017" s="156" t="s">
        <v>42</v>
      </c>
    </row>
    <row r="1018" spans="1:7" x14ac:dyDescent="0.25">
      <c r="A1018" s="78" t="s">
        <v>1556</v>
      </c>
      <c r="B1018" s="79" t="s">
        <v>50</v>
      </c>
      <c r="C1018" s="149" t="s">
        <v>1557</v>
      </c>
      <c r="D1018" s="81">
        <v>30.3</v>
      </c>
      <c r="E1018" s="82" t="str">
        <f t="shared" si="15"/>
        <v/>
      </c>
      <c r="F1018" s="83" t="s">
        <v>42</v>
      </c>
      <c r="G1018" s="156" t="s">
        <v>42</v>
      </c>
    </row>
    <row r="1019" spans="1:7" x14ac:dyDescent="0.25">
      <c r="A1019" s="78" t="s">
        <v>1558</v>
      </c>
      <c r="B1019" s="79" t="s">
        <v>51</v>
      </c>
      <c r="C1019" s="149" t="s">
        <v>1559</v>
      </c>
      <c r="D1019" s="81">
        <v>5.92</v>
      </c>
      <c r="E1019" s="82" t="str">
        <f t="shared" si="15"/>
        <v/>
      </c>
      <c r="F1019" s="83" t="s">
        <v>42</v>
      </c>
      <c r="G1019" s="156" t="s">
        <v>42</v>
      </c>
    </row>
    <row r="1020" spans="1:7" x14ac:dyDescent="0.25">
      <c r="A1020" s="78" t="s">
        <v>1558</v>
      </c>
      <c r="B1020" s="79" t="s">
        <v>44</v>
      </c>
      <c r="C1020" s="149" t="s">
        <v>1559</v>
      </c>
      <c r="D1020" s="81">
        <v>71.040000000000006</v>
      </c>
      <c r="E1020" s="82" t="str">
        <f t="shared" si="15"/>
        <v/>
      </c>
      <c r="F1020" s="83">
        <v>19</v>
      </c>
      <c r="G1020" s="156">
        <v>925.86000000000013</v>
      </c>
    </row>
    <row r="1021" spans="1:7" x14ac:dyDescent="0.25">
      <c r="A1021" s="78" t="s">
        <v>1558</v>
      </c>
      <c r="B1021" s="79" t="s">
        <v>50</v>
      </c>
      <c r="C1021" s="149" t="s">
        <v>1559</v>
      </c>
      <c r="D1021" s="81">
        <v>53.27</v>
      </c>
      <c r="E1021" s="82" t="str">
        <f t="shared" si="15"/>
        <v/>
      </c>
      <c r="F1021" s="83" t="s">
        <v>42</v>
      </c>
      <c r="G1021" s="156" t="s">
        <v>42</v>
      </c>
    </row>
    <row r="1022" spans="1:7" x14ac:dyDescent="0.25">
      <c r="A1022" s="78" t="s">
        <v>1560</v>
      </c>
      <c r="B1022" s="79" t="s">
        <v>44</v>
      </c>
      <c r="C1022" s="149" t="s">
        <v>1561</v>
      </c>
      <c r="D1022" s="81">
        <v>78.400000000000006</v>
      </c>
      <c r="E1022" s="82" t="str">
        <f t="shared" si="15"/>
        <v/>
      </c>
      <c r="F1022" s="83">
        <v>22</v>
      </c>
      <c r="G1022" s="156">
        <v>1598.18</v>
      </c>
    </row>
    <row r="1023" spans="1:7" x14ac:dyDescent="0.25">
      <c r="A1023" s="78" t="s">
        <v>1560</v>
      </c>
      <c r="B1023" s="79" t="s">
        <v>51</v>
      </c>
      <c r="C1023" s="149" t="s">
        <v>1561</v>
      </c>
      <c r="D1023" s="81">
        <v>6.53</v>
      </c>
      <c r="E1023" s="82" t="str">
        <f t="shared" si="15"/>
        <v/>
      </c>
      <c r="F1023" s="83">
        <v>53</v>
      </c>
      <c r="G1023" s="156">
        <v>230.09</v>
      </c>
    </row>
    <row r="1024" spans="1:7" x14ac:dyDescent="0.25">
      <c r="A1024" s="78" t="s">
        <v>1560</v>
      </c>
      <c r="B1024" s="79" t="s">
        <v>50</v>
      </c>
      <c r="C1024" s="149" t="s">
        <v>1561</v>
      </c>
      <c r="D1024" s="81">
        <v>58.79</v>
      </c>
      <c r="E1024" s="82" t="str">
        <f t="shared" si="15"/>
        <v/>
      </c>
      <c r="F1024" s="83" t="s">
        <v>42</v>
      </c>
      <c r="G1024" s="156" t="s">
        <v>42</v>
      </c>
    </row>
    <row r="1025" spans="1:7" x14ac:dyDescent="0.25">
      <c r="A1025" s="78" t="s">
        <v>1562</v>
      </c>
      <c r="B1025" s="79" t="s">
        <v>44</v>
      </c>
      <c r="C1025" s="149" t="s">
        <v>1563</v>
      </c>
      <c r="D1025" s="81">
        <v>84.8</v>
      </c>
      <c r="E1025" s="82" t="str">
        <f t="shared" si="15"/>
        <v/>
      </c>
      <c r="F1025" s="83">
        <v>2</v>
      </c>
      <c r="G1025" s="156">
        <v>38.51</v>
      </c>
    </row>
    <row r="1026" spans="1:7" x14ac:dyDescent="0.25">
      <c r="A1026" s="78" t="s">
        <v>1562</v>
      </c>
      <c r="B1026" s="79" t="s">
        <v>51</v>
      </c>
      <c r="C1026" s="149" t="s">
        <v>1563</v>
      </c>
      <c r="D1026" s="81">
        <v>7.07</v>
      </c>
      <c r="E1026" s="82" t="str">
        <f t="shared" si="15"/>
        <v/>
      </c>
      <c r="F1026" s="83" t="s">
        <v>42</v>
      </c>
      <c r="G1026" s="156" t="s">
        <v>42</v>
      </c>
    </row>
    <row r="1027" spans="1:7" x14ac:dyDescent="0.25">
      <c r="A1027" s="78" t="s">
        <v>1562</v>
      </c>
      <c r="B1027" s="79" t="s">
        <v>50</v>
      </c>
      <c r="C1027" s="149" t="s">
        <v>1563</v>
      </c>
      <c r="D1027" s="81">
        <v>63.61</v>
      </c>
      <c r="E1027" s="82" t="str">
        <f t="shared" si="15"/>
        <v/>
      </c>
      <c r="F1027" s="83" t="s">
        <v>42</v>
      </c>
      <c r="G1027" s="156" t="s">
        <v>42</v>
      </c>
    </row>
    <row r="1028" spans="1:7" x14ac:dyDescent="0.25">
      <c r="A1028" s="78" t="s">
        <v>1564</v>
      </c>
      <c r="B1028" s="79" t="s">
        <v>44</v>
      </c>
      <c r="C1028" s="149" t="s">
        <v>1565</v>
      </c>
      <c r="D1028" s="81">
        <v>39.64</v>
      </c>
      <c r="E1028" s="82" t="str">
        <f t="shared" ref="E1028:E1091" si="16">IF(D1028="","",IFERROR(ROUND(D1028/L1028,3),""))</f>
        <v/>
      </c>
      <c r="F1028" s="83">
        <v>12</v>
      </c>
      <c r="G1028" s="156">
        <v>411.42</v>
      </c>
    </row>
    <row r="1029" spans="1:7" x14ac:dyDescent="0.25">
      <c r="A1029" s="78" t="s">
        <v>1564</v>
      </c>
      <c r="B1029" s="79" t="s">
        <v>51</v>
      </c>
      <c r="C1029" s="149" t="s">
        <v>1565</v>
      </c>
      <c r="D1029" s="81">
        <v>3.3</v>
      </c>
      <c r="E1029" s="82" t="str">
        <f t="shared" si="16"/>
        <v/>
      </c>
      <c r="F1029" s="83" t="s">
        <v>42</v>
      </c>
      <c r="G1029" s="156" t="s">
        <v>42</v>
      </c>
    </row>
    <row r="1030" spans="1:7" x14ac:dyDescent="0.25">
      <c r="A1030" s="78" t="s">
        <v>1564</v>
      </c>
      <c r="B1030" s="79" t="s">
        <v>50</v>
      </c>
      <c r="C1030" s="149" t="s">
        <v>1565</v>
      </c>
      <c r="D1030" s="81">
        <v>29.72</v>
      </c>
      <c r="E1030" s="82" t="str">
        <f t="shared" si="16"/>
        <v/>
      </c>
      <c r="F1030" s="83" t="s">
        <v>42</v>
      </c>
      <c r="G1030" s="156" t="s">
        <v>42</v>
      </c>
    </row>
    <row r="1031" spans="1:7" x14ac:dyDescent="0.25">
      <c r="A1031" s="78" t="s">
        <v>1566</v>
      </c>
      <c r="B1031" s="79" t="s">
        <v>44</v>
      </c>
      <c r="C1031" s="149" t="s">
        <v>1567</v>
      </c>
      <c r="D1031" s="81">
        <v>89.1</v>
      </c>
      <c r="E1031" s="82" t="str">
        <f t="shared" si="16"/>
        <v/>
      </c>
      <c r="F1031" s="83">
        <v>28</v>
      </c>
      <c r="G1031" s="156">
        <v>1594.67</v>
      </c>
    </row>
    <row r="1032" spans="1:7" x14ac:dyDescent="0.25">
      <c r="A1032" s="78" t="s">
        <v>1566</v>
      </c>
      <c r="B1032" s="79" t="s">
        <v>51</v>
      </c>
      <c r="C1032" s="149" t="s">
        <v>1567</v>
      </c>
      <c r="D1032" s="81">
        <v>7.43</v>
      </c>
      <c r="E1032" s="82" t="str">
        <f t="shared" si="16"/>
        <v/>
      </c>
      <c r="F1032" s="83" t="s">
        <v>42</v>
      </c>
      <c r="G1032" s="156" t="s">
        <v>42</v>
      </c>
    </row>
    <row r="1033" spans="1:7" x14ac:dyDescent="0.25">
      <c r="A1033" s="78" t="s">
        <v>1566</v>
      </c>
      <c r="B1033" s="79" t="s">
        <v>50</v>
      </c>
      <c r="C1033" s="149" t="s">
        <v>1567</v>
      </c>
      <c r="D1033" s="81">
        <v>66.819999999999993</v>
      </c>
      <c r="E1033" s="82" t="str">
        <f t="shared" si="16"/>
        <v/>
      </c>
      <c r="F1033" s="83" t="s">
        <v>42</v>
      </c>
      <c r="G1033" s="156" t="s">
        <v>42</v>
      </c>
    </row>
    <row r="1034" spans="1:7" x14ac:dyDescent="0.25">
      <c r="A1034" s="78" t="s">
        <v>1568</v>
      </c>
      <c r="B1034" s="79" t="s">
        <v>51</v>
      </c>
      <c r="C1034" s="149" t="s">
        <v>1569</v>
      </c>
      <c r="D1034" s="81">
        <v>13.61</v>
      </c>
      <c r="E1034" s="82" t="str">
        <f t="shared" si="16"/>
        <v/>
      </c>
      <c r="F1034" s="83" t="s">
        <v>42</v>
      </c>
      <c r="G1034" s="156" t="s">
        <v>42</v>
      </c>
    </row>
    <row r="1035" spans="1:7" ht="120" x14ac:dyDescent="0.25">
      <c r="A1035" s="159" t="s">
        <v>1568</v>
      </c>
      <c r="B1035" s="160" t="s">
        <v>50</v>
      </c>
      <c r="C1035" s="58" t="s">
        <v>1569</v>
      </c>
      <c r="D1035" s="161">
        <v>122.49</v>
      </c>
      <c r="E1035" s="82" t="str">
        <f t="shared" si="16"/>
        <v/>
      </c>
      <c r="F1035" s="162" t="s">
        <v>42</v>
      </c>
      <c r="G1035" s="163" t="s">
        <v>42</v>
      </c>
    </row>
    <row r="1036" spans="1:7" ht="120" x14ac:dyDescent="0.25">
      <c r="A1036" s="159" t="s">
        <v>1568</v>
      </c>
      <c r="B1036" s="160" t="s">
        <v>44</v>
      </c>
      <c r="C1036" s="58" t="s">
        <v>1569</v>
      </c>
      <c r="D1036" s="161">
        <v>163.31</v>
      </c>
      <c r="E1036" s="82" t="str">
        <f t="shared" si="16"/>
        <v/>
      </c>
      <c r="F1036" s="162">
        <v>30</v>
      </c>
      <c r="G1036" s="163">
        <v>3287.89</v>
      </c>
    </row>
    <row r="1037" spans="1:7" x14ac:dyDescent="0.25">
      <c r="A1037" s="78" t="s">
        <v>1570</v>
      </c>
      <c r="B1037" s="79" t="s">
        <v>44</v>
      </c>
      <c r="C1037" s="149" t="s">
        <v>1571</v>
      </c>
      <c r="D1037" s="81">
        <v>97.41</v>
      </c>
      <c r="E1037" s="82" t="str">
        <f t="shared" si="16"/>
        <v/>
      </c>
      <c r="F1037" s="83" t="s">
        <v>42</v>
      </c>
      <c r="G1037" s="156" t="s">
        <v>42</v>
      </c>
    </row>
    <row r="1038" spans="1:7" x14ac:dyDescent="0.25">
      <c r="A1038" s="78" t="s">
        <v>1570</v>
      </c>
      <c r="B1038" s="79" t="s">
        <v>51</v>
      </c>
      <c r="C1038" s="149" t="s">
        <v>1571</v>
      </c>
      <c r="D1038" s="81">
        <v>8.1199999999999992</v>
      </c>
      <c r="E1038" s="82" t="str">
        <f t="shared" si="16"/>
        <v/>
      </c>
      <c r="F1038" s="83" t="s">
        <v>42</v>
      </c>
      <c r="G1038" s="156" t="s">
        <v>42</v>
      </c>
    </row>
    <row r="1039" spans="1:7" x14ac:dyDescent="0.25">
      <c r="A1039" s="78" t="s">
        <v>1570</v>
      </c>
      <c r="B1039" s="79" t="s">
        <v>50</v>
      </c>
      <c r="C1039" s="149" t="s">
        <v>1571</v>
      </c>
      <c r="D1039" s="81">
        <v>73.040000000000006</v>
      </c>
      <c r="E1039" s="82" t="str">
        <f t="shared" si="16"/>
        <v/>
      </c>
      <c r="F1039" s="83" t="s">
        <v>42</v>
      </c>
      <c r="G1039" s="156" t="s">
        <v>42</v>
      </c>
    </row>
    <row r="1040" spans="1:7" x14ac:dyDescent="0.25">
      <c r="A1040" s="78" t="s">
        <v>1572</v>
      </c>
      <c r="B1040" s="79" t="s">
        <v>44</v>
      </c>
      <c r="C1040" s="149" t="s">
        <v>1573</v>
      </c>
      <c r="D1040" s="81">
        <v>58.63</v>
      </c>
      <c r="E1040" s="82" t="str">
        <f t="shared" si="16"/>
        <v/>
      </c>
      <c r="F1040" s="83">
        <v>5</v>
      </c>
      <c r="G1040" s="156">
        <v>240.16000000000003</v>
      </c>
    </row>
    <row r="1041" spans="1:7" x14ac:dyDescent="0.25">
      <c r="A1041" s="78" t="s">
        <v>1572</v>
      </c>
      <c r="B1041" s="79" t="s">
        <v>51</v>
      </c>
      <c r="C1041" s="149" t="s">
        <v>1573</v>
      </c>
      <c r="D1041" s="81">
        <v>4.8899999999999997</v>
      </c>
      <c r="E1041" s="82" t="str">
        <f t="shared" si="16"/>
        <v/>
      </c>
      <c r="F1041" s="83" t="s">
        <v>42</v>
      </c>
      <c r="G1041" s="156" t="s">
        <v>42</v>
      </c>
    </row>
    <row r="1042" spans="1:7" x14ac:dyDescent="0.25">
      <c r="A1042" s="78" t="s">
        <v>1572</v>
      </c>
      <c r="B1042" s="79" t="s">
        <v>50</v>
      </c>
      <c r="C1042" s="149" t="s">
        <v>1573</v>
      </c>
      <c r="D1042" s="81">
        <v>43.98</v>
      </c>
      <c r="E1042" s="82" t="str">
        <f t="shared" si="16"/>
        <v/>
      </c>
      <c r="F1042" s="83" t="s">
        <v>42</v>
      </c>
      <c r="G1042" s="156" t="s">
        <v>42</v>
      </c>
    </row>
    <row r="1043" spans="1:7" x14ac:dyDescent="0.25">
      <c r="A1043" s="78" t="s">
        <v>1574</v>
      </c>
      <c r="B1043" s="79" t="s">
        <v>44</v>
      </c>
      <c r="C1043" s="149" t="s">
        <v>1575</v>
      </c>
      <c r="D1043" s="81">
        <v>31.03</v>
      </c>
      <c r="E1043" s="82" t="str">
        <f t="shared" si="16"/>
        <v/>
      </c>
      <c r="F1043" s="83" t="s">
        <v>42</v>
      </c>
      <c r="G1043" s="156" t="s">
        <v>42</v>
      </c>
    </row>
    <row r="1044" spans="1:7" x14ac:dyDescent="0.25">
      <c r="A1044" s="78" t="s">
        <v>1574</v>
      </c>
      <c r="B1044" s="79" t="s">
        <v>50</v>
      </c>
      <c r="C1044" s="149" t="s">
        <v>1575</v>
      </c>
      <c r="D1044" s="81">
        <v>23.27</v>
      </c>
      <c r="E1044" s="82" t="str">
        <f t="shared" si="16"/>
        <v/>
      </c>
      <c r="F1044" s="83" t="s">
        <v>42</v>
      </c>
      <c r="G1044" s="156" t="s">
        <v>42</v>
      </c>
    </row>
    <row r="1045" spans="1:7" x14ac:dyDescent="0.25">
      <c r="A1045" s="78" t="s">
        <v>1574</v>
      </c>
      <c r="B1045" s="79" t="s">
        <v>51</v>
      </c>
      <c r="C1045" s="149" t="s">
        <v>1575</v>
      </c>
      <c r="D1045" s="81">
        <v>2.59</v>
      </c>
      <c r="E1045" s="82" t="str">
        <f t="shared" si="16"/>
        <v/>
      </c>
      <c r="F1045" s="83" t="s">
        <v>42</v>
      </c>
      <c r="G1045" s="156" t="s">
        <v>42</v>
      </c>
    </row>
    <row r="1046" spans="1:7" x14ac:dyDescent="0.25">
      <c r="A1046" s="78" t="s">
        <v>1576</v>
      </c>
      <c r="B1046" s="79" t="s">
        <v>44</v>
      </c>
      <c r="C1046" s="149" t="s">
        <v>1577</v>
      </c>
      <c r="D1046" s="81">
        <v>52.47</v>
      </c>
      <c r="E1046" s="82" t="str">
        <f t="shared" si="16"/>
        <v/>
      </c>
      <c r="F1046" s="83">
        <v>50</v>
      </c>
      <c r="G1046" s="156">
        <v>1602.81</v>
      </c>
    </row>
    <row r="1047" spans="1:7" x14ac:dyDescent="0.25">
      <c r="A1047" s="78" t="s">
        <v>1576</v>
      </c>
      <c r="B1047" s="79" t="s">
        <v>50</v>
      </c>
      <c r="C1047" s="149" t="s">
        <v>1577</v>
      </c>
      <c r="D1047" s="81">
        <v>39.35</v>
      </c>
      <c r="E1047" s="82" t="str">
        <f t="shared" si="16"/>
        <v/>
      </c>
      <c r="F1047" s="83" t="s">
        <v>42</v>
      </c>
      <c r="G1047" s="156" t="s">
        <v>42</v>
      </c>
    </row>
    <row r="1048" spans="1:7" x14ac:dyDescent="0.25">
      <c r="A1048" s="78" t="s">
        <v>1576</v>
      </c>
      <c r="B1048" s="79" t="s">
        <v>51</v>
      </c>
      <c r="C1048" s="149" t="s">
        <v>1577</v>
      </c>
      <c r="D1048" s="81">
        <v>4.37</v>
      </c>
      <c r="E1048" s="82" t="str">
        <f t="shared" si="16"/>
        <v/>
      </c>
      <c r="F1048" s="83" t="s">
        <v>42</v>
      </c>
      <c r="G1048" s="156" t="s">
        <v>42</v>
      </c>
    </row>
    <row r="1049" spans="1:7" x14ac:dyDescent="0.25">
      <c r="A1049" s="78" t="s">
        <v>1578</v>
      </c>
      <c r="B1049" s="79" t="s">
        <v>44</v>
      </c>
      <c r="C1049" s="149" t="s">
        <v>1579</v>
      </c>
      <c r="D1049" s="81">
        <v>20.92</v>
      </c>
      <c r="E1049" s="82" t="str">
        <f t="shared" si="16"/>
        <v/>
      </c>
      <c r="F1049" s="83" t="s">
        <v>42</v>
      </c>
      <c r="G1049" s="156" t="s">
        <v>42</v>
      </c>
    </row>
    <row r="1050" spans="1:7" x14ac:dyDescent="0.25">
      <c r="A1050" s="78" t="s">
        <v>1578</v>
      </c>
      <c r="B1050" s="79" t="s">
        <v>51</v>
      </c>
      <c r="C1050" s="149" t="s">
        <v>1579</v>
      </c>
      <c r="D1050" s="81">
        <v>1.74</v>
      </c>
      <c r="E1050" s="82" t="str">
        <f t="shared" si="16"/>
        <v/>
      </c>
      <c r="F1050" s="83" t="s">
        <v>42</v>
      </c>
      <c r="G1050" s="156" t="s">
        <v>42</v>
      </c>
    </row>
    <row r="1051" spans="1:7" x14ac:dyDescent="0.25">
      <c r="A1051" s="78" t="s">
        <v>1578</v>
      </c>
      <c r="B1051" s="79" t="s">
        <v>50</v>
      </c>
      <c r="C1051" s="149" t="s">
        <v>1579</v>
      </c>
      <c r="D1051" s="81">
        <v>15.67</v>
      </c>
      <c r="E1051" s="82" t="str">
        <f t="shared" si="16"/>
        <v/>
      </c>
      <c r="F1051" s="83" t="s">
        <v>42</v>
      </c>
      <c r="G1051" s="156" t="s">
        <v>42</v>
      </c>
    </row>
    <row r="1052" spans="1:7" x14ac:dyDescent="0.25">
      <c r="A1052" s="78" t="s">
        <v>1580</v>
      </c>
      <c r="B1052" s="79" t="s">
        <v>50</v>
      </c>
      <c r="C1052" s="149" t="s">
        <v>1581</v>
      </c>
      <c r="D1052" s="81">
        <v>66.489999999999995</v>
      </c>
      <c r="E1052" s="82" t="str">
        <f t="shared" si="16"/>
        <v/>
      </c>
      <c r="F1052" s="83" t="s">
        <v>42</v>
      </c>
      <c r="G1052" s="156" t="s">
        <v>42</v>
      </c>
    </row>
    <row r="1053" spans="1:7" x14ac:dyDescent="0.25">
      <c r="A1053" s="78" t="s">
        <v>1580</v>
      </c>
      <c r="B1053" s="79" t="s">
        <v>44</v>
      </c>
      <c r="C1053" s="149" t="s">
        <v>1581</v>
      </c>
      <c r="D1053" s="81">
        <v>88.66</v>
      </c>
      <c r="E1053" s="82" t="str">
        <f t="shared" si="16"/>
        <v/>
      </c>
      <c r="F1053" s="83">
        <v>5</v>
      </c>
      <c r="G1053" s="156">
        <v>212.73</v>
      </c>
    </row>
    <row r="1054" spans="1:7" x14ac:dyDescent="0.25">
      <c r="A1054" s="78" t="s">
        <v>1580</v>
      </c>
      <c r="B1054" s="79" t="s">
        <v>51</v>
      </c>
      <c r="C1054" s="149" t="s">
        <v>1581</v>
      </c>
      <c r="D1054" s="81">
        <v>7.39</v>
      </c>
      <c r="E1054" s="82" t="str">
        <f t="shared" si="16"/>
        <v/>
      </c>
      <c r="F1054" s="83" t="s">
        <v>42</v>
      </c>
      <c r="G1054" s="156" t="s">
        <v>42</v>
      </c>
    </row>
    <row r="1055" spans="1:7" ht="90" x14ac:dyDescent="0.25">
      <c r="A1055" s="159" t="s">
        <v>1582</v>
      </c>
      <c r="B1055" s="160" t="s">
        <v>44</v>
      </c>
      <c r="C1055" s="58" t="s">
        <v>1583</v>
      </c>
      <c r="D1055" s="161">
        <v>165.12</v>
      </c>
      <c r="E1055" s="82" t="str">
        <f t="shared" si="16"/>
        <v/>
      </c>
      <c r="F1055" s="162">
        <v>9</v>
      </c>
      <c r="G1055" s="163">
        <v>1321.0700000000002</v>
      </c>
    </row>
    <row r="1056" spans="1:7" x14ac:dyDescent="0.25">
      <c r="A1056" s="78" t="s">
        <v>1582</v>
      </c>
      <c r="B1056" s="79" t="s">
        <v>51</v>
      </c>
      <c r="C1056" s="149" t="s">
        <v>1583</v>
      </c>
      <c r="D1056" s="81">
        <v>13.76</v>
      </c>
      <c r="E1056" s="82" t="str">
        <f t="shared" si="16"/>
        <v/>
      </c>
      <c r="F1056" s="83">
        <v>862</v>
      </c>
      <c r="G1056" s="156">
        <v>4770.55</v>
      </c>
    </row>
    <row r="1057" spans="1:7" x14ac:dyDescent="0.25">
      <c r="A1057" s="78" t="s">
        <v>1584</v>
      </c>
      <c r="B1057" s="79"/>
      <c r="C1057" s="149" t="s">
        <v>1585</v>
      </c>
      <c r="D1057" s="81">
        <v>2.36</v>
      </c>
      <c r="E1057" s="82" t="str">
        <f t="shared" si="16"/>
        <v/>
      </c>
      <c r="F1057" s="83">
        <v>438</v>
      </c>
      <c r="G1057" s="156">
        <v>384.96000000000009</v>
      </c>
    </row>
    <row r="1058" spans="1:7" x14ac:dyDescent="0.25">
      <c r="A1058" s="78" t="s">
        <v>1586</v>
      </c>
      <c r="B1058" s="79"/>
      <c r="C1058" s="149" t="s">
        <v>1587</v>
      </c>
      <c r="D1058" s="81">
        <v>211.12</v>
      </c>
      <c r="E1058" s="82" t="str">
        <f t="shared" si="16"/>
        <v/>
      </c>
      <c r="F1058" s="83">
        <v>1915</v>
      </c>
      <c r="G1058" s="156">
        <v>474772.27000000008</v>
      </c>
    </row>
    <row r="1059" spans="1:7" x14ac:dyDescent="0.25">
      <c r="A1059" s="78" t="s">
        <v>1588</v>
      </c>
      <c r="B1059" s="79" t="s">
        <v>44</v>
      </c>
      <c r="C1059" s="149" t="s">
        <v>1589</v>
      </c>
      <c r="D1059" s="81">
        <v>0.99</v>
      </c>
      <c r="E1059" s="82" t="str">
        <f t="shared" si="16"/>
        <v/>
      </c>
      <c r="F1059" s="83" t="s">
        <v>42</v>
      </c>
      <c r="G1059" s="156" t="s">
        <v>42</v>
      </c>
    </row>
    <row r="1060" spans="1:7" x14ac:dyDescent="0.25">
      <c r="A1060" s="78" t="s">
        <v>1590</v>
      </c>
      <c r="B1060" s="79" t="s">
        <v>44</v>
      </c>
      <c r="C1060" s="149" t="s">
        <v>1591</v>
      </c>
      <c r="D1060" s="81">
        <v>5.67</v>
      </c>
      <c r="E1060" s="82" t="str">
        <f t="shared" si="16"/>
        <v/>
      </c>
      <c r="F1060" s="83" t="s">
        <v>42</v>
      </c>
      <c r="G1060" s="156" t="s">
        <v>42</v>
      </c>
    </row>
    <row r="1061" spans="1:7" x14ac:dyDescent="0.25">
      <c r="A1061" s="78" t="s">
        <v>1592</v>
      </c>
      <c r="B1061" s="79" t="s">
        <v>44</v>
      </c>
      <c r="C1061" s="149" t="s">
        <v>1593</v>
      </c>
      <c r="D1061" s="81">
        <v>0.51</v>
      </c>
      <c r="E1061" s="82" t="str">
        <f t="shared" si="16"/>
        <v/>
      </c>
      <c r="F1061" s="83">
        <v>156</v>
      </c>
      <c r="G1061" s="156">
        <v>17.63</v>
      </c>
    </row>
    <row r="1062" spans="1:7" x14ac:dyDescent="0.25">
      <c r="A1062" s="78" t="s">
        <v>1594</v>
      </c>
      <c r="B1062" s="79" t="s">
        <v>44</v>
      </c>
      <c r="C1062" s="149" t="s">
        <v>1595</v>
      </c>
      <c r="D1062" s="81">
        <v>5.42</v>
      </c>
      <c r="E1062" s="82" t="str">
        <f t="shared" si="16"/>
        <v/>
      </c>
      <c r="F1062" s="83" t="s">
        <v>42</v>
      </c>
      <c r="G1062" s="156" t="s">
        <v>42</v>
      </c>
    </row>
    <row r="1063" spans="1:7" x14ac:dyDescent="0.25">
      <c r="A1063" s="78" t="s">
        <v>1596</v>
      </c>
      <c r="B1063" s="79" t="s">
        <v>44</v>
      </c>
      <c r="C1063" s="149" t="s">
        <v>1597</v>
      </c>
      <c r="D1063" s="81">
        <v>13.01</v>
      </c>
      <c r="E1063" s="82" t="str">
        <f t="shared" si="16"/>
        <v/>
      </c>
      <c r="F1063" s="83" t="s">
        <v>42</v>
      </c>
      <c r="G1063" s="156" t="s">
        <v>42</v>
      </c>
    </row>
    <row r="1064" spans="1:7" ht="105" x14ac:dyDescent="0.25">
      <c r="A1064" s="159" t="s">
        <v>1598</v>
      </c>
      <c r="B1064" s="160" t="s">
        <v>44</v>
      </c>
      <c r="C1064" s="58" t="s">
        <v>1599</v>
      </c>
      <c r="D1064" s="161">
        <v>26943.72</v>
      </c>
      <c r="E1064" s="82" t="str">
        <f t="shared" si="16"/>
        <v/>
      </c>
      <c r="F1064" s="162" t="s">
        <v>42</v>
      </c>
      <c r="G1064" s="163" t="s">
        <v>42</v>
      </c>
    </row>
    <row r="1065" spans="1:7" x14ac:dyDescent="0.25">
      <c r="A1065" s="78" t="s">
        <v>1598</v>
      </c>
      <c r="B1065" s="79" t="s">
        <v>51</v>
      </c>
      <c r="C1065" s="149" t="s">
        <v>1599</v>
      </c>
      <c r="D1065" s="81">
        <v>2245.31</v>
      </c>
      <c r="E1065" s="82" t="str">
        <f t="shared" si="16"/>
        <v/>
      </c>
      <c r="F1065" s="83">
        <v>19</v>
      </c>
      <c r="G1065" s="156">
        <v>37467.75</v>
      </c>
    </row>
    <row r="1066" spans="1:7" x14ac:dyDescent="0.25">
      <c r="A1066" s="78" t="s">
        <v>1600</v>
      </c>
      <c r="B1066" s="79"/>
      <c r="C1066" s="149" t="s">
        <v>1601</v>
      </c>
      <c r="D1066" s="81">
        <v>63.62</v>
      </c>
      <c r="E1066" s="82" t="str">
        <f t="shared" si="16"/>
        <v/>
      </c>
      <c r="F1066" s="83" t="s">
        <v>42</v>
      </c>
      <c r="G1066" s="156" t="s">
        <v>42</v>
      </c>
    </row>
    <row r="1067" spans="1:7" x14ac:dyDescent="0.25">
      <c r="A1067" s="78" t="s">
        <v>1602</v>
      </c>
      <c r="B1067" s="79" t="s">
        <v>44</v>
      </c>
      <c r="C1067" s="149" t="s">
        <v>1603</v>
      </c>
      <c r="D1067" s="81">
        <v>23.21</v>
      </c>
      <c r="E1067" s="82" t="str">
        <f t="shared" si="16"/>
        <v/>
      </c>
      <c r="F1067" s="83">
        <v>2</v>
      </c>
      <c r="G1067" s="156">
        <v>11.29</v>
      </c>
    </row>
    <row r="1068" spans="1:7" x14ac:dyDescent="0.25">
      <c r="A1068" s="78" t="s">
        <v>1602</v>
      </c>
      <c r="B1068" s="79" t="s">
        <v>51</v>
      </c>
      <c r="C1068" s="149" t="s">
        <v>1603</v>
      </c>
      <c r="D1068" s="81">
        <v>1.93</v>
      </c>
      <c r="E1068" s="82" t="str">
        <f t="shared" si="16"/>
        <v/>
      </c>
      <c r="F1068" s="83" t="s">
        <v>42</v>
      </c>
      <c r="G1068" s="156" t="s">
        <v>42</v>
      </c>
    </row>
    <row r="1069" spans="1:7" x14ac:dyDescent="0.25">
      <c r="A1069" s="78" t="s">
        <v>1602</v>
      </c>
      <c r="B1069" s="79" t="s">
        <v>50</v>
      </c>
      <c r="C1069" s="149" t="s">
        <v>1603</v>
      </c>
      <c r="D1069" s="81">
        <v>17.43</v>
      </c>
      <c r="E1069" s="82" t="str">
        <f t="shared" si="16"/>
        <v/>
      </c>
      <c r="F1069" s="83" t="s">
        <v>42</v>
      </c>
      <c r="G1069" s="156" t="s">
        <v>42</v>
      </c>
    </row>
    <row r="1070" spans="1:7" x14ac:dyDescent="0.25">
      <c r="A1070" s="78" t="s">
        <v>1604</v>
      </c>
      <c r="B1070" s="79" t="s">
        <v>51</v>
      </c>
      <c r="C1070" s="149" t="s">
        <v>1605</v>
      </c>
      <c r="D1070" s="81">
        <v>816.42</v>
      </c>
      <c r="E1070" s="82" t="str">
        <f t="shared" si="16"/>
        <v/>
      </c>
      <c r="F1070" s="83" t="s">
        <v>42</v>
      </c>
      <c r="G1070" s="156" t="s">
        <v>42</v>
      </c>
    </row>
    <row r="1071" spans="1:7" ht="90" x14ac:dyDescent="0.25">
      <c r="A1071" s="159" t="s">
        <v>1604</v>
      </c>
      <c r="B1071" s="160" t="s">
        <v>44</v>
      </c>
      <c r="C1071" s="58" t="s">
        <v>1605</v>
      </c>
      <c r="D1071" s="161">
        <v>9797</v>
      </c>
      <c r="E1071" s="82" t="str">
        <f t="shared" si="16"/>
        <v/>
      </c>
      <c r="F1071" s="162" t="s">
        <v>42</v>
      </c>
      <c r="G1071" s="163" t="s">
        <v>42</v>
      </c>
    </row>
    <row r="1072" spans="1:7" x14ac:dyDescent="0.25">
      <c r="A1072" s="78" t="s">
        <v>1606</v>
      </c>
      <c r="B1072" s="79" t="s">
        <v>51</v>
      </c>
      <c r="C1072" s="149" t="s">
        <v>1607</v>
      </c>
      <c r="D1072" s="81">
        <v>1111.04</v>
      </c>
      <c r="E1072" s="82" t="str">
        <f t="shared" si="16"/>
        <v/>
      </c>
      <c r="F1072" s="83" t="s">
        <v>42</v>
      </c>
      <c r="G1072" s="156" t="s">
        <v>42</v>
      </c>
    </row>
    <row r="1073" spans="1:7" ht="90" x14ac:dyDescent="0.25">
      <c r="A1073" s="159" t="s">
        <v>1606</v>
      </c>
      <c r="B1073" s="160" t="s">
        <v>44</v>
      </c>
      <c r="C1073" s="58" t="s">
        <v>1607</v>
      </c>
      <c r="D1073" s="161">
        <v>13332.52</v>
      </c>
      <c r="E1073" s="82" t="str">
        <f t="shared" si="16"/>
        <v/>
      </c>
      <c r="F1073" s="162" t="s">
        <v>42</v>
      </c>
      <c r="G1073" s="163" t="s">
        <v>42</v>
      </c>
    </row>
    <row r="1074" spans="1:7" x14ac:dyDescent="0.25">
      <c r="A1074" s="78" t="s">
        <v>1608</v>
      </c>
      <c r="B1074" s="79" t="s">
        <v>51</v>
      </c>
      <c r="C1074" s="149" t="s">
        <v>1609</v>
      </c>
      <c r="D1074" s="81">
        <v>1379.17</v>
      </c>
      <c r="E1074" s="82" t="str">
        <f t="shared" si="16"/>
        <v/>
      </c>
      <c r="F1074" s="83" t="s">
        <v>42</v>
      </c>
      <c r="G1074" s="156" t="s">
        <v>42</v>
      </c>
    </row>
    <row r="1075" spans="1:7" ht="120" x14ac:dyDescent="0.25">
      <c r="A1075" s="159" t="s">
        <v>1608</v>
      </c>
      <c r="B1075" s="160" t="s">
        <v>44</v>
      </c>
      <c r="C1075" s="58" t="s">
        <v>1609</v>
      </c>
      <c r="D1075" s="161">
        <v>16550.04</v>
      </c>
      <c r="E1075" s="82" t="str">
        <f t="shared" si="16"/>
        <v/>
      </c>
      <c r="F1075" s="162" t="s">
        <v>42</v>
      </c>
      <c r="G1075" s="163" t="s">
        <v>42</v>
      </c>
    </row>
    <row r="1076" spans="1:7" x14ac:dyDescent="0.25">
      <c r="A1076" s="78" t="s">
        <v>1610</v>
      </c>
      <c r="B1076" s="79"/>
      <c r="C1076" s="149" t="s">
        <v>1611</v>
      </c>
      <c r="D1076" s="81">
        <v>1050.3399999999999</v>
      </c>
      <c r="E1076" s="82" t="str">
        <f t="shared" si="16"/>
        <v/>
      </c>
      <c r="F1076" s="83" t="s">
        <v>42</v>
      </c>
      <c r="G1076" s="156" t="s">
        <v>42</v>
      </c>
    </row>
    <row r="1077" spans="1:7" x14ac:dyDescent="0.25">
      <c r="A1077" s="78" t="s">
        <v>1612</v>
      </c>
      <c r="B1077" s="79"/>
      <c r="C1077" s="149" t="s">
        <v>1613</v>
      </c>
      <c r="D1077" s="81">
        <v>214</v>
      </c>
      <c r="E1077" s="82" t="str">
        <f t="shared" si="16"/>
        <v/>
      </c>
      <c r="F1077" s="83">
        <v>1</v>
      </c>
      <c r="G1077" s="156">
        <v>55.27</v>
      </c>
    </row>
    <row r="1078" spans="1:7" x14ac:dyDescent="0.25">
      <c r="A1078" s="78" t="s">
        <v>1614</v>
      </c>
      <c r="B1078" s="79"/>
      <c r="C1078" s="149" t="s">
        <v>1615</v>
      </c>
      <c r="D1078" s="81">
        <v>19.07</v>
      </c>
      <c r="E1078" s="82" t="str">
        <f t="shared" si="16"/>
        <v/>
      </c>
      <c r="F1078" s="83">
        <v>92</v>
      </c>
      <c r="G1078" s="156">
        <v>1263.1300000000003</v>
      </c>
    </row>
    <row r="1079" spans="1:7" x14ac:dyDescent="0.25">
      <c r="A1079" s="78" t="s">
        <v>1616</v>
      </c>
      <c r="B1079" s="79"/>
      <c r="C1079" s="149" t="s">
        <v>1617</v>
      </c>
      <c r="D1079" s="81">
        <v>122.41</v>
      </c>
      <c r="E1079" s="82" t="str">
        <f t="shared" si="16"/>
        <v/>
      </c>
      <c r="F1079" s="83" t="s">
        <v>42</v>
      </c>
      <c r="G1079" s="156" t="s">
        <v>42</v>
      </c>
    </row>
    <row r="1080" spans="1:7" x14ac:dyDescent="0.25">
      <c r="A1080" s="78" t="s">
        <v>1618</v>
      </c>
      <c r="B1080" s="79"/>
      <c r="C1080" s="149" t="s">
        <v>1619</v>
      </c>
      <c r="D1080" s="81">
        <v>59.5</v>
      </c>
      <c r="E1080" s="82" t="str">
        <f t="shared" si="16"/>
        <v/>
      </c>
      <c r="F1080" s="83" t="s">
        <v>42</v>
      </c>
      <c r="G1080" s="156" t="s">
        <v>42</v>
      </c>
    </row>
    <row r="1081" spans="1:7" x14ac:dyDescent="0.25">
      <c r="A1081" s="78" t="s">
        <v>1620</v>
      </c>
      <c r="B1081" s="79"/>
      <c r="C1081" s="149" t="s">
        <v>1621</v>
      </c>
      <c r="D1081" s="81">
        <v>88.63</v>
      </c>
      <c r="E1081" s="82" t="str">
        <f t="shared" si="16"/>
        <v/>
      </c>
      <c r="F1081" s="83">
        <v>19</v>
      </c>
      <c r="G1081" s="156">
        <v>1537.4900000000002</v>
      </c>
    </row>
    <row r="1082" spans="1:7" x14ac:dyDescent="0.25">
      <c r="A1082" s="78" t="s">
        <v>1622</v>
      </c>
      <c r="B1082" s="79"/>
      <c r="C1082" s="149" t="s">
        <v>1623</v>
      </c>
      <c r="D1082" s="81">
        <v>150.13</v>
      </c>
      <c r="E1082" s="82" t="str">
        <f t="shared" si="16"/>
        <v/>
      </c>
      <c r="F1082" s="83" t="s">
        <v>42</v>
      </c>
      <c r="G1082" s="156" t="s">
        <v>42</v>
      </c>
    </row>
    <row r="1083" spans="1:7" x14ac:dyDescent="0.25">
      <c r="A1083" s="78" t="s">
        <v>1624</v>
      </c>
      <c r="B1083" s="79"/>
      <c r="C1083" s="149" t="s">
        <v>1625</v>
      </c>
      <c r="D1083" s="81">
        <v>591.23</v>
      </c>
      <c r="E1083" s="82" t="str">
        <f t="shared" si="16"/>
        <v/>
      </c>
      <c r="F1083" s="83" t="s">
        <v>42</v>
      </c>
      <c r="G1083" s="156" t="s">
        <v>42</v>
      </c>
    </row>
    <row r="1084" spans="1:7" x14ac:dyDescent="0.25">
      <c r="A1084" s="78" t="s">
        <v>1626</v>
      </c>
      <c r="B1084" s="79"/>
      <c r="C1084" s="149" t="s">
        <v>1627</v>
      </c>
      <c r="D1084" s="81">
        <v>91.27</v>
      </c>
      <c r="E1084" s="82" t="str">
        <f t="shared" si="16"/>
        <v/>
      </c>
      <c r="F1084" s="83">
        <v>14</v>
      </c>
      <c r="G1084" s="156">
        <v>994.98</v>
      </c>
    </row>
    <row r="1085" spans="1:7" x14ac:dyDescent="0.25">
      <c r="A1085" s="78" t="s">
        <v>1628</v>
      </c>
      <c r="B1085" s="79"/>
      <c r="C1085" s="149" t="s">
        <v>1629</v>
      </c>
      <c r="D1085" s="81">
        <v>263.32</v>
      </c>
      <c r="E1085" s="82" t="str">
        <f t="shared" si="16"/>
        <v/>
      </c>
      <c r="F1085" s="83">
        <v>59</v>
      </c>
      <c r="G1085" s="156">
        <v>11916.56</v>
      </c>
    </row>
    <row r="1086" spans="1:7" x14ac:dyDescent="0.25">
      <c r="A1086" s="78" t="s">
        <v>1630</v>
      </c>
      <c r="B1086" s="79"/>
      <c r="C1086" s="149" t="s">
        <v>1631</v>
      </c>
      <c r="D1086" s="81">
        <v>355.17</v>
      </c>
      <c r="E1086" s="82" t="str">
        <f t="shared" si="16"/>
        <v/>
      </c>
      <c r="F1086" s="83">
        <v>11</v>
      </c>
      <c r="G1086" s="156">
        <v>3625.4300000000003</v>
      </c>
    </row>
    <row r="1087" spans="1:7" x14ac:dyDescent="0.25">
      <c r="A1087" s="78" t="s">
        <v>1632</v>
      </c>
      <c r="B1087" s="79"/>
      <c r="C1087" s="149" t="s">
        <v>1633</v>
      </c>
      <c r="D1087" s="81">
        <v>430.42</v>
      </c>
      <c r="E1087" s="82" t="str">
        <f t="shared" si="16"/>
        <v/>
      </c>
      <c r="F1087" s="83" t="s">
        <v>42</v>
      </c>
      <c r="G1087" s="156" t="s">
        <v>42</v>
      </c>
    </row>
    <row r="1088" spans="1:7" x14ac:dyDescent="0.25">
      <c r="A1088" s="78" t="s">
        <v>1634</v>
      </c>
      <c r="B1088" s="79"/>
      <c r="C1088" s="149" t="s">
        <v>1635</v>
      </c>
      <c r="D1088" s="81">
        <v>403.66</v>
      </c>
      <c r="E1088" s="82" t="str">
        <f t="shared" si="16"/>
        <v/>
      </c>
      <c r="F1088" s="83">
        <v>1</v>
      </c>
      <c r="G1088" s="156">
        <v>403.66</v>
      </c>
    </row>
    <row r="1089" spans="1:7" x14ac:dyDescent="0.25">
      <c r="A1089" s="78" t="s">
        <v>1636</v>
      </c>
      <c r="B1089" s="79"/>
      <c r="C1089" s="149" t="s">
        <v>1637</v>
      </c>
      <c r="D1089" s="81">
        <v>95.63</v>
      </c>
      <c r="E1089" s="82" t="str">
        <f t="shared" si="16"/>
        <v/>
      </c>
      <c r="F1089" s="83" t="s">
        <v>42</v>
      </c>
      <c r="G1089" s="156" t="s">
        <v>42</v>
      </c>
    </row>
    <row r="1090" spans="1:7" x14ac:dyDescent="0.25">
      <c r="A1090" s="78" t="s">
        <v>1638</v>
      </c>
      <c r="B1090" s="79"/>
      <c r="C1090" s="149" t="s">
        <v>1639</v>
      </c>
      <c r="D1090" s="81">
        <v>166.6</v>
      </c>
      <c r="E1090" s="82" t="str">
        <f t="shared" si="16"/>
        <v/>
      </c>
      <c r="F1090" s="83" t="s">
        <v>42</v>
      </c>
      <c r="G1090" s="156" t="s">
        <v>42</v>
      </c>
    </row>
    <row r="1091" spans="1:7" x14ac:dyDescent="0.25">
      <c r="A1091" s="78" t="s">
        <v>1640</v>
      </c>
      <c r="B1091" s="79"/>
      <c r="C1091" s="149" t="s">
        <v>1641</v>
      </c>
      <c r="D1091" s="81">
        <v>271.33999999999997</v>
      </c>
      <c r="E1091" s="82" t="str">
        <f t="shared" si="16"/>
        <v/>
      </c>
      <c r="F1091" s="83" t="s">
        <v>42</v>
      </c>
      <c r="G1091" s="156" t="s">
        <v>42</v>
      </c>
    </row>
    <row r="1092" spans="1:7" x14ac:dyDescent="0.25">
      <c r="A1092" s="78" t="s">
        <v>1642</v>
      </c>
      <c r="B1092" s="79"/>
      <c r="C1092" s="149" t="s">
        <v>1643</v>
      </c>
      <c r="D1092" s="81">
        <v>746.38</v>
      </c>
      <c r="E1092" s="82" t="str">
        <f t="shared" ref="E1092:E1155" si="17">IF(D1092="","",IFERROR(ROUND(D1092/L1092,3),""))</f>
        <v/>
      </c>
      <c r="F1092" s="83">
        <v>9</v>
      </c>
      <c r="G1092" s="156">
        <v>3845.7999999999997</v>
      </c>
    </row>
    <row r="1093" spans="1:7" x14ac:dyDescent="0.25">
      <c r="A1093" s="78" t="s">
        <v>1644</v>
      </c>
      <c r="B1093" s="79"/>
      <c r="C1093" s="149" t="s">
        <v>1645</v>
      </c>
      <c r="D1093" s="81">
        <v>778.11</v>
      </c>
      <c r="E1093" s="82" t="str">
        <f t="shared" si="17"/>
        <v/>
      </c>
      <c r="F1093" s="83">
        <v>11</v>
      </c>
      <c r="G1093" s="156">
        <v>3529.89</v>
      </c>
    </row>
    <row r="1094" spans="1:7" x14ac:dyDescent="0.25">
      <c r="A1094" s="78" t="s">
        <v>1646</v>
      </c>
      <c r="B1094" s="79"/>
      <c r="C1094" s="149" t="s">
        <v>1647</v>
      </c>
      <c r="D1094" s="81">
        <v>669.26</v>
      </c>
      <c r="E1094" s="82" t="str">
        <f t="shared" si="17"/>
        <v/>
      </c>
      <c r="F1094" s="83" t="s">
        <v>42</v>
      </c>
      <c r="G1094" s="156" t="s">
        <v>42</v>
      </c>
    </row>
    <row r="1095" spans="1:7" x14ac:dyDescent="0.25">
      <c r="A1095" s="78" t="s">
        <v>1648</v>
      </c>
      <c r="B1095" s="79"/>
      <c r="C1095" s="149" t="s">
        <v>1649</v>
      </c>
      <c r="D1095" s="81">
        <v>753.3</v>
      </c>
      <c r="E1095" s="82" t="str">
        <f t="shared" si="17"/>
        <v/>
      </c>
      <c r="F1095" s="83" t="s">
        <v>42</v>
      </c>
      <c r="G1095" s="156" t="s">
        <v>42</v>
      </c>
    </row>
    <row r="1096" spans="1:7" x14ac:dyDescent="0.25">
      <c r="A1096" s="78" t="s">
        <v>1650</v>
      </c>
      <c r="B1096" s="79"/>
      <c r="C1096" s="149" t="s">
        <v>1651</v>
      </c>
      <c r="D1096" s="81">
        <v>937</v>
      </c>
      <c r="E1096" s="82" t="str">
        <f t="shared" si="17"/>
        <v/>
      </c>
      <c r="F1096" s="83" t="s">
        <v>42</v>
      </c>
      <c r="G1096" s="156" t="s">
        <v>42</v>
      </c>
    </row>
    <row r="1097" spans="1:7" x14ac:dyDescent="0.25">
      <c r="A1097" s="78" t="s">
        <v>1652</v>
      </c>
      <c r="B1097" s="79"/>
      <c r="C1097" s="149" t="s">
        <v>1653</v>
      </c>
      <c r="D1097" s="81">
        <v>1115.47</v>
      </c>
      <c r="E1097" s="82" t="str">
        <f t="shared" si="17"/>
        <v/>
      </c>
      <c r="F1097" s="83">
        <v>15</v>
      </c>
      <c r="G1097" s="156">
        <v>5201.6000000000004</v>
      </c>
    </row>
    <row r="1098" spans="1:7" x14ac:dyDescent="0.25">
      <c r="A1098" s="78" t="s">
        <v>1654</v>
      </c>
      <c r="B1098" s="79"/>
      <c r="C1098" s="149" t="s">
        <v>1655</v>
      </c>
      <c r="D1098" s="81">
        <v>309.88</v>
      </c>
      <c r="E1098" s="82" t="str">
        <f t="shared" si="17"/>
        <v/>
      </c>
      <c r="F1098" s="83" t="s">
        <v>42</v>
      </c>
      <c r="G1098" s="156" t="s">
        <v>42</v>
      </c>
    </row>
    <row r="1099" spans="1:7" x14ac:dyDescent="0.25">
      <c r="A1099" s="78" t="s">
        <v>1656</v>
      </c>
      <c r="B1099" s="79"/>
      <c r="C1099" s="149" t="s">
        <v>1657</v>
      </c>
      <c r="D1099" s="81">
        <v>323.05</v>
      </c>
      <c r="E1099" s="82" t="str">
        <f t="shared" si="17"/>
        <v/>
      </c>
      <c r="F1099" s="83" t="s">
        <v>42</v>
      </c>
      <c r="G1099" s="156" t="s">
        <v>42</v>
      </c>
    </row>
    <row r="1100" spans="1:7" x14ac:dyDescent="0.25">
      <c r="A1100" s="78" t="s">
        <v>1658</v>
      </c>
      <c r="B1100" s="79"/>
      <c r="C1100" s="149" t="s">
        <v>1659</v>
      </c>
      <c r="D1100" s="81">
        <v>400.4</v>
      </c>
      <c r="E1100" s="82" t="str">
        <f t="shared" si="17"/>
        <v/>
      </c>
      <c r="F1100" s="83">
        <v>1</v>
      </c>
      <c r="G1100" s="156">
        <v>400.4</v>
      </c>
    </row>
    <row r="1101" spans="1:7" x14ac:dyDescent="0.25">
      <c r="A1101" s="78" t="s">
        <v>1660</v>
      </c>
      <c r="B1101" s="79"/>
      <c r="C1101" s="149" t="s">
        <v>1661</v>
      </c>
      <c r="D1101" s="81">
        <v>417.43</v>
      </c>
      <c r="E1101" s="82" t="str">
        <f t="shared" si="17"/>
        <v/>
      </c>
      <c r="F1101" s="83" t="s">
        <v>42</v>
      </c>
      <c r="G1101" s="156" t="s">
        <v>42</v>
      </c>
    </row>
    <row r="1102" spans="1:7" x14ac:dyDescent="0.25">
      <c r="A1102" s="78" t="s">
        <v>1662</v>
      </c>
      <c r="B1102" s="79"/>
      <c r="C1102" s="149" t="s">
        <v>1663</v>
      </c>
      <c r="D1102" s="81">
        <v>568.66999999999996</v>
      </c>
      <c r="E1102" s="82" t="str">
        <f t="shared" si="17"/>
        <v/>
      </c>
      <c r="F1102" s="83" t="s">
        <v>42</v>
      </c>
      <c r="G1102" s="156" t="s">
        <v>42</v>
      </c>
    </row>
    <row r="1103" spans="1:7" x14ac:dyDescent="0.25">
      <c r="A1103" s="78" t="s">
        <v>1664</v>
      </c>
      <c r="B1103" s="79"/>
      <c r="C1103" s="149" t="s">
        <v>1665</v>
      </c>
      <c r="D1103" s="81">
        <v>346.49</v>
      </c>
      <c r="E1103" s="82" t="str">
        <f t="shared" si="17"/>
        <v/>
      </c>
      <c r="F1103" s="83">
        <v>1</v>
      </c>
      <c r="G1103" s="156">
        <v>343.49</v>
      </c>
    </row>
    <row r="1104" spans="1:7" x14ac:dyDescent="0.25">
      <c r="A1104" s="78" t="s">
        <v>1666</v>
      </c>
      <c r="B1104" s="79"/>
      <c r="C1104" s="149" t="s">
        <v>1667</v>
      </c>
      <c r="D1104" s="81">
        <v>1197.3</v>
      </c>
      <c r="E1104" s="82" t="str">
        <f t="shared" si="17"/>
        <v/>
      </c>
      <c r="F1104" s="83">
        <v>3</v>
      </c>
      <c r="G1104" s="156">
        <v>2589.71</v>
      </c>
    </row>
    <row r="1105" spans="1:7" x14ac:dyDescent="0.25">
      <c r="A1105" s="78" t="s">
        <v>1668</v>
      </c>
      <c r="B1105" s="79"/>
      <c r="C1105" s="149" t="s">
        <v>1669</v>
      </c>
      <c r="D1105" s="81">
        <v>1249.3499999999999</v>
      </c>
      <c r="E1105" s="82" t="str">
        <f t="shared" si="17"/>
        <v/>
      </c>
      <c r="F1105" s="83">
        <v>2</v>
      </c>
      <c r="G1105" s="156">
        <v>2498.6999999999998</v>
      </c>
    </row>
    <row r="1106" spans="1:7" x14ac:dyDescent="0.25">
      <c r="A1106" s="78" t="s">
        <v>1670</v>
      </c>
      <c r="B1106" s="79"/>
      <c r="C1106" s="149" t="s">
        <v>1667</v>
      </c>
      <c r="D1106" s="81">
        <v>1703.49</v>
      </c>
      <c r="E1106" s="82" t="str">
        <f t="shared" si="17"/>
        <v/>
      </c>
      <c r="F1106" s="83">
        <v>2</v>
      </c>
      <c r="G1106" s="156">
        <v>2143.4499999999998</v>
      </c>
    </row>
    <row r="1107" spans="1:7" x14ac:dyDescent="0.25">
      <c r="A1107" s="78" t="s">
        <v>1671</v>
      </c>
      <c r="B1107" s="79"/>
      <c r="C1107" s="149" t="s">
        <v>1672</v>
      </c>
      <c r="D1107" s="81">
        <v>1807.32</v>
      </c>
      <c r="E1107" s="82" t="str">
        <f t="shared" si="17"/>
        <v/>
      </c>
      <c r="F1107" s="83">
        <v>4</v>
      </c>
      <c r="G1107" s="156">
        <v>5882.74</v>
      </c>
    </row>
    <row r="1108" spans="1:7" x14ac:dyDescent="0.25">
      <c r="A1108" s="78" t="s">
        <v>1673</v>
      </c>
      <c r="B1108" s="79"/>
      <c r="C1108" s="149" t="s">
        <v>1674</v>
      </c>
      <c r="D1108" s="81">
        <v>753.3</v>
      </c>
      <c r="E1108" s="82" t="str">
        <f t="shared" si="17"/>
        <v/>
      </c>
      <c r="F1108" s="83" t="s">
        <v>42</v>
      </c>
      <c r="G1108" s="156" t="s">
        <v>42</v>
      </c>
    </row>
    <row r="1109" spans="1:7" x14ac:dyDescent="0.25">
      <c r="A1109" s="78" t="s">
        <v>1675</v>
      </c>
      <c r="B1109" s="79"/>
      <c r="C1109" s="149" t="s">
        <v>1676</v>
      </c>
      <c r="D1109" s="81">
        <v>212.3</v>
      </c>
      <c r="E1109" s="82" t="str">
        <f t="shared" si="17"/>
        <v/>
      </c>
      <c r="F1109" s="83" t="s">
        <v>42</v>
      </c>
      <c r="G1109" s="156" t="s">
        <v>42</v>
      </c>
    </row>
    <row r="1110" spans="1:7" x14ac:dyDescent="0.25">
      <c r="A1110" s="78" t="s">
        <v>1677</v>
      </c>
      <c r="B1110" s="79"/>
      <c r="C1110" s="149" t="s">
        <v>1678</v>
      </c>
      <c r="D1110" s="81">
        <v>576.35</v>
      </c>
      <c r="E1110" s="82" t="str">
        <f t="shared" si="17"/>
        <v/>
      </c>
      <c r="F1110" s="83" t="s">
        <v>42</v>
      </c>
      <c r="G1110" s="156" t="s">
        <v>42</v>
      </c>
    </row>
    <row r="1111" spans="1:7" x14ac:dyDescent="0.25">
      <c r="A1111" s="78" t="s">
        <v>1679</v>
      </c>
      <c r="B1111" s="79"/>
      <c r="C1111" s="149" t="s">
        <v>1680</v>
      </c>
      <c r="D1111" s="81">
        <v>379.25</v>
      </c>
      <c r="E1111" s="82" t="str">
        <f t="shared" si="17"/>
        <v/>
      </c>
      <c r="F1111" s="83" t="s">
        <v>42</v>
      </c>
      <c r="G1111" s="156" t="s">
        <v>42</v>
      </c>
    </row>
    <row r="1112" spans="1:7" x14ac:dyDescent="0.25">
      <c r="A1112" s="78" t="s">
        <v>1681</v>
      </c>
      <c r="B1112" s="79"/>
      <c r="C1112" s="149" t="s">
        <v>1682</v>
      </c>
      <c r="D1112" s="81">
        <v>247.64</v>
      </c>
      <c r="E1112" s="82" t="str">
        <f t="shared" si="17"/>
        <v/>
      </c>
      <c r="F1112" s="83" t="s">
        <v>42</v>
      </c>
      <c r="G1112" s="156" t="s">
        <v>42</v>
      </c>
    </row>
    <row r="1113" spans="1:7" x14ac:dyDescent="0.25">
      <c r="A1113" s="78" t="s">
        <v>1683</v>
      </c>
      <c r="B1113" s="79"/>
      <c r="C1113" s="149" t="s">
        <v>1684</v>
      </c>
      <c r="D1113" s="81">
        <v>128.94999999999999</v>
      </c>
      <c r="E1113" s="82" t="str">
        <f t="shared" si="17"/>
        <v/>
      </c>
      <c r="F1113" s="83" t="s">
        <v>42</v>
      </c>
      <c r="G1113" s="156" t="s">
        <v>42</v>
      </c>
    </row>
    <row r="1114" spans="1:7" x14ac:dyDescent="0.25">
      <c r="A1114" s="78" t="s">
        <v>1685</v>
      </c>
      <c r="B1114" s="79"/>
      <c r="C1114" s="149" t="s">
        <v>1686</v>
      </c>
      <c r="D1114" s="81">
        <v>58.49</v>
      </c>
      <c r="E1114" s="82" t="str">
        <f t="shared" si="17"/>
        <v/>
      </c>
      <c r="F1114" s="83">
        <v>21</v>
      </c>
      <c r="G1114" s="156">
        <v>1064.4000000000001</v>
      </c>
    </row>
    <row r="1115" spans="1:7" x14ac:dyDescent="0.25">
      <c r="A1115" s="78" t="s">
        <v>1687</v>
      </c>
      <c r="B1115" s="79"/>
      <c r="C1115" s="149" t="s">
        <v>1688</v>
      </c>
      <c r="D1115" s="81">
        <v>308.47000000000003</v>
      </c>
      <c r="E1115" s="82" t="str">
        <f t="shared" si="17"/>
        <v/>
      </c>
      <c r="F1115" s="83">
        <v>42</v>
      </c>
      <c r="G1115" s="156">
        <v>7976.39</v>
      </c>
    </row>
    <row r="1116" spans="1:7" x14ac:dyDescent="0.25">
      <c r="A1116" s="78" t="s">
        <v>1689</v>
      </c>
      <c r="B1116" s="79"/>
      <c r="C1116" s="149" t="s">
        <v>1690</v>
      </c>
      <c r="D1116" s="81">
        <v>121.54</v>
      </c>
      <c r="E1116" s="82" t="str">
        <f t="shared" si="17"/>
        <v/>
      </c>
      <c r="F1116" s="83">
        <v>3</v>
      </c>
      <c r="G1116" s="156">
        <v>184.32</v>
      </c>
    </row>
    <row r="1117" spans="1:7" x14ac:dyDescent="0.25">
      <c r="A1117" s="78" t="s">
        <v>1691</v>
      </c>
      <c r="B1117" s="79"/>
      <c r="C1117" s="149" t="s">
        <v>1692</v>
      </c>
      <c r="D1117" s="81">
        <v>770.39</v>
      </c>
      <c r="E1117" s="82" t="str">
        <f t="shared" si="17"/>
        <v/>
      </c>
      <c r="F1117" s="83">
        <v>8</v>
      </c>
      <c r="G1117" s="156">
        <v>3191.8199999999997</v>
      </c>
    </row>
    <row r="1118" spans="1:7" x14ac:dyDescent="0.25">
      <c r="A1118" s="78" t="s">
        <v>1693</v>
      </c>
      <c r="B1118" s="79"/>
      <c r="C1118" s="149" t="s">
        <v>1694</v>
      </c>
      <c r="D1118" s="81">
        <v>215.19</v>
      </c>
      <c r="E1118" s="82" t="str">
        <f t="shared" si="17"/>
        <v/>
      </c>
      <c r="F1118" s="83">
        <v>1</v>
      </c>
      <c r="G1118" s="156">
        <v>215.19</v>
      </c>
    </row>
    <row r="1119" spans="1:7" x14ac:dyDescent="0.25">
      <c r="A1119" s="78" t="s">
        <v>1695</v>
      </c>
      <c r="B1119" s="79"/>
      <c r="C1119" s="149" t="s">
        <v>1696</v>
      </c>
      <c r="D1119" s="81">
        <v>703.18</v>
      </c>
      <c r="E1119" s="82" t="str">
        <f t="shared" si="17"/>
        <v/>
      </c>
      <c r="F1119" s="83" t="s">
        <v>42</v>
      </c>
      <c r="G1119" s="156" t="s">
        <v>42</v>
      </c>
    </row>
    <row r="1120" spans="1:7" x14ac:dyDescent="0.25">
      <c r="A1120" s="78" t="s">
        <v>1697</v>
      </c>
      <c r="B1120" s="79"/>
      <c r="C1120" s="149" t="s">
        <v>1698</v>
      </c>
      <c r="D1120" s="81">
        <v>1132.6300000000001</v>
      </c>
      <c r="E1120" s="82" t="str">
        <f t="shared" si="17"/>
        <v/>
      </c>
      <c r="F1120" s="83" t="s">
        <v>42</v>
      </c>
      <c r="G1120" s="156" t="s">
        <v>42</v>
      </c>
    </row>
    <row r="1121" spans="1:7" x14ac:dyDescent="0.25">
      <c r="A1121" s="78" t="s">
        <v>1699</v>
      </c>
      <c r="B1121" s="79"/>
      <c r="C1121" s="149" t="s">
        <v>1700</v>
      </c>
      <c r="D1121" s="81">
        <v>878.71</v>
      </c>
      <c r="E1121" s="82" t="str">
        <f t="shared" si="17"/>
        <v/>
      </c>
      <c r="F1121" s="83">
        <v>11</v>
      </c>
      <c r="G1121" s="156">
        <v>7659.6299999999992</v>
      </c>
    </row>
    <row r="1122" spans="1:7" x14ac:dyDescent="0.25">
      <c r="A1122" s="78" t="s">
        <v>1701</v>
      </c>
      <c r="B1122" s="79"/>
      <c r="C1122" s="149" t="s">
        <v>1702</v>
      </c>
      <c r="D1122" s="81">
        <v>989.76</v>
      </c>
      <c r="E1122" s="82" t="str">
        <f t="shared" si="17"/>
        <v/>
      </c>
      <c r="F1122" s="83">
        <v>2</v>
      </c>
      <c r="G1122" s="156">
        <v>1979.52</v>
      </c>
    </row>
    <row r="1123" spans="1:7" x14ac:dyDescent="0.25">
      <c r="A1123" s="78" t="s">
        <v>1703</v>
      </c>
      <c r="B1123" s="79"/>
      <c r="C1123" s="149" t="s">
        <v>1704</v>
      </c>
      <c r="D1123" s="81">
        <v>878.71</v>
      </c>
      <c r="E1123" s="82" t="str">
        <f t="shared" si="17"/>
        <v/>
      </c>
      <c r="F1123" s="83" t="s">
        <v>42</v>
      </c>
      <c r="G1123" s="156" t="s">
        <v>42</v>
      </c>
    </row>
    <row r="1124" spans="1:7" x14ac:dyDescent="0.25">
      <c r="A1124" s="78" t="s">
        <v>1705</v>
      </c>
      <c r="B1124" s="79"/>
      <c r="C1124" s="149" t="s">
        <v>1706</v>
      </c>
      <c r="D1124" s="81">
        <v>785.26</v>
      </c>
      <c r="E1124" s="82" t="str">
        <f t="shared" si="17"/>
        <v/>
      </c>
      <c r="F1124" s="83">
        <v>3</v>
      </c>
      <c r="G1124" s="156">
        <v>2355.7799999999997</v>
      </c>
    </row>
    <row r="1125" spans="1:7" x14ac:dyDescent="0.25">
      <c r="A1125" s="78" t="s">
        <v>1707</v>
      </c>
      <c r="B1125" s="79"/>
      <c r="C1125" s="149" t="s">
        <v>1708</v>
      </c>
      <c r="D1125" s="81">
        <v>60.97</v>
      </c>
      <c r="E1125" s="82" t="str">
        <f t="shared" si="17"/>
        <v/>
      </c>
      <c r="F1125" s="83">
        <v>15</v>
      </c>
      <c r="G1125" s="156">
        <v>601.98</v>
      </c>
    </row>
    <row r="1126" spans="1:7" x14ac:dyDescent="0.25">
      <c r="A1126" s="78" t="s">
        <v>1709</v>
      </c>
      <c r="B1126" s="79"/>
      <c r="C1126" s="149" t="s">
        <v>1710</v>
      </c>
      <c r="D1126" s="81">
        <v>321.58999999999997</v>
      </c>
      <c r="E1126" s="82" t="str">
        <f t="shared" si="17"/>
        <v/>
      </c>
      <c r="F1126" s="83">
        <v>50</v>
      </c>
      <c r="G1126" s="156">
        <v>14208.61</v>
      </c>
    </row>
    <row r="1127" spans="1:7" x14ac:dyDescent="0.25">
      <c r="A1127" s="78" t="s">
        <v>1711</v>
      </c>
      <c r="B1127" s="79"/>
      <c r="C1127" s="149" t="s">
        <v>1712</v>
      </c>
      <c r="D1127" s="81">
        <v>126.71</v>
      </c>
      <c r="E1127" s="82" t="str">
        <f t="shared" si="17"/>
        <v/>
      </c>
      <c r="F1127" s="83">
        <v>1</v>
      </c>
      <c r="G1127" s="156">
        <v>3.66</v>
      </c>
    </row>
    <row r="1128" spans="1:7" x14ac:dyDescent="0.25">
      <c r="A1128" s="78" t="s">
        <v>1713</v>
      </c>
      <c r="B1128" s="79"/>
      <c r="C1128" s="149" t="s">
        <v>1714</v>
      </c>
      <c r="D1128" s="81">
        <v>803.14</v>
      </c>
      <c r="E1128" s="82" t="str">
        <f t="shared" si="17"/>
        <v/>
      </c>
      <c r="F1128" s="83">
        <v>21</v>
      </c>
      <c r="G1128" s="156">
        <v>4048.57</v>
      </c>
    </row>
    <row r="1129" spans="1:7" x14ac:dyDescent="0.25">
      <c r="A1129" s="78" t="s">
        <v>1715</v>
      </c>
      <c r="B1129" s="79"/>
      <c r="C1129" s="149" t="s">
        <v>1716</v>
      </c>
      <c r="D1129" s="81">
        <v>224.34</v>
      </c>
      <c r="E1129" s="82" t="str">
        <f t="shared" si="17"/>
        <v/>
      </c>
      <c r="F1129" s="83" t="s">
        <v>42</v>
      </c>
      <c r="G1129" s="156" t="s">
        <v>42</v>
      </c>
    </row>
    <row r="1130" spans="1:7" x14ac:dyDescent="0.25">
      <c r="A1130" s="78" t="s">
        <v>1717</v>
      </c>
      <c r="B1130" s="79"/>
      <c r="C1130" s="149" t="s">
        <v>1718</v>
      </c>
      <c r="D1130" s="81">
        <v>916.07</v>
      </c>
      <c r="E1130" s="82" t="str">
        <f t="shared" si="17"/>
        <v/>
      </c>
      <c r="F1130" s="83" t="s">
        <v>42</v>
      </c>
      <c r="G1130" s="156" t="s">
        <v>42</v>
      </c>
    </row>
    <row r="1131" spans="1:7" x14ac:dyDescent="0.25">
      <c r="A1131" s="78" t="s">
        <v>1719</v>
      </c>
      <c r="B1131" s="79"/>
      <c r="C1131" s="149" t="s">
        <v>1720</v>
      </c>
      <c r="D1131" s="81">
        <v>916.07</v>
      </c>
      <c r="E1131" s="82" t="str">
        <f t="shared" si="17"/>
        <v/>
      </c>
      <c r="F1131" s="83" t="s">
        <v>42</v>
      </c>
      <c r="G1131" s="156" t="s">
        <v>42</v>
      </c>
    </row>
    <row r="1132" spans="1:7" x14ac:dyDescent="0.25">
      <c r="A1132" s="78" t="s">
        <v>1721</v>
      </c>
      <c r="B1132" s="79"/>
      <c r="C1132" s="149" t="s">
        <v>1722</v>
      </c>
      <c r="D1132" s="81">
        <v>1614.8</v>
      </c>
      <c r="E1132" s="82" t="str">
        <f t="shared" si="17"/>
        <v/>
      </c>
      <c r="F1132" s="83" t="s">
        <v>42</v>
      </c>
      <c r="G1132" s="156" t="s">
        <v>42</v>
      </c>
    </row>
    <row r="1133" spans="1:7" x14ac:dyDescent="0.25">
      <c r="A1133" s="78" t="s">
        <v>1723</v>
      </c>
      <c r="B1133" s="79"/>
      <c r="C1133" s="149" t="s">
        <v>1724</v>
      </c>
      <c r="D1133" s="81">
        <v>1742.26</v>
      </c>
      <c r="E1133" s="82" t="str">
        <f t="shared" si="17"/>
        <v/>
      </c>
      <c r="F1133" s="83" t="s">
        <v>42</v>
      </c>
      <c r="G1133" s="156" t="s">
        <v>42</v>
      </c>
    </row>
    <row r="1134" spans="1:7" x14ac:dyDescent="0.25">
      <c r="A1134" s="78" t="s">
        <v>1725</v>
      </c>
      <c r="B1134" s="79"/>
      <c r="C1134" s="149" t="s">
        <v>1726</v>
      </c>
      <c r="D1134" s="81">
        <v>2431.38</v>
      </c>
      <c r="E1134" s="82" t="str">
        <f t="shared" si="17"/>
        <v/>
      </c>
      <c r="F1134" s="83" t="s">
        <v>42</v>
      </c>
      <c r="G1134" s="156" t="s">
        <v>42</v>
      </c>
    </row>
    <row r="1135" spans="1:7" x14ac:dyDescent="0.25">
      <c r="A1135" s="78" t="s">
        <v>1727</v>
      </c>
      <c r="B1135" s="79"/>
      <c r="C1135" s="149" t="s">
        <v>1728</v>
      </c>
      <c r="D1135" s="81">
        <v>2070.58</v>
      </c>
      <c r="E1135" s="82" t="str">
        <f t="shared" si="17"/>
        <v/>
      </c>
      <c r="F1135" s="83" t="s">
        <v>42</v>
      </c>
      <c r="G1135" s="156" t="s">
        <v>42</v>
      </c>
    </row>
    <row r="1136" spans="1:7" x14ac:dyDescent="0.25">
      <c r="A1136" s="78" t="s">
        <v>1729</v>
      </c>
      <c r="B1136" s="79"/>
      <c r="C1136" s="149" t="s">
        <v>1730</v>
      </c>
      <c r="D1136" s="81">
        <v>2692.87</v>
      </c>
      <c r="E1136" s="82" t="str">
        <f t="shared" si="17"/>
        <v/>
      </c>
      <c r="F1136" s="83" t="s">
        <v>42</v>
      </c>
      <c r="G1136" s="156" t="s">
        <v>42</v>
      </c>
    </row>
    <row r="1137" spans="1:7" x14ac:dyDescent="0.25">
      <c r="A1137" s="78" t="s">
        <v>1731</v>
      </c>
      <c r="B1137" s="79"/>
      <c r="C1137" s="149" t="s">
        <v>1732</v>
      </c>
      <c r="D1137" s="81">
        <v>930.44</v>
      </c>
      <c r="E1137" s="82" t="str">
        <f t="shared" si="17"/>
        <v/>
      </c>
      <c r="F1137" s="83" t="s">
        <v>42</v>
      </c>
      <c r="G1137" s="156" t="s">
        <v>42</v>
      </c>
    </row>
    <row r="1138" spans="1:7" x14ac:dyDescent="0.25">
      <c r="A1138" s="78" t="s">
        <v>1733</v>
      </c>
      <c r="B1138" s="79"/>
      <c r="C1138" s="149" t="s">
        <v>1734</v>
      </c>
      <c r="D1138" s="81">
        <v>161.75</v>
      </c>
      <c r="E1138" s="82" t="str">
        <f t="shared" si="17"/>
        <v/>
      </c>
      <c r="F1138" s="83" t="s">
        <v>42</v>
      </c>
      <c r="G1138" s="156" t="s">
        <v>42</v>
      </c>
    </row>
    <row r="1139" spans="1:7" x14ac:dyDescent="0.25">
      <c r="A1139" s="78" t="s">
        <v>1735</v>
      </c>
      <c r="B1139" s="79"/>
      <c r="C1139" s="149" t="s">
        <v>1736</v>
      </c>
      <c r="D1139" s="81">
        <v>82.17</v>
      </c>
      <c r="E1139" s="82" t="str">
        <f t="shared" si="17"/>
        <v/>
      </c>
      <c r="F1139" s="83" t="s">
        <v>42</v>
      </c>
      <c r="G1139" s="156" t="s">
        <v>42</v>
      </c>
    </row>
    <row r="1140" spans="1:7" x14ac:dyDescent="0.25">
      <c r="A1140" s="78" t="s">
        <v>1737</v>
      </c>
      <c r="B1140" s="79"/>
      <c r="C1140" s="149" t="s">
        <v>1738</v>
      </c>
      <c r="D1140" s="81">
        <v>73.98</v>
      </c>
      <c r="E1140" s="82" t="str">
        <f t="shared" si="17"/>
        <v/>
      </c>
      <c r="F1140" s="83">
        <v>1</v>
      </c>
      <c r="G1140" s="156">
        <v>73.98</v>
      </c>
    </row>
    <row r="1141" spans="1:7" x14ac:dyDescent="0.25">
      <c r="A1141" s="78" t="s">
        <v>1739</v>
      </c>
      <c r="B1141" s="79"/>
      <c r="C1141" s="149" t="s">
        <v>1740</v>
      </c>
      <c r="D1141" s="81">
        <v>162.19</v>
      </c>
      <c r="E1141" s="82" t="str">
        <f t="shared" si="17"/>
        <v/>
      </c>
      <c r="F1141" s="83">
        <v>1</v>
      </c>
      <c r="G1141" s="156">
        <v>162.19</v>
      </c>
    </row>
    <row r="1142" spans="1:7" x14ac:dyDescent="0.25">
      <c r="A1142" s="78" t="s">
        <v>1741</v>
      </c>
      <c r="B1142" s="79"/>
      <c r="C1142" s="149" t="s">
        <v>1742</v>
      </c>
      <c r="D1142" s="81">
        <v>122.88</v>
      </c>
      <c r="E1142" s="82" t="str">
        <f t="shared" si="17"/>
        <v/>
      </c>
      <c r="F1142" s="83" t="s">
        <v>42</v>
      </c>
      <c r="G1142" s="156" t="s">
        <v>42</v>
      </c>
    </row>
    <row r="1143" spans="1:7" x14ac:dyDescent="0.25">
      <c r="A1143" s="78" t="s">
        <v>1743</v>
      </c>
      <c r="B1143" s="79"/>
      <c r="C1143" s="149" t="s">
        <v>1744</v>
      </c>
      <c r="D1143" s="81">
        <v>148.83000000000001</v>
      </c>
      <c r="E1143" s="82" t="str">
        <f t="shared" si="17"/>
        <v/>
      </c>
      <c r="F1143" s="83" t="s">
        <v>42</v>
      </c>
      <c r="G1143" s="156" t="s">
        <v>42</v>
      </c>
    </row>
    <row r="1144" spans="1:7" x14ac:dyDescent="0.25">
      <c r="A1144" s="78" t="s">
        <v>1745</v>
      </c>
      <c r="B1144" s="79"/>
      <c r="C1144" s="149" t="s">
        <v>1746</v>
      </c>
      <c r="D1144" s="81">
        <v>16.739999999999998</v>
      </c>
      <c r="E1144" s="82" t="str">
        <f t="shared" si="17"/>
        <v/>
      </c>
      <c r="F1144" s="83" t="s">
        <v>42</v>
      </c>
      <c r="G1144" s="156" t="s">
        <v>42</v>
      </c>
    </row>
    <row r="1145" spans="1:7" x14ac:dyDescent="0.25">
      <c r="A1145" s="78" t="s">
        <v>1747</v>
      </c>
      <c r="B1145" s="79"/>
      <c r="C1145" s="149" t="s">
        <v>1748</v>
      </c>
      <c r="D1145" s="81">
        <v>49.16</v>
      </c>
      <c r="E1145" s="82" t="str">
        <f t="shared" si="17"/>
        <v/>
      </c>
      <c r="F1145" s="83">
        <v>180</v>
      </c>
      <c r="G1145" s="156">
        <v>8608.14</v>
      </c>
    </row>
    <row r="1146" spans="1:7" x14ac:dyDescent="0.25">
      <c r="A1146" s="78" t="s">
        <v>1749</v>
      </c>
      <c r="B1146" s="79"/>
      <c r="C1146" s="149" t="s">
        <v>1750</v>
      </c>
      <c r="D1146" s="81">
        <v>1841.71</v>
      </c>
      <c r="E1146" s="82" t="str">
        <f t="shared" si="17"/>
        <v/>
      </c>
      <c r="F1146" s="83" t="s">
        <v>42</v>
      </c>
      <c r="G1146" s="156" t="s">
        <v>42</v>
      </c>
    </row>
    <row r="1147" spans="1:7" x14ac:dyDescent="0.25">
      <c r="A1147" s="78" t="s">
        <v>1751</v>
      </c>
      <c r="B1147" s="79"/>
      <c r="C1147" s="149" t="s">
        <v>1752</v>
      </c>
      <c r="D1147" s="81">
        <v>2401.89</v>
      </c>
      <c r="E1147" s="82" t="str">
        <f t="shared" si="17"/>
        <v/>
      </c>
      <c r="F1147" s="83">
        <v>4</v>
      </c>
      <c r="G1147" s="156">
        <v>2481.36</v>
      </c>
    </row>
    <row r="1148" spans="1:7" x14ac:dyDescent="0.25">
      <c r="A1148" s="78" t="s">
        <v>1753</v>
      </c>
      <c r="B1148" s="79"/>
      <c r="C1148" s="149" t="s">
        <v>1754</v>
      </c>
      <c r="D1148" s="81">
        <v>53.25</v>
      </c>
      <c r="E1148" s="82" t="str">
        <f t="shared" si="17"/>
        <v/>
      </c>
      <c r="F1148" s="83" t="s">
        <v>42</v>
      </c>
      <c r="G1148" s="156" t="s">
        <v>42</v>
      </c>
    </row>
    <row r="1149" spans="1:7" x14ac:dyDescent="0.25">
      <c r="A1149" s="78" t="s">
        <v>1755</v>
      </c>
      <c r="B1149" s="79"/>
      <c r="C1149" s="149" t="s">
        <v>1756</v>
      </c>
      <c r="D1149" s="81">
        <v>62.13</v>
      </c>
      <c r="E1149" s="82" t="str">
        <f t="shared" si="17"/>
        <v/>
      </c>
      <c r="F1149" s="83">
        <v>2</v>
      </c>
      <c r="G1149" s="156">
        <v>124.26</v>
      </c>
    </row>
    <row r="1150" spans="1:7" x14ac:dyDescent="0.25">
      <c r="A1150" s="78" t="s">
        <v>1757</v>
      </c>
      <c r="B1150" s="79"/>
      <c r="C1150" s="149" t="s">
        <v>1758</v>
      </c>
      <c r="D1150" s="81">
        <v>96.27</v>
      </c>
      <c r="E1150" s="82" t="str">
        <f t="shared" si="17"/>
        <v/>
      </c>
      <c r="F1150" s="83" t="s">
        <v>42</v>
      </c>
      <c r="G1150" s="156" t="s">
        <v>42</v>
      </c>
    </row>
    <row r="1151" spans="1:7" x14ac:dyDescent="0.25">
      <c r="A1151" s="78" t="s">
        <v>1759</v>
      </c>
      <c r="B1151" s="79"/>
      <c r="C1151" s="149" t="s">
        <v>1760</v>
      </c>
      <c r="D1151" s="81">
        <v>45.74</v>
      </c>
      <c r="E1151" s="82" t="str">
        <f t="shared" si="17"/>
        <v/>
      </c>
      <c r="F1151" s="83" t="s">
        <v>42</v>
      </c>
      <c r="G1151" s="156" t="s">
        <v>42</v>
      </c>
    </row>
    <row r="1152" spans="1:7" x14ac:dyDescent="0.25">
      <c r="A1152" s="78" t="s">
        <v>1761</v>
      </c>
      <c r="B1152" s="79"/>
      <c r="C1152" s="149" t="s">
        <v>1762</v>
      </c>
      <c r="D1152" s="81">
        <v>56.08</v>
      </c>
      <c r="E1152" s="82" t="str">
        <f t="shared" si="17"/>
        <v/>
      </c>
      <c r="F1152" s="83">
        <v>11</v>
      </c>
      <c r="G1152" s="156">
        <v>565.20000000000005</v>
      </c>
    </row>
    <row r="1153" spans="1:7" x14ac:dyDescent="0.25">
      <c r="A1153" s="78" t="s">
        <v>1763</v>
      </c>
      <c r="B1153" s="79"/>
      <c r="C1153" s="149" t="s">
        <v>1764</v>
      </c>
      <c r="D1153" s="81">
        <v>59.86</v>
      </c>
      <c r="E1153" s="82" t="str">
        <f t="shared" si="17"/>
        <v/>
      </c>
      <c r="F1153" s="83" t="s">
        <v>42</v>
      </c>
      <c r="G1153" s="156" t="s">
        <v>42</v>
      </c>
    </row>
    <row r="1154" spans="1:7" x14ac:dyDescent="0.25">
      <c r="A1154" s="78" t="s">
        <v>1765</v>
      </c>
      <c r="B1154" s="79"/>
      <c r="C1154" s="149" t="s">
        <v>1766</v>
      </c>
      <c r="D1154" s="81">
        <v>71.48</v>
      </c>
      <c r="E1154" s="82" t="str">
        <f t="shared" si="17"/>
        <v/>
      </c>
      <c r="F1154" s="83">
        <v>18</v>
      </c>
      <c r="G1154" s="156">
        <v>1220.78</v>
      </c>
    </row>
    <row r="1155" spans="1:7" x14ac:dyDescent="0.25">
      <c r="A1155" s="78" t="s">
        <v>1767</v>
      </c>
      <c r="B1155" s="79"/>
      <c r="C1155" s="149" t="s">
        <v>1768</v>
      </c>
      <c r="D1155" s="81">
        <v>64.680000000000007</v>
      </c>
      <c r="E1155" s="82" t="str">
        <f t="shared" si="17"/>
        <v/>
      </c>
      <c r="F1155" s="83" t="s">
        <v>42</v>
      </c>
      <c r="G1155" s="156" t="s">
        <v>42</v>
      </c>
    </row>
    <row r="1156" spans="1:7" x14ac:dyDescent="0.25">
      <c r="A1156" s="78" t="s">
        <v>1769</v>
      </c>
      <c r="B1156" s="79"/>
      <c r="C1156" s="149" t="s">
        <v>1770</v>
      </c>
      <c r="D1156" s="81">
        <v>42.36</v>
      </c>
      <c r="E1156" s="82" t="str">
        <f t="shared" ref="E1156:E1219" si="18">IF(D1156="","",IFERROR(ROUND(D1156/L1156,3),""))</f>
        <v/>
      </c>
      <c r="F1156" s="83" t="s">
        <v>42</v>
      </c>
      <c r="G1156" s="156" t="s">
        <v>42</v>
      </c>
    </row>
    <row r="1157" spans="1:7" x14ac:dyDescent="0.25">
      <c r="A1157" s="78" t="s">
        <v>1771</v>
      </c>
      <c r="B1157" s="79"/>
      <c r="C1157" s="149" t="s">
        <v>1772</v>
      </c>
      <c r="D1157" s="81">
        <v>110.66</v>
      </c>
      <c r="E1157" s="82" t="str">
        <f t="shared" si="18"/>
        <v/>
      </c>
      <c r="F1157" s="83" t="s">
        <v>42</v>
      </c>
      <c r="G1157" s="156" t="s">
        <v>42</v>
      </c>
    </row>
    <row r="1158" spans="1:7" x14ac:dyDescent="0.25">
      <c r="A1158" s="78" t="s">
        <v>1773</v>
      </c>
      <c r="B1158" s="79"/>
      <c r="C1158" s="149" t="s">
        <v>1774</v>
      </c>
      <c r="D1158" s="81">
        <v>65.900000000000006</v>
      </c>
      <c r="E1158" s="82" t="str">
        <f t="shared" si="18"/>
        <v/>
      </c>
      <c r="F1158" s="83" t="s">
        <v>42</v>
      </c>
      <c r="G1158" s="156" t="s">
        <v>42</v>
      </c>
    </row>
    <row r="1159" spans="1:7" x14ac:dyDescent="0.25">
      <c r="A1159" s="78" t="s">
        <v>1775</v>
      </c>
      <c r="B1159" s="79"/>
      <c r="C1159" s="149" t="s">
        <v>1776</v>
      </c>
      <c r="D1159" s="81">
        <v>139.05000000000001</v>
      </c>
      <c r="E1159" s="82" t="str">
        <f t="shared" si="18"/>
        <v/>
      </c>
      <c r="F1159" s="83" t="s">
        <v>42</v>
      </c>
      <c r="G1159" s="156" t="s">
        <v>42</v>
      </c>
    </row>
    <row r="1160" spans="1:7" x14ac:dyDescent="0.25">
      <c r="A1160" s="78" t="s">
        <v>1777</v>
      </c>
      <c r="B1160" s="79"/>
      <c r="C1160" s="149" t="s">
        <v>1778</v>
      </c>
      <c r="D1160" s="81">
        <v>216.68</v>
      </c>
      <c r="E1160" s="82" t="str">
        <f t="shared" si="18"/>
        <v/>
      </c>
      <c r="F1160" s="83" t="s">
        <v>42</v>
      </c>
      <c r="G1160" s="156" t="s">
        <v>42</v>
      </c>
    </row>
    <row r="1161" spans="1:7" x14ac:dyDescent="0.25">
      <c r="A1161" s="78" t="s">
        <v>1779</v>
      </c>
      <c r="B1161" s="79"/>
      <c r="C1161" s="149" t="s">
        <v>1780</v>
      </c>
      <c r="D1161" s="81">
        <v>28.55</v>
      </c>
      <c r="E1161" s="82" t="str">
        <f t="shared" si="18"/>
        <v/>
      </c>
      <c r="F1161" s="83" t="s">
        <v>42</v>
      </c>
      <c r="G1161" s="156" t="s">
        <v>42</v>
      </c>
    </row>
    <row r="1162" spans="1:7" x14ac:dyDescent="0.25">
      <c r="A1162" s="78" t="s">
        <v>1781</v>
      </c>
      <c r="B1162" s="79"/>
      <c r="C1162" s="149" t="s">
        <v>1782</v>
      </c>
      <c r="D1162" s="81">
        <v>1337.12</v>
      </c>
      <c r="E1162" s="82" t="str">
        <f t="shared" si="18"/>
        <v/>
      </c>
      <c r="F1162" s="83">
        <v>26</v>
      </c>
      <c r="G1162" s="156">
        <v>32065.43</v>
      </c>
    </row>
    <row r="1163" spans="1:7" x14ac:dyDescent="0.25">
      <c r="A1163" s="78" t="s">
        <v>1783</v>
      </c>
      <c r="B1163" s="79"/>
      <c r="C1163" s="149" t="s">
        <v>1784</v>
      </c>
      <c r="D1163" s="81">
        <v>188.11</v>
      </c>
      <c r="E1163" s="82" t="str">
        <f t="shared" si="18"/>
        <v/>
      </c>
      <c r="F1163" s="83">
        <v>23</v>
      </c>
      <c r="G1163" s="156">
        <v>4131.8500000000004</v>
      </c>
    </row>
    <row r="1164" spans="1:7" x14ac:dyDescent="0.25">
      <c r="A1164" s="78" t="s">
        <v>1785</v>
      </c>
      <c r="B1164" s="79"/>
      <c r="C1164" s="149" t="s">
        <v>1786</v>
      </c>
      <c r="D1164" s="81">
        <v>159.27000000000001</v>
      </c>
      <c r="E1164" s="82" t="str">
        <f t="shared" si="18"/>
        <v/>
      </c>
      <c r="F1164" s="83">
        <v>2</v>
      </c>
      <c r="G1164" s="156">
        <v>318.54000000000002</v>
      </c>
    </row>
    <row r="1165" spans="1:7" x14ac:dyDescent="0.25">
      <c r="A1165" s="78" t="s">
        <v>1787</v>
      </c>
      <c r="B1165" s="79"/>
      <c r="C1165" s="149" t="s">
        <v>1788</v>
      </c>
      <c r="D1165" s="81">
        <v>459.53</v>
      </c>
      <c r="E1165" s="82" t="str">
        <f t="shared" si="18"/>
        <v/>
      </c>
      <c r="F1165" s="83" t="s">
        <v>42</v>
      </c>
      <c r="G1165" s="156" t="s">
        <v>42</v>
      </c>
    </row>
    <row r="1166" spans="1:7" x14ac:dyDescent="0.25">
      <c r="A1166" s="78" t="s">
        <v>1789</v>
      </c>
      <c r="B1166" s="79"/>
      <c r="C1166" s="149" t="s">
        <v>1790</v>
      </c>
      <c r="D1166" s="81">
        <v>60.68</v>
      </c>
      <c r="E1166" s="82" t="str">
        <f t="shared" si="18"/>
        <v/>
      </c>
      <c r="F1166" s="83">
        <v>11</v>
      </c>
      <c r="G1166" s="156">
        <v>656.29</v>
      </c>
    </row>
    <row r="1167" spans="1:7" x14ac:dyDescent="0.25">
      <c r="A1167" s="78" t="s">
        <v>1791</v>
      </c>
      <c r="B1167" s="79"/>
      <c r="C1167" s="149" t="s">
        <v>1792</v>
      </c>
      <c r="D1167" s="81">
        <v>60.65</v>
      </c>
      <c r="E1167" s="82" t="str">
        <f t="shared" si="18"/>
        <v/>
      </c>
      <c r="F1167" s="83">
        <v>2</v>
      </c>
      <c r="G1167" s="156">
        <v>121.3</v>
      </c>
    </row>
    <row r="1168" spans="1:7" x14ac:dyDescent="0.25">
      <c r="A1168" s="78" t="s">
        <v>1793</v>
      </c>
      <c r="B1168" s="79"/>
      <c r="C1168" s="149" t="s">
        <v>1794</v>
      </c>
      <c r="D1168" s="81">
        <v>60.68</v>
      </c>
      <c r="E1168" s="82" t="str">
        <f t="shared" si="18"/>
        <v/>
      </c>
      <c r="F1168" s="83">
        <v>2</v>
      </c>
      <c r="G1168" s="156">
        <v>108.89</v>
      </c>
    </row>
    <row r="1169" spans="1:7" x14ac:dyDescent="0.25">
      <c r="A1169" s="78" t="s">
        <v>1795</v>
      </c>
      <c r="B1169" s="79"/>
      <c r="C1169" s="149" t="s">
        <v>1796</v>
      </c>
      <c r="D1169" s="81">
        <v>60.68</v>
      </c>
      <c r="E1169" s="82" t="str">
        <f t="shared" si="18"/>
        <v/>
      </c>
      <c r="F1169" s="83" t="s">
        <v>42</v>
      </c>
      <c r="G1169" s="156" t="s">
        <v>42</v>
      </c>
    </row>
    <row r="1170" spans="1:7" x14ac:dyDescent="0.25">
      <c r="A1170" s="78" t="s">
        <v>1797</v>
      </c>
      <c r="B1170" s="79"/>
      <c r="C1170" s="149" t="s">
        <v>1798</v>
      </c>
      <c r="D1170" s="81">
        <v>82.69</v>
      </c>
      <c r="E1170" s="82" t="str">
        <f t="shared" si="18"/>
        <v/>
      </c>
      <c r="F1170" s="83">
        <v>3</v>
      </c>
      <c r="G1170" s="156">
        <v>248.07</v>
      </c>
    </row>
    <row r="1171" spans="1:7" x14ac:dyDescent="0.25">
      <c r="A1171" s="78" t="s">
        <v>1799</v>
      </c>
      <c r="B1171" s="79"/>
      <c r="C1171" s="149" t="s">
        <v>1800</v>
      </c>
      <c r="D1171" s="81">
        <v>60.68</v>
      </c>
      <c r="E1171" s="82" t="str">
        <f t="shared" si="18"/>
        <v/>
      </c>
      <c r="F1171" s="83">
        <v>24</v>
      </c>
      <c r="G1171" s="156">
        <v>1389.82</v>
      </c>
    </row>
    <row r="1172" spans="1:7" x14ac:dyDescent="0.25">
      <c r="A1172" s="78" t="s">
        <v>1801</v>
      </c>
      <c r="B1172" s="79"/>
      <c r="C1172" s="149" t="s">
        <v>1802</v>
      </c>
      <c r="D1172" s="81">
        <v>1277.47</v>
      </c>
      <c r="E1172" s="82" t="str">
        <f t="shared" si="18"/>
        <v/>
      </c>
      <c r="F1172" s="83">
        <v>5</v>
      </c>
      <c r="G1172" s="156">
        <v>6387.35</v>
      </c>
    </row>
    <row r="1173" spans="1:7" x14ac:dyDescent="0.25">
      <c r="A1173" s="78" t="s">
        <v>1803</v>
      </c>
      <c r="B1173" s="79"/>
      <c r="C1173" s="149" t="s">
        <v>1804</v>
      </c>
      <c r="D1173" s="81">
        <v>1374.88</v>
      </c>
      <c r="E1173" s="82" t="str">
        <f t="shared" si="18"/>
        <v/>
      </c>
      <c r="F1173" s="83" t="s">
        <v>42</v>
      </c>
      <c r="G1173" s="156" t="s">
        <v>42</v>
      </c>
    </row>
    <row r="1174" spans="1:7" x14ac:dyDescent="0.25">
      <c r="A1174" s="78" t="s">
        <v>1805</v>
      </c>
      <c r="B1174" s="79"/>
      <c r="C1174" s="149" t="s">
        <v>1806</v>
      </c>
      <c r="D1174" s="81">
        <v>111.32</v>
      </c>
      <c r="E1174" s="82" t="str">
        <f t="shared" si="18"/>
        <v/>
      </c>
      <c r="F1174" s="83" t="s">
        <v>42</v>
      </c>
      <c r="G1174" s="156" t="s">
        <v>42</v>
      </c>
    </row>
    <row r="1175" spans="1:7" x14ac:dyDescent="0.25">
      <c r="A1175" s="78" t="s">
        <v>1807</v>
      </c>
      <c r="B1175" s="79"/>
      <c r="C1175" s="149" t="s">
        <v>1808</v>
      </c>
      <c r="D1175" s="81">
        <v>34.11</v>
      </c>
      <c r="E1175" s="82" t="str">
        <f t="shared" si="18"/>
        <v/>
      </c>
      <c r="F1175" s="83" t="s">
        <v>42</v>
      </c>
      <c r="G1175" s="156" t="s">
        <v>42</v>
      </c>
    </row>
    <row r="1176" spans="1:7" x14ac:dyDescent="0.25">
      <c r="A1176" s="78" t="s">
        <v>1809</v>
      </c>
      <c r="B1176" s="79"/>
      <c r="C1176" s="149" t="s">
        <v>1810</v>
      </c>
      <c r="D1176" s="81">
        <v>113.31</v>
      </c>
      <c r="E1176" s="82" t="str">
        <f t="shared" si="18"/>
        <v/>
      </c>
      <c r="F1176" s="83">
        <v>8</v>
      </c>
      <c r="G1176" s="156">
        <v>906.48</v>
      </c>
    </row>
    <row r="1177" spans="1:7" x14ac:dyDescent="0.25">
      <c r="A1177" s="78" t="s">
        <v>1811</v>
      </c>
      <c r="B1177" s="79"/>
      <c r="C1177" s="149" t="s">
        <v>1812</v>
      </c>
      <c r="D1177" s="81">
        <v>162.43</v>
      </c>
      <c r="E1177" s="82" t="str">
        <f t="shared" si="18"/>
        <v/>
      </c>
      <c r="F1177" s="83" t="s">
        <v>42</v>
      </c>
      <c r="G1177" s="156" t="s">
        <v>42</v>
      </c>
    </row>
    <row r="1178" spans="1:7" x14ac:dyDescent="0.25">
      <c r="A1178" s="78" t="s">
        <v>1813</v>
      </c>
      <c r="B1178" s="79"/>
      <c r="C1178" s="149" t="s">
        <v>1814</v>
      </c>
      <c r="D1178" s="81">
        <v>442.31</v>
      </c>
      <c r="E1178" s="82" t="str">
        <f t="shared" si="18"/>
        <v/>
      </c>
      <c r="F1178" s="83" t="s">
        <v>42</v>
      </c>
      <c r="G1178" s="156" t="s">
        <v>42</v>
      </c>
    </row>
    <row r="1179" spans="1:7" x14ac:dyDescent="0.25">
      <c r="A1179" s="78" t="s">
        <v>1815</v>
      </c>
      <c r="B1179" s="79"/>
      <c r="C1179" s="149" t="s">
        <v>1816</v>
      </c>
      <c r="D1179" s="81">
        <v>220.18</v>
      </c>
      <c r="E1179" s="82" t="str">
        <f t="shared" si="18"/>
        <v/>
      </c>
      <c r="F1179" s="83">
        <v>3</v>
      </c>
      <c r="G1179" s="156">
        <v>497.22</v>
      </c>
    </row>
    <row r="1180" spans="1:7" x14ac:dyDescent="0.25">
      <c r="A1180" s="78" t="s">
        <v>1817</v>
      </c>
      <c r="B1180" s="79"/>
      <c r="C1180" s="149" t="s">
        <v>1818</v>
      </c>
      <c r="D1180" s="81">
        <v>267.5</v>
      </c>
      <c r="E1180" s="82" t="str">
        <f t="shared" si="18"/>
        <v/>
      </c>
      <c r="F1180" s="83" t="s">
        <v>42</v>
      </c>
      <c r="G1180" s="156" t="s">
        <v>42</v>
      </c>
    </row>
    <row r="1181" spans="1:7" x14ac:dyDescent="0.25">
      <c r="A1181" s="78" t="s">
        <v>1819</v>
      </c>
      <c r="B1181" s="79"/>
      <c r="C1181" s="149" t="s">
        <v>1820</v>
      </c>
      <c r="D1181" s="81">
        <v>151.26</v>
      </c>
      <c r="E1181" s="82" t="str">
        <f t="shared" si="18"/>
        <v/>
      </c>
      <c r="F1181" s="83">
        <v>2</v>
      </c>
      <c r="G1181" s="156">
        <v>302.52</v>
      </c>
    </row>
    <row r="1182" spans="1:7" x14ac:dyDescent="0.25">
      <c r="A1182" s="78" t="s">
        <v>1821</v>
      </c>
      <c r="B1182" s="79"/>
      <c r="C1182" s="149" t="s">
        <v>1822</v>
      </c>
      <c r="D1182" s="81">
        <v>875.95</v>
      </c>
      <c r="E1182" s="82" t="str">
        <f t="shared" si="18"/>
        <v/>
      </c>
      <c r="F1182" s="83" t="s">
        <v>42</v>
      </c>
      <c r="G1182" s="156" t="s">
        <v>42</v>
      </c>
    </row>
    <row r="1183" spans="1:7" x14ac:dyDescent="0.25">
      <c r="A1183" s="78" t="s">
        <v>1823</v>
      </c>
      <c r="B1183" s="79"/>
      <c r="C1183" s="149" t="s">
        <v>1824</v>
      </c>
      <c r="D1183" s="81">
        <v>1140.2</v>
      </c>
      <c r="E1183" s="82" t="str">
        <f t="shared" si="18"/>
        <v/>
      </c>
      <c r="F1183" s="83" t="s">
        <v>42</v>
      </c>
      <c r="G1183" s="156" t="s">
        <v>42</v>
      </c>
    </row>
    <row r="1184" spans="1:7" x14ac:dyDescent="0.25">
      <c r="A1184" s="78" t="s">
        <v>1825</v>
      </c>
      <c r="B1184" s="79"/>
      <c r="C1184" s="149" t="s">
        <v>1826</v>
      </c>
      <c r="D1184" s="81">
        <v>723.03</v>
      </c>
      <c r="E1184" s="82" t="str">
        <f t="shared" si="18"/>
        <v/>
      </c>
      <c r="F1184" s="83">
        <v>11</v>
      </c>
      <c r="G1184" s="156">
        <v>4162.6000000000004</v>
      </c>
    </row>
    <row r="1185" spans="1:7" x14ac:dyDescent="0.25">
      <c r="A1185" s="78" t="s">
        <v>1827</v>
      </c>
      <c r="B1185" s="79"/>
      <c r="C1185" s="149" t="s">
        <v>1828</v>
      </c>
      <c r="D1185" s="81">
        <v>1451.16</v>
      </c>
      <c r="E1185" s="82" t="str">
        <f t="shared" si="18"/>
        <v/>
      </c>
      <c r="F1185" s="83">
        <v>1</v>
      </c>
      <c r="G1185" s="156">
        <v>1451.16</v>
      </c>
    </row>
    <row r="1186" spans="1:7" x14ac:dyDescent="0.25">
      <c r="A1186" s="78" t="s">
        <v>1829</v>
      </c>
      <c r="B1186" s="79"/>
      <c r="C1186" s="149" t="s">
        <v>1830</v>
      </c>
      <c r="D1186" s="81">
        <v>1395.08</v>
      </c>
      <c r="E1186" s="82" t="str">
        <f t="shared" si="18"/>
        <v/>
      </c>
      <c r="F1186" s="83" t="s">
        <v>42</v>
      </c>
      <c r="G1186" s="156" t="s">
        <v>42</v>
      </c>
    </row>
    <row r="1187" spans="1:7" x14ac:dyDescent="0.25">
      <c r="A1187" s="78" t="s">
        <v>1831</v>
      </c>
      <c r="B1187" s="79"/>
      <c r="C1187" s="149" t="s">
        <v>1832</v>
      </c>
      <c r="D1187" s="81">
        <v>1713.58</v>
      </c>
      <c r="E1187" s="82" t="str">
        <f t="shared" si="18"/>
        <v/>
      </c>
      <c r="F1187" s="83" t="s">
        <v>42</v>
      </c>
      <c r="G1187" s="156" t="s">
        <v>42</v>
      </c>
    </row>
    <row r="1188" spans="1:7" x14ac:dyDescent="0.25">
      <c r="A1188" s="78" t="s">
        <v>1833</v>
      </c>
      <c r="B1188" s="79"/>
      <c r="C1188" s="149" t="s">
        <v>1834</v>
      </c>
      <c r="D1188" s="81">
        <v>969.05</v>
      </c>
      <c r="E1188" s="82" t="str">
        <f t="shared" si="18"/>
        <v/>
      </c>
      <c r="F1188" s="83" t="s">
        <v>42</v>
      </c>
      <c r="G1188" s="156" t="s">
        <v>42</v>
      </c>
    </row>
    <row r="1189" spans="1:7" x14ac:dyDescent="0.25">
      <c r="A1189" s="78" t="s">
        <v>1835</v>
      </c>
      <c r="B1189" s="79"/>
      <c r="C1189" s="149" t="s">
        <v>1836</v>
      </c>
      <c r="D1189" s="81">
        <v>1018.81</v>
      </c>
      <c r="E1189" s="82" t="str">
        <f t="shared" si="18"/>
        <v/>
      </c>
      <c r="F1189" s="83" t="s">
        <v>42</v>
      </c>
      <c r="G1189" s="156" t="s">
        <v>42</v>
      </c>
    </row>
    <row r="1190" spans="1:7" x14ac:dyDescent="0.25">
      <c r="A1190" s="78" t="s">
        <v>1837</v>
      </c>
      <c r="B1190" s="79"/>
      <c r="C1190" s="149" t="s">
        <v>1838</v>
      </c>
      <c r="D1190" s="81">
        <v>1517.64</v>
      </c>
      <c r="E1190" s="82" t="str">
        <f t="shared" si="18"/>
        <v/>
      </c>
      <c r="F1190" s="83" t="s">
        <v>42</v>
      </c>
      <c r="G1190" s="156" t="s">
        <v>42</v>
      </c>
    </row>
    <row r="1191" spans="1:7" x14ac:dyDescent="0.25">
      <c r="A1191" s="78" t="s">
        <v>1839</v>
      </c>
      <c r="B1191" s="79"/>
      <c r="C1191" s="149" t="s">
        <v>1840</v>
      </c>
      <c r="D1191" s="81">
        <v>74.319999999999993</v>
      </c>
      <c r="E1191" s="82" t="str">
        <f t="shared" si="18"/>
        <v/>
      </c>
      <c r="F1191" s="83">
        <v>40</v>
      </c>
      <c r="G1191" s="156">
        <v>2410.0700000000002</v>
      </c>
    </row>
    <row r="1192" spans="1:7" x14ac:dyDescent="0.25">
      <c r="A1192" s="78" t="s">
        <v>1841</v>
      </c>
      <c r="B1192" s="79"/>
      <c r="C1192" s="149" t="s">
        <v>1842</v>
      </c>
      <c r="D1192" s="81">
        <v>77.48</v>
      </c>
      <c r="E1192" s="82" t="str">
        <f t="shared" si="18"/>
        <v/>
      </c>
      <c r="F1192" s="83">
        <v>313</v>
      </c>
      <c r="G1192" s="156">
        <v>20609.939999999999</v>
      </c>
    </row>
    <row r="1193" spans="1:7" x14ac:dyDescent="0.25">
      <c r="A1193" s="78" t="s">
        <v>1843</v>
      </c>
      <c r="B1193" s="79"/>
      <c r="C1193" s="149" t="s">
        <v>1844</v>
      </c>
      <c r="D1193" s="81">
        <v>109.44</v>
      </c>
      <c r="E1193" s="82" t="str">
        <f t="shared" si="18"/>
        <v/>
      </c>
      <c r="F1193" s="83">
        <v>443</v>
      </c>
      <c r="G1193" s="156">
        <v>36660.18</v>
      </c>
    </row>
    <row r="1194" spans="1:7" x14ac:dyDescent="0.25">
      <c r="A1194" s="78" t="s">
        <v>1845</v>
      </c>
      <c r="B1194" s="79"/>
      <c r="C1194" s="149" t="s">
        <v>1846</v>
      </c>
      <c r="D1194" s="81">
        <v>62.89</v>
      </c>
      <c r="E1194" s="82" t="str">
        <f t="shared" si="18"/>
        <v/>
      </c>
      <c r="F1194" s="83">
        <v>637</v>
      </c>
      <c r="G1194" s="156">
        <v>34770.799999999996</v>
      </c>
    </row>
    <row r="1195" spans="1:7" x14ac:dyDescent="0.25">
      <c r="A1195" s="78" t="s">
        <v>1847</v>
      </c>
      <c r="B1195" s="79"/>
      <c r="C1195" s="149" t="s">
        <v>1848</v>
      </c>
      <c r="D1195" s="81">
        <v>220.86</v>
      </c>
      <c r="E1195" s="82" t="str">
        <f t="shared" si="18"/>
        <v/>
      </c>
      <c r="F1195" s="83">
        <v>7</v>
      </c>
      <c r="G1195" s="156">
        <v>559.46</v>
      </c>
    </row>
    <row r="1196" spans="1:7" x14ac:dyDescent="0.25">
      <c r="A1196" s="78" t="s">
        <v>1849</v>
      </c>
      <c r="B1196" s="79"/>
      <c r="C1196" s="149" t="s">
        <v>1850</v>
      </c>
      <c r="D1196" s="81">
        <v>570.69000000000005</v>
      </c>
      <c r="E1196" s="82" t="str">
        <f t="shared" si="18"/>
        <v/>
      </c>
      <c r="F1196" s="83">
        <v>9</v>
      </c>
      <c r="G1196" s="156">
        <v>4613.58</v>
      </c>
    </row>
    <row r="1197" spans="1:7" x14ac:dyDescent="0.25">
      <c r="A1197" s="78" t="s">
        <v>1851</v>
      </c>
      <c r="B1197" s="79"/>
      <c r="C1197" s="149" t="s">
        <v>1852</v>
      </c>
      <c r="D1197" s="81">
        <v>594.95000000000005</v>
      </c>
      <c r="E1197" s="82" t="str">
        <f t="shared" si="18"/>
        <v/>
      </c>
      <c r="F1197" s="83">
        <v>191</v>
      </c>
      <c r="G1197" s="156">
        <v>83423.419999999984</v>
      </c>
    </row>
    <row r="1198" spans="1:7" x14ac:dyDescent="0.25">
      <c r="A1198" s="78" t="s">
        <v>1853</v>
      </c>
      <c r="B1198" s="79"/>
      <c r="C1198" s="149" t="s">
        <v>1854</v>
      </c>
      <c r="D1198" s="81">
        <v>744.1</v>
      </c>
      <c r="E1198" s="82" t="str">
        <f t="shared" si="18"/>
        <v/>
      </c>
      <c r="F1198" s="83" t="s">
        <v>42</v>
      </c>
      <c r="G1198" s="156" t="s">
        <v>42</v>
      </c>
    </row>
    <row r="1199" spans="1:7" x14ac:dyDescent="0.25">
      <c r="A1199" s="78" t="s">
        <v>1855</v>
      </c>
      <c r="B1199" s="79"/>
      <c r="C1199" s="149" t="s">
        <v>1856</v>
      </c>
      <c r="D1199" s="81">
        <v>100.13</v>
      </c>
      <c r="E1199" s="82" t="str">
        <f t="shared" si="18"/>
        <v/>
      </c>
      <c r="F1199" s="83">
        <v>4</v>
      </c>
      <c r="G1199" s="156">
        <v>397.52</v>
      </c>
    </row>
    <row r="1200" spans="1:7" x14ac:dyDescent="0.25">
      <c r="A1200" s="78" t="s">
        <v>1857</v>
      </c>
      <c r="B1200" s="79"/>
      <c r="C1200" s="149" t="s">
        <v>1858</v>
      </c>
      <c r="D1200" s="81">
        <v>701.26</v>
      </c>
      <c r="E1200" s="82" t="str">
        <f t="shared" si="18"/>
        <v/>
      </c>
      <c r="F1200" s="83" t="s">
        <v>42</v>
      </c>
      <c r="G1200" s="156" t="s">
        <v>42</v>
      </c>
    </row>
    <row r="1201" spans="1:7" x14ac:dyDescent="0.25">
      <c r="A1201" s="78" t="s">
        <v>1859</v>
      </c>
      <c r="B1201" s="79"/>
      <c r="C1201" s="149" t="s">
        <v>1860</v>
      </c>
      <c r="D1201" s="81">
        <v>673.34</v>
      </c>
      <c r="E1201" s="82" t="str">
        <f t="shared" si="18"/>
        <v/>
      </c>
      <c r="F1201" s="83">
        <v>6</v>
      </c>
      <c r="G1201" s="156">
        <v>1733.7600000000002</v>
      </c>
    </row>
    <row r="1202" spans="1:7" x14ac:dyDescent="0.25">
      <c r="A1202" s="78" t="s">
        <v>1861</v>
      </c>
      <c r="B1202" s="79"/>
      <c r="C1202" s="149" t="s">
        <v>1862</v>
      </c>
      <c r="D1202" s="81">
        <v>1227.8499999999999</v>
      </c>
      <c r="E1202" s="82" t="str">
        <f t="shared" si="18"/>
        <v/>
      </c>
      <c r="F1202" s="83" t="s">
        <v>42</v>
      </c>
      <c r="G1202" s="156" t="s">
        <v>42</v>
      </c>
    </row>
    <row r="1203" spans="1:7" x14ac:dyDescent="0.25">
      <c r="A1203" s="78" t="s">
        <v>1863</v>
      </c>
      <c r="B1203" s="79"/>
      <c r="C1203" s="149" t="s">
        <v>1864</v>
      </c>
      <c r="D1203" s="81">
        <v>626.12</v>
      </c>
      <c r="E1203" s="82" t="str">
        <f t="shared" si="18"/>
        <v/>
      </c>
      <c r="F1203" s="83">
        <v>36</v>
      </c>
      <c r="G1203" s="156">
        <v>17275.109999999997</v>
      </c>
    </row>
    <row r="1204" spans="1:7" x14ac:dyDescent="0.25">
      <c r="A1204" s="78" t="s">
        <v>1865</v>
      </c>
      <c r="B1204" s="79"/>
      <c r="C1204" s="149" t="s">
        <v>1866</v>
      </c>
      <c r="D1204" s="81">
        <v>931.87</v>
      </c>
      <c r="E1204" s="82" t="str">
        <f t="shared" si="18"/>
        <v/>
      </c>
      <c r="F1204" s="83">
        <v>58</v>
      </c>
      <c r="G1204" s="156">
        <v>37234.75</v>
      </c>
    </row>
    <row r="1205" spans="1:7" x14ac:dyDescent="0.25">
      <c r="A1205" s="78" t="s">
        <v>1867</v>
      </c>
      <c r="B1205" s="79"/>
      <c r="C1205" s="149" t="s">
        <v>1868</v>
      </c>
      <c r="D1205" s="81">
        <v>431.63</v>
      </c>
      <c r="E1205" s="82" t="str">
        <f t="shared" si="18"/>
        <v/>
      </c>
      <c r="F1205" s="83" t="s">
        <v>42</v>
      </c>
      <c r="G1205" s="156" t="s">
        <v>42</v>
      </c>
    </row>
    <row r="1206" spans="1:7" x14ac:dyDescent="0.25">
      <c r="A1206" s="78" t="s">
        <v>1869</v>
      </c>
      <c r="B1206" s="79"/>
      <c r="C1206" s="149" t="s">
        <v>1870</v>
      </c>
      <c r="D1206" s="81">
        <v>449.98</v>
      </c>
      <c r="E1206" s="82" t="str">
        <f t="shared" si="18"/>
        <v/>
      </c>
      <c r="F1206" s="83" t="s">
        <v>42</v>
      </c>
      <c r="G1206" s="156" t="s">
        <v>42</v>
      </c>
    </row>
    <row r="1207" spans="1:7" x14ac:dyDescent="0.25">
      <c r="A1207" s="78" t="s">
        <v>1871</v>
      </c>
      <c r="B1207" s="79"/>
      <c r="C1207" s="149" t="s">
        <v>1872</v>
      </c>
      <c r="D1207" s="81">
        <v>254.51</v>
      </c>
      <c r="E1207" s="82" t="str">
        <f t="shared" si="18"/>
        <v/>
      </c>
      <c r="F1207" s="83" t="s">
        <v>42</v>
      </c>
      <c r="G1207" s="156" t="s">
        <v>42</v>
      </c>
    </row>
    <row r="1208" spans="1:7" x14ac:dyDescent="0.25">
      <c r="A1208" s="78" t="s">
        <v>1873</v>
      </c>
      <c r="B1208" s="79"/>
      <c r="C1208" s="149" t="s">
        <v>1874</v>
      </c>
      <c r="D1208" s="81">
        <v>714.62</v>
      </c>
      <c r="E1208" s="82" t="str">
        <f t="shared" si="18"/>
        <v/>
      </c>
      <c r="F1208" s="83">
        <v>14</v>
      </c>
      <c r="G1208" s="156">
        <v>4851.12</v>
      </c>
    </row>
    <row r="1209" spans="1:7" x14ac:dyDescent="0.25">
      <c r="A1209" s="78" t="s">
        <v>1875</v>
      </c>
      <c r="B1209" s="79"/>
      <c r="C1209" s="149" t="s">
        <v>1876</v>
      </c>
      <c r="D1209" s="81">
        <v>664.49</v>
      </c>
      <c r="E1209" s="82" t="str">
        <f t="shared" si="18"/>
        <v/>
      </c>
      <c r="F1209" s="83">
        <v>86</v>
      </c>
      <c r="G1209" s="156">
        <v>37804.22</v>
      </c>
    </row>
    <row r="1210" spans="1:7" x14ac:dyDescent="0.25">
      <c r="A1210" s="78" t="s">
        <v>1877</v>
      </c>
      <c r="B1210" s="79"/>
      <c r="C1210" s="149" t="s">
        <v>1878</v>
      </c>
      <c r="D1210" s="81">
        <v>815.63</v>
      </c>
      <c r="E1210" s="82" t="str">
        <f t="shared" si="18"/>
        <v/>
      </c>
      <c r="F1210" s="83" t="s">
        <v>42</v>
      </c>
      <c r="G1210" s="156" t="s">
        <v>42</v>
      </c>
    </row>
    <row r="1211" spans="1:7" x14ac:dyDescent="0.25">
      <c r="A1211" s="78" t="s">
        <v>1879</v>
      </c>
      <c r="B1211" s="79"/>
      <c r="C1211" s="149" t="s">
        <v>1880</v>
      </c>
      <c r="D1211" s="81">
        <v>228.34</v>
      </c>
      <c r="E1211" s="82" t="str">
        <f t="shared" si="18"/>
        <v/>
      </c>
      <c r="F1211" s="83" t="s">
        <v>42</v>
      </c>
      <c r="G1211" s="156" t="s">
        <v>42</v>
      </c>
    </row>
    <row r="1212" spans="1:7" x14ac:dyDescent="0.25">
      <c r="A1212" s="78" t="s">
        <v>1881</v>
      </c>
      <c r="B1212" s="79"/>
      <c r="C1212" s="149" t="s">
        <v>1882</v>
      </c>
      <c r="D1212" s="81">
        <v>66.099999999999994</v>
      </c>
      <c r="E1212" s="82" t="str">
        <f t="shared" si="18"/>
        <v/>
      </c>
      <c r="F1212" s="83">
        <v>443</v>
      </c>
      <c r="G1212" s="156">
        <v>23705.260000000002</v>
      </c>
    </row>
    <row r="1213" spans="1:7" x14ac:dyDescent="0.25">
      <c r="A1213" s="78" t="s">
        <v>1883</v>
      </c>
      <c r="B1213" s="79"/>
      <c r="C1213" s="149" t="s">
        <v>1884</v>
      </c>
      <c r="D1213" s="81">
        <v>450.76</v>
      </c>
      <c r="E1213" s="82" t="str">
        <f t="shared" si="18"/>
        <v/>
      </c>
      <c r="F1213" s="83" t="s">
        <v>42</v>
      </c>
      <c r="G1213" s="156" t="s">
        <v>42</v>
      </c>
    </row>
    <row r="1214" spans="1:7" x14ac:dyDescent="0.25">
      <c r="A1214" s="78" t="s">
        <v>1885</v>
      </c>
      <c r="B1214" s="79"/>
      <c r="C1214" s="149" t="s">
        <v>1886</v>
      </c>
      <c r="D1214" s="81">
        <v>96.82</v>
      </c>
      <c r="E1214" s="82" t="str">
        <f t="shared" si="18"/>
        <v/>
      </c>
      <c r="F1214" s="83">
        <v>51</v>
      </c>
      <c r="G1214" s="156">
        <v>3488.3</v>
      </c>
    </row>
    <row r="1215" spans="1:7" x14ac:dyDescent="0.25">
      <c r="A1215" s="78" t="s">
        <v>1887</v>
      </c>
      <c r="B1215" s="79"/>
      <c r="C1215" s="149" t="s">
        <v>1888</v>
      </c>
      <c r="D1215" s="81">
        <v>422.26</v>
      </c>
      <c r="E1215" s="82" t="str">
        <f t="shared" si="18"/>
        <v/>
      </c>
      <c r="F1215" s="83">
        <v>257</v>
      </c>
      <c r="G1215" s="156">
        <v>99802.38</v>
      </c>
    </row>
    <row r="1216" spans="1:7" x14ac:dyDescent="0.25">
      <c r="A1216" s="78" t="s">
        <v>1889</v>
      </c>
      <c r="B1216" s="79"/>
      <c r="C1216" s="149" t="s">
        <v>1890</v>
      </c>
      <c r="D1216" s="81">
        <v>227.93</v>
      </c>
      <c r="E1216" s="82" t="str">
        <f t="shared" si="18"/>
        <v/>
      </c>
      <c r="F1216" s="83" t="s">
        <v>42</v>
      </c>
      <c r="G1216" s="156" t="s">
        <v>42</v>
      </c>
    </row>
    <row r="1217" spans="1:7" x14ac:dyDescent="0.25">
      <c r="A1217" s="78" t="s">
        <v>1891</v>
      </c>
      <c r="B1217" s="79"/>
      <c r="C1217" s="149" t="s">
        <v>1892</v>
      </c>
      <c r="D1217" s="81">
        <v>334.03</v>
      </c>
      <c r="E1217" s="82" t="str">
        <f t="shared" si="18"/>
        <v/>
      </c>
      <c r="F1217" s="83" t="s">
        <v>42</v>
      </c>
      <c r="G1217" s="156" t="s">
        <v>42</v>
      </c>
    </row>
    <row r="1218" spans="1:7" x14ac:dyDescent="0.25">
      <c r="A1218" s="78" t="s">
        <v>1893</v>
      </c>
      <c r="B1218" s="79"/>
      <c r="C1218" s="149" t="s">
        <v>1894</v>
      </c>
      <c r="D1218" s="81">
        <v>196.28</v>
      </c>
      <c r="E1218" s="82" t="str">
        <f t="shared" si="18"/>
        <v/>
      </c>
      <c r="F1218" s="83">
        <v>78</v>
      </c>
      <c r="G1218" s="156">
        <v>14658.509999999998</v>
      </c>
    </row>
    <row r="1219" spans="1:7" x14ac:dyDescent="0.25">
      <c r="A1219" s="78" t="s">
        <v>1895</v>
      </c>
      <c r="B1219" s="79"/>
      <c r="C1219" s="149" t="s">
        <v>1896</v>
      </c>
      <c r="D1219" s="81">
        <v>669.66</v>
      </c>
      <c r="E1219" s="82" t="str">
        <f t="shared" si="18"/>
        <v/>
      </c>
      <c r="F1219" s="83">
        <v>32</v>
      </c>
      <c r="G1219" s="156">
        <v>15997.17</v>
      </c>
    </row>
    <row r="1220" spans="1:7" x14ac:dyDescent="0.25">
      <c r="A1220" s="78" t="s">
        <v>1897</v>
      </c>
      <c r="B1220" s="79"/>
      <c r="C1220" s="149" t="s">
        <v>1898</v>
      </c>
      <c r="D1220" s="81">
        <v>474.05</v>
      </c>
      <c r="E1220" s="82" t="str">
        <f t="shared" ref="E1220:E1283" si="19">IF(D1220="","",IFERROR(ROUND(D1220/L1220,3),""))</f>
        <v/>
      </c>
      <c r="F1220" s="83">
        <v>93</v>
      </c>
      <c r="G1220" s="156">
        <v>29362.04</v>
      </c>
    </row>
    <row r="1221" spans="1:7" x14ac:dyDescent="0.25">
      <c r="A1221" s="78" t="s">
        <v>1899</v>
      </c>
      <c r="B1221" s="79"/>
      <c r="C1221" s="149" t="s">
        <v>1900</v>
      </c>
      <c r="D1221" s="81">
        <v>887.34</v>
      </c>
      <c r="E1221" s="82" t="str">
        <f t="shared" si="19"/>
        <v/>
      </c>
      <c r="F1221" s="83">
        <v>12</v>
      </c>
      <c r="G1221" s="156">
        <v>7047.58</v>
      </c>
    </row>
    <row r="1222" spans="1:7" x14ac:dyDescent="0.25">
      <c r="A1222" s="78" t="s">
        <v>1901</v>
      </c>
      <c r="B1222" s="79"/>
      <c r="C1222" s="149" t="s">
        <v>1902</v>
      </c>
      <c r="D1222" s="81">
        <v>685.62</v>
      </c>
      <c r="E1222" s="82" t="str">
        <f t="shared" si="19"/>
        <v/>
      </c>
      <c r="F1222" s="83">
        <v>10</v>
      </c>
      <c r="G1222" s="156">
        <v>5321.58</v>
      </c>
    </row>
    <row r="1223" spans="1:7" x14ac:dyDescent="0.25">
      <c r="A1223" s="78" t="s">
        <v>1903</v>
      </c>
      <c r="B1223" s="79"/>
      <c r="C1223" s="149" t="s">
        <v>1904</v>
      </c>
      <c r="D1223" s="81">
        <v>630.25</v>
      </c>
      <c r="E1223" s="82" t="str">
        <f t="shared" si="19"/>
        <v/>
      </c>
      <c r="F1223" s="83">
        <v>40</v>
      </c>
      <c r="G1223" s="156">
        <v>14731.92</v>
      </c>
    </row>
    <row r="1224" spans="1:7" x14ac:dyDescent="0.25">
      <c r="A1224" s="78" t="s">
        <v>1905</v>
      </c>
      <c r="B1224" s="79"/>
      <c r="C1224" s="149" t="s">
        <v>1906</v>
      </c>
      <c r="D1224" s="81">
        <v>531.32000000000005</v>
      </c>
      <c r="E1224" s="82" t="str">
        <f t="shared" si="19"/>
        <v/>
      </c>
      <c r="F1224" s="83">
        <v>185</v>
      </c>
      <c r="G1224" s="156">
        <v>84981.37000000001</v>
      </c>
    </row>
    <row r="1225" spans="1:7" x14ac:dyDescent="0.25">
      <c r="A1225" s="78" t="s">
        <v>1907</v>
      </c>
      <c r="B1225" s="79"/>
      <c r="C1225" s="149" t="s">
        <v>1908</v>
      </c>
      <c r="D1225" s="81">
        <v>682.08</v>
      </c>
      <c r="E1225" s="82" t="str">
        <f t="shared" si="19"/>
        <v/>
      </c>
      <c r="F1225" s="83">
        <v>418</v>
      </c>
      <c r="G1225" s="156">
        <v>231083.91999999998</v>
      </c>
    </row>
    <row r="1226" spans="1:7" x14ac:dyDescent="0.25">
      <c r="A1226" s="78" t="s">
        <v>1909</v>
      </c>
      <c r="B1226" s="79"/>
      <c r="C1226" s="149" t="s">
        <v>1910</v>
      </c>
      <c r="D1226" s="81">
        <v>351.76</v>
      </c>
      <c r="E1226" s="82" t="str">
        <f t="shared" si="19"/>
        <v/>
      </c>
      <c r="F1226" s="83">
        <v>44</v>
      </c>
      <c r="G1226" s="156">
        <v>13196.090000000002</v>
      </c>
    </row>
    <row r="1227" spans="1:7" x14ac:dyDescent="0.25">
      <c r="A1227" s="78" t="s">
        <v>1911</v>
      </c>
      <c r="B1227" s="79"/>
      <c r="C1227" s="149" t="s">
        <v>1912</v>
      </c>
      <c r="D1227" s="81">
        <v>341.3</v>
      </c>
      <c r="E1227" s="82" t="str">
        <f t="shared" si="19"/>
        <v/>
      </c>
      <c r="F1227" s="83" t="s">
        <v>42</v>
      </c>
      <c r="G1227" s="156" t="s">
        <v>42</v>
      </c>
    </row>
    <row r="1228" spans="1:7" x14ac:dyDescent="0.25">
      <c r="A1228" s="78" t="s">
        <v>1913</v>
      </c>
      <c r="B1228" s="79"/>
      <c r="C1228" s="149" t="s">
        <v>1914</v>
      </c>
      <c r="D1228" s="81">
        <v>406.04</v>
      </c>
      <c r="E1228" s="82" t="str">
        <f t="shared" si="19"/>
        <v/>
      </c>
      <c r="F1228" s="83">
        <v>6</v>
      </c>
      <c r="G1228" s="156">
        <v>588.15000000000009</v>
      </c>
    </row>
    <row r="1229" spans="1:7" x14ac:dyDescent="0.25">
      <c r="A1229" s="78" t="s">
        <v>1915</v>
      </c>
      <c r="B1229" s="79"/>
      <c r="C1229" s="149" t="s">
        <v>1916</v>
      </c>
      <c r="D1229" s="81">
        <v>827.82</v>
      </c>
      <c r="E1229" s="82" t="str">
        <f t="shared" si="19"/>
        <v/>
      </c>
      <c r="F1229" s="83" t="s">
        <v>42</v>
      </c>
      <c r="G1229" s="156" t="s">
        <v>42</v>
      </c>
    </row>
    <row r="1230" spans="1:7" x14ac:dyDescent="0.25">
      <c r="A1230" s="78" t="s">
        <v>1917</v>
      </c>
      <c r="B1230" s="79"/>
      <c r="C1230" s="149" t="s">
        <v>1918</v>
      </c>
      <c r="D1230" s="81">
        <v>3075.1</v>
      </c>
      <c r="E1230" s="82" t="str">
        <f t="shared" si="19"/>
        <v/>
      </c>
      <c r="F1230" s="83"/>
      <c r="G1230" s="156"/>
    </row>
    <row r="1231" spans="1:7" x14ac:dyDescent="0.25">
      <c r="A1231" s="78" t="s">
        <v>1919</v>
      </c>
      <c r="B1231" s="79"/>
      <c r="C1231" s="149" t="s">
        <v>1920</v>
      </c>
      <c r="D1231" s="81">
        <v>752.43</v>
      </c>
      <c r="E1231" s="82" t="str">
        <f t="shared" si="19"/>
        <v/>
      </c>
      <c r="F1231" s="83" t="s">
        <v>42</v>
      </c>
      <c r="G1231" s="156" t="s">
        <v>42</v>
      </c>
    </row>
    <row r="1232" spans="1:7" x14ac:dyDescent="0.25">
      <c r="A1232" s="78" t="s">
        <v>1921</v>
      </c>
      <c r="B1232" s="79"/>
      <c r="C1232" s="149" t="s">
        <v>1922</v>
      </c>
      <c r="D1232" s="81">
        <v>1067.6500000000001</v>
      </c>
      <c r="E1232" s="82" t="str">
        <f t="shared" si="19"/>
        <v/>
      </c>
      <c r="F1232" s="83" t="s">
        <v>42</v>
      </c>
      <c r="G1232" s="156" t="s">
        <v>42</v>
      </c>
    </row>
    <row r="1233" spans="1:7" x14ac:dyDescent="0.25">
      <c r="A1233" s="78" t="s">
        <v>1923</v>
      </c>
      <c r="B1233" s="79"/>
      <c r="C1233" s="149" t="s">
        <v>1924</v>
      </c>
      <c r="D1233" s="81">
        <v>865.92</v>
      </c>
      <c r="E1233" s="82" t="str">
        <f t="shared" si="19"/>
        <v/>
      </c>
      <c r="F1233" s="83" t="s">
        <v>42</v>
      </c>
      <c r="G1233" s="156" t="s">
        <v>42</v>
      </c>
    </row>
    <row r="1234" spans="1:7" x14ac:dyDescent="0.25">
      <c r="A1234" s="78" t="s">
        <v>1925</v>
      </c>
      <c r="B1234" s="79"/>
      <c r="C1234" s="149" t="s">
        <v>1926</v>
      </c>
      <c r="D1234" s="81">
        <v>1501.61</v>
      </c>
      <c r="E1234" s="82" t="str">
        <f t="shared" si="19"/>
        <v/>
      </c>
      <c r="F1234" s="83">
        <v>2</v>
      </c>
      <c r="G1234" s="156">
        <v>3003.22</v>
      </c>
    </row>
    <row r="1235" spans="1:7" x14ac:dyDescent="0.25">
      <c r="A1235" s="78" t="s">
        <v>1927</v>
      </c>
      <c r="B1235" s="79"/>
      <c r="C1235" s="149" t="s">
        <v>1928</v>
      </c>
      <c r="D1235" s="81">
        <v>132.22999999999999</v>
      </c>
      <c r="E1235" s="82" t="str">
        <f t="shared" si="19"/>
        <v/>
      </c>
      <c r="F1235" s="83" t="s">
        <v>42</v>
      </c>
      <c r="G1235" s="156" t="s">
        <v>42</v>
      </c>
    </row>
    <row r="1236" spans="1:7" x14ac:dyDescent="0.25">
      <c r="A1236" s="78" t="s">
        <v>1929</v>
      </c>
      <c r="B1236" s="79"/>
      <c r="C1236" s="149" t="s">
        <v>1930</v>
      </c>
      <c r="D1236" s="81">
        <v>1778.45</v>
      </c>
      <c r="E1236" s="82" t="str">
        <f t="shared" si="19"/>
        <v/>
      </c>
      <c r="F1236" s="83">
        <v>45</v>
      </c>
      <c r="G1236" s="156">
        <v>62646.319999999992</v>
      </c>
    </row>
    <row r="1237" spans="1:7" x14ac:dyDescent="0.25">
      <c r="A1237" s="78" t="s">
        <v>1931</v>
      </c>
      <c r="B1237" s="79"/>
      <c r="C1237" s="149" t="s">
        <v>1932</v>
      </c>
      <c r="D1237" s="81">
        <v>1596.58</v>
      </c>
      <c r="E1237" s="82" t="str">
        <f t="shared" si="19"/>
        <v/>
      </c>
      <c r="F1237" s="83">
        <v>3</v>
      </c>
      <c r="G1237" s="156">
        <v>4789.74</v>
      </c>
    </row>
    <row r="1238" spans="1:7" x14ac:dyDescent="0.25">
      <c r="A1238" s="78" t="s">
        <v>1933</v>
      </c>
      <c r="B1238" s="79"/>
      <c r="C1238" s="149" t="s">
        <v>1934</v>
      </c>
      <c r="D1238" s="81">
        <v>1370.49</v>
      </c>
      <c r="E1238" s="82" t="str">
        <f t="shared" si="19"/>
        <v/>
      </c>
      <c r="F1238" s="83">
        <v>5</v>
      </c>
      <c r="G1238" s="156">
        <v>6852.4500000000007</v>
      </c>
    </row>
    <row r="1239" spans="1:7" x14ac:dyDescent="0.25">
      <c r="A1239" s="78" t="s">
        <v>1935</v>
      </c>
      <c r="B1239" s="79"/>
      <c r="C1239" s="149" t="s">
        <v>1936</v>
      </c>
      <c r="D1239" s="81">
        <v>163.19</v>
      </c>
      <c r="E1239" s="82" t="str">
        <f t="shared" si="19"/>
        <v/>
      </c>
      <c r="F1239" s="83">
        <v>4</v>
      </c>
      <c r="G1239" s="156">
        <v>442.92</v>
      </c>
    </row>
    <row r="1240" spans="1:7" x14ac:dyDescent="0.25">
      <c r="A1240" s="78" t="s">
        <v>1937</v>
      </c>
      <c r="B1240" s="79"/>
      <c r="C1240" s="149" t="s">
        <v>1938</v>
      </c>
      <c r="D1240" s="81">
        <v>456.63</v>
      </c>
      <c r="E1240" s="82" t="str">
        <f t="shared" si="19"/>
        <v/>
      </c>
      <c r="F1240" s="83">
        <v>1</v>
      </c>
      <c r="G1240" s="156">
        <v>117.93</v>
      </c>
    </row>
    <row r="1241" spans="1:7" x14ac:dyDescent="0.25">
      <c r="A1241" s="78" t="s">
        <v>1939</v>
      </c>
      <c r="B1241" s="79"/>
      <c r="C1241" s="149" t="s">
        <v>1940</v>
      </c>
      <c r="D1241" s="81">
        <v>464.82</v>
      </c>
      <c r="E1241" s="82" t="str">
        <f t="shared" si="19"/>
        <v/>
      </c>
      <c r="F1241" s="83" t="s">
        <v>42</v>
      </c>
      <c r="G1241" s="156" t="s">
        <v>42</v>
      </c>
    </row>
    <row r="1242" spans="1:7" x14ac:dyDescent="0.25">
      <c r="A1242" s="78" t="s">
        <v>1941</v>
      </c>
      <c r="B1242" s="79"/>
      <c r="C1242" s="149" t="s">
        <v>1942</v>
      </c>
      <c r="D1242" s="81">
        <v>112.22</v>
      </c>
      <c r="E1242" s="82" t="str">
        <f t="shared" si="19"/>
        <v/>
      </c>
      <c r="F1242" s="83">
        <v>1</v>
      </c>
      <c r="G1242" s="156">
        <v>112.22</v>
      </c>
    </row>
    <row r="1243" spans="1:7" x14ac:dyDescent="0.25">
      <c r="A1243" s="78" t="s">
        <v>1943</v>
      </c>
      <c r="B1243" s="79"/>
      <c r="C1243" s="149" t="s">
        <v>1944</v>
      </c>
      <c r="D1243" s="81">
        <v>344.78</v>
      </c>
      <c r="E1243" s="82" t="str">
        <f t="shared" si="19"/>
        <v/>
      </c>
      <c r="F1243" s="83" t="s">
        <v>42</v>
      </c>
      <c r="G1243" s="156" t="s">
        <v>42</v>
      </c>
    </row>
    <row r="1244" spans="1:7" x14ac:dyDescent="0.25">
      <c r="A1244" s="78" t="s">
        <v>1945</v>
      </c>
      <c r="B1244" s="79"/>
      <c r="C1244" s="149" t="s">
        <v>1946</v>
      </c>
      <c r="D1244" s="81">
        <v>331.35</v>
      </c>
      <c r="E1244" s="82" t="str">
        <f t="shared" si="19"/>
        <v/>
      </c>
      <c r="F1244" s="83" t="s">
        <v>42</v>
      </c>
      <c r="G1244" s="156" t="s">
        <v>42</v>
      </c>
    </row>
    <row r="1245" spans="1:7" x14ac:dyDescent="0.25">
      <c r="A1245" s="78" t="s">
        <v>1947</v>
      </c>
      <c r="B1245" s="79"/>
      <c r="C1245" s="149" t="s">
        <v>1948</v>
      </c>
      <c r="D1245" s="81">
        <v>651.75</v>
      </c>
      <c r="E1245" s="82" t="str">
        <f t="shared" si="19"/>
        <v/>
      </c>
      <c r="F1245" s="83" t="s">
        <v>42</v>
      </c>
      <c r="G1245" s="156" t="s">
        <v>42</v>
      </c>
    </row>
    <row r="1246" spans="1:7" x14ac:dyDescent="0.25">
      <c r="A1246" s="78" t="s">
        <v>1949</v>
      </c>
      <c r="B1246" s="79"/>
      <c r="C1246" s="149" t="s">
        <v>1950</v>
      </c>
      <c r="D1246" s="81">
        <v>990.08</v>
      </c>
      <c r="E1246" s="82" t="str">
        <f t="shared" si="19"/>
        <v/>
      </c>
      <c r="F1246" s="83" t="s">
        <v>42</v>
      </c>
      <c r="G1246" s="156" t="s">
        <v>42</v>
      </c>
    </row>
    <row r="1247" spans="1:7" x14ac:dyDescent="0.25">
      <c r="A1247" s="78" t="s">
        <v>1951</v>
      </c>
      <c r="B1247" s="79"/>
      <c r="C1247" s="149" t="s">
        <v>1952</v>
      </c>
      <c r="D1247" s="81">
        <v>406.39</v>
      </c>
      <c r="E1247" s="82" t="str">
        <f t="shared" si="19"/>
        <v/>
      </c>
      <c r="F1247" s="83" t="s">
        <v>42</v>
      </c>
      <c r="G1247" s="156" t="s">
        <v>42</v>
      </c>
    </row>
    <row r="1248" spans="1:7" x14ac:dyDescent="0.25">
      <c r="A1248" s="78" t="s">
        <v>1953</v>
      </c>
      <c r="B1248" s="79"/>
      <c r="C1248" s="149" t="s">
        <v>1954</v>
      </c>
      <c r="D1248" s="81">
        <v>490.87</v>
      </c>
      <c r="E1248" s="82" t="str">
        <f t="shared" si="19"/>
        <v/>
      </c>
      <c r="F1248" s="83" t="s">
        <v>42</v>
      </c>
      <c r="G1248" s="156" t="s">
        <v>42</v>
      </c>
    </row>
    <row r="1249" spans="1:7" x14ac:dyDescent="0.25">
      <c r="A1249" s="78" t="s">
        <v>1955</v>
      </c>
      <c r="B1249" s="79"/>
      <c r="C1249" s="149" t="s">
        <v>1956</v>
      </c>
      <c r="D1249" s="81">
        <v>630.39</v>
      </c>
      <c r="E1249" s="82" t="str">
        <f t="shared" si="19"/>
        <v/>
      </c>
      <c r="F1249" s="83" t="s">
        <v>42</v>
      </c>
      <c r="G1249" s="156" t="s">
        <v>42</v>
      </c>
    </row>
    <row r="1250" spans="1:7" x14ac:dyDescent="0.25">
      <c r="A1250" s="78" t="s">
        <v>1957</v>
      </c>
      <c r="B1250" s="79"/>
      <c r="C1250" s="149" t="s">
        <v>1958</v>
      </c>
      <c r="D1250" s="81">
        <v>1032.3499999999999</v>
      </c>
      <c r="E1250" s="82" t="str">
        <f t="shared" si="19"/>
        <v/>
      </c>
      <c r="F1250" s="83" t="s">
        <v>42</v>
      </c>
      <c r="G1250" s="156" t="s">
        <v>42</v>
      </c>
    </row>
    <row r="1251" spans="1:7" x14ac:dyDescent="0.25">
      <c r="A1251" s="78" t="s">
        <v>1959</v>
      </c>
      <c r="B1251" s="79"/>
      <c r="C1251" s="149" t="s">
        <v>1960</v>
      </c>
      <c r="D1251" s="81">
        <v>1643.68</v>
      </c>
      <c r="E1251" s="82" t="str">
        <f t="shared" si="19"/>
        <v/>
      </c>
      <c r="F1251" s="83">
        <v>1</v>
      </c>
      <c r="G1251" s="156">
        <v>1643.68</v>
      </c>
    </row>
    <row r="1252" spans="1:7" x14ac:dyDescent="0.25">
      <c r="A1252" s="78" t="s">
        <v>1961</v>
      </c>
      <c r="B1252" s="79"/>
      <c r="C1252" s="149" t="s">
        <v>1962</v>
      </c>
      <c r="D1252" s="81">
        <v>607.29</v>
      </c>
      <c r="E1252" s="82" t="str">
        <f t="shared" si="19"/>
        <v/>
      </c>
      <c r="F1252" s="83" t="s">
        <v>42</v>
      </c>
      <c r="G1252" s="156" t="s">
        <v>42</v>
      </c>
    </row>
    <row r="1253" spans="1:7" x14ac:dyDescent="0.25">
      <c r="A1253" s="78" t="s">
        <v>1963</v>
      </c>
      <c r="B1253" s="79"/>
      <c r="C1253" s="149" t="s">
        <v>1964</v>
      </c>
      <c r="D1253" s="81">
        <v>854.87</v>
      </c>
      <c r="E1253" s="82" t="str">
        <f t="shared" si="19"/>
        <v/>
      </c>
      <c r="F1253" s="83" t="s">
        <v>42</v>
      </c>
      <c r="G1253" s="156" t="s">
        <v>42</v>
      </c>
    </row>
    <row r="1254" spans="1:7" x14ac:dyDescent="0.25">
      <c r="A1254" s="78" t="s">
        <v>1965</v>
      </c>
      <c r="B1254" s="79"/>
      <c r="C1254" s="149" t="s">
        <v>1966</v>
      </c>
      <c r="D1254" s="81">
        <v>955.54</v>
      </c>
      <c r="E1254" s="82" t="str">
        <f t="shared" si="19"/>
        <v/>
      </c>
      <c r="F1254" s="83">
        <v>1</v>
      </c>
      <c r="G1254" s="156">
        <v>246.79</v>
      </c>
    </row>
    <row r="1255" spans="1:7" x14ac:dyDescent="0.25">
      <c r="A1255" s="78" t="s">
        <v>1967</v>
      </c>
      <c r="B1255" s="79"/>
      <c r="C1255" s="149" t="s">
        <v>1968</v>
      </c>
      <c r="D1255" s="81">
        <v>99.31</v>
      </c>
      <c r="E1255" s="82" t="str">
        <f t="shared" si="19"/>
        <v/>
      </c>
      <c r="F1255" s="83">
        <v>2</v>
      </c>
      <c r="G1255" s="156">
        <v>124.96000000000001</v>
      </c>
    </row>
    <row r="1256" spans="1:7" x14ac:dyDescent="0.25">
      <c r="A1256" s="78" t="s">
        <v>1969</v>
      </c>
      <c r="B1256" s="79"/>
      <c r="C1256" s="149" t="s">
        <v>1970</v>
      </c>
      <c r="D1256" s="81">
        <v>87.81</v>
      </c>
      <c r="E1256" s="82" t="str">
        <f t="shared" si="19"/>
        <v/>
      </c>
      <c r="F1256" s="83">
        <v>2</v>
      </c>
      <c r="G1256" s="156">
        <v>175.62</v>
      </c>
    </row>
    <row r="1257" spans="1:7" x14ac:dyDescent="0.25">
      <c r="A1257" s="78" t="s">
        <v>1971</v>
      </c>
      <c r="B1257" s="79"/>
      <c r="C1257" s="149" t="s">
        <v>1972</v>
      </c>
      <c r="D1257" s="81">
        <v>92.18</v>
      </c>
      <c r="E1257" s="82" t="str">
        <f t="shared" si="19"/>
        <v/>
      </c>
      <c r="F1257" s="83" t="s">
        <v>42</v>
      </c>
      <c r="G1257" s="156" t="s">
        <v>42</v>
      </c>
    </row>
    <row r="1258" spans="1:7" x14ac:dyDescent="0.25">
      <c r="A1258" s="78" t="s">
        <v>1973</v>
      </c>
      <c r="B1258" s="79"/>
      <c r="C1258" s="149" t="s">
        <v>1974</v>
      </c>
      <c r="D1258" s="81">
        <v>111.27</v>
      </c>
      <c r="E1258" s="82" t="str">
        <f t="shared" si="19"/>
        <v/>
      </c>
      <c r="F1258" s="83">
        <v>2</v>
      </c>
      <c r="G1258" s="156">
        <v>57.48</v>
      </c>
    </row>
    <row r="1259" spans="1:7" x14ac:dyDescent="0.25">
      <c r="A1259" s="78" t="s">
        <v>1975</v>
      </c>
      <c r="B1259" s="79"/>
      <c r="C1259" s="149" t="s">
        <v>1976</v>
      </c>
      <c r="D1259" s="81">
        <v>270.14999999999998</v>
      </c>
      <c r="E1259" s="82" t="str">
        <f t="shared" si="19"/>
        <v/>
      </c>
      <c r="F1259" s="83" t="s">
        <v>42</v>
      </c>
      <c r="G1259" s="156" t="s">
        <v>42</v>
      </c>
    </row>
    <row r="1260" spans="1:7" x14ac:dyDescent="0.25">
      <c r="A1260" s="78" t="s">
        <v>1977</v>
      </c>
      <c r="B1260" s="79"/>
      <c r="C1260" s="149" t="s">
        <v>1978</v>
      </c>
      <c r="D1260" s="81">
        <v>83.71</v>
      </c>
      <c r="E1260" s="82" t="str">
        <f t="shared" si="19"/>
        <v/>
      </c>
      <c r="F1260" s="83" t="s">
        <v>42</v>
      </c>
      <c r="G1260" s="156" t="s">
        <v>42</v>
      </c>
    </row>
    <row r="1261" spans="1:7" x14ac:dyDescent="0.25">
      <c r="A1261" s="78" t="s">
        <v>1979</v>
      </c>
      <c r="B1261" s="79"/>
      <c r="C1261" s="149" t="s">
        <v>1980</v>
      </c>
      <c r="D1261" s="81">
        <v>309.64</v>
      </c>
      <c r="E1261" s="82" t="str">
        <f t="shared" si="19"/>
        <v/>
      </c>
      <c r="F1261" s="83" t="s">
        <v>42</v>
      </c>
      <c r="G1261" s="156" t="s">
        <v>42</v>
      </c>
    </row>
    <row r="1262" spans="1:7" x14ac:dyDescent="0.25">
      <c r="A1262" s="78" t="s">
        <v>1981</v>
      </c>
      <c r="B1262" s="79"/>
      <c r="C1262" s="149" t="s">
        <v>1982</v>
      </c>
      <c r="D1262" s="81">
        <v>34.18</v>
      </c>
      <c r="E1262" s="82" t="str">
        <f t="shared" si="19"/>
        <v/>
      </c>
      <c r="F1262" s="83">
        <v>276</v>
      </c>
      <c r="G1262" s="156">
        <v>8551.7699999999986</v>
      </c>
    </row>
    <row r="1263" spans="1:7" x14ac:dyDescent="0.25">
      <c r="A1263" s="78" t="s">
        <v>1983</v>
      </c>
      <c r="B1263" s="79"/>
      <c r="C1263" s="149" t="s">
        <v>1984</v>
      </c>
      <c r="D1263" s="81">
        <v>48.32</v>
      </c>
      <c r="E1263" s="82" t="str">
        <f t="shared" si="19"/>
        <v/>
      </c>
      <c r="F1263" s="83">
        <v>139</v>
      </c>
      <c r="G1263" s="156">
        <v>4984.2300000000005</v>
      </c>
    </row>
    <row r="1264" spans="1:7" x14ac:dyDescent="0.25">
      <c r="A1264" s="78" t="s">
        <v>1985</v>
      </c>
      <c r="B1264" s="79"/>
      <c r="C1264" s="149" t="s">
        <v>1986</v>
      </c>
      <c r="D1264" s="81">
        <v>58.88</v>
      </c>
      <c r="E1264" s="82" t="str">
        <f t="shared" si="19"/>
        <v/>
      </c>
      <c r="F1264" s="83">
        <v>230</v>
      </c>
      <c r="G1264" s="156">
        <v>10501.210000000001</v>
      </c>
    </row>
    <row r="1265" spans="1:7" x14ac:dyDescent="0.25">
      <c r="A1265" s="78" t="s">
        <v>1987</v>
      </c>
      <c r="B1265" s="79"/>
      <c r="C1265" s="149" t="s">
        <v>1988</v>
      </c>
      <c r="D1265" s="81">
        <v>55.17</v>
      </c>
      <c r="E1265" s="82" t="str">
        <f t="shared" si="19"/>
        <v/>
      </c>
      <c r="F1265" s="83">
        <v>3</v>
      </c>
      <c r="G1265" s="156">
        <v>42.75</v>
      </c>
    </row>
    <row r="1266" spans="1:7" x14ac:dyDescent="0.25">
      <c r="A1266" s="78" t="s">
        <v>1989</v>
      </c>
      <c r="B1266" s="79"/>
      <c r="C1266" s="149" t="s">
        <v>1990</v>
      </c>
      <c r="D1266" s="81">
        <v>74.680000000000007</v>
      </c>
      <c r="E1266" s="82" t="str">
        <f t="shared" si="19"/>
        <v/>
      </c>
      <c r="F1266" s="83">
        <v>1</v>
      </c>
      <c r="G1266" s="156">
        <v>74.680000000000007</v>
      </c>
    </row>
    <row r="1267" spans="1:7" x14ac:dyDescent="0.25">
      <c r="A1267" s="78" t="s">
        <v>1991</v>
      </c>
      <c r="B1267" s="79"/>
      <c r="C1267" s="149" t="s">
        <v>1992</v>
      </c>
      <c r="D1267" s="81">
        <v>73.98</v>
      </c>
      <c r="E1267" s="82" t="str">
        <f t="shared" si="19"/>
        <v/>
      </c>
      <c r="F1267" s="83" t="s">
        <v>42</v>
      </c>
      <c r="G1267" s="156" t="s">
        <v>42</v>
      </c>
    </row>
    <row r="1268" spans="1:7" x14ac:dyDescent="0.25">
      <c r="A1268" s="78" t="s">
        <v>1993</v>
      </c>
      <c r="B1268" s="79"/>
      <c r="C1268" s="149" t="s">
        <v>1994</v>
      </c>
      <c r="D1268" s="81">
        <v>255.46</v>
      </c>
      <c r="E1268" s="82" t="str">
        <f t="shared" si="19"/>
        <v/>
      </c>
      <c r="F1268" s="83">
        <v>5</v>
      </c>
      <c r="G1268" s="156">
        <v>708.86</v>
      </c>
    </row>
    <row r="1269" spans="1:7" x14ac:dyDescent="0.25">
      <c r="A1269" s="78" t="s">
        <v>1995</v>
      </c>
      <c r="B1269" s="79"/>
      <c r="C1269" s="149" t="s">
        <v>1996</v>
      </c>
      <c r="D1269" s="81">
        <v>144.12</v>
      </c>
      <c r="E1269" s="82" t="str">
        <f t="shared" si="19"/>
        <v/>
      </c>
      <c r="F1269" s="83" t="s">
        <v>42</v>
      </c>
      <c r="G1269" s="156" t="s">
        <v>42</v>
      </c>
    </row>
    <row r="1270" spans="1:7" x14ac:dyDescent="0.25">
      <c r="A1270" s="78" t="s">
        <v>1997</v>
      </c>
      <c r="B1270" s="79"/>
      <c r="C1270" s="149" t="s">
        <v>1998</v>
      </c>
      <c r="D1270" s="81">
        <v>112.89</v>
      </c>
      <c r="E1270" s="82" t="str">
        <f t="shared" si="19"/>
        <v/>
      </c>
      <c r="F1270" s="83">
        <v>1</v>
      </c>
      <c r="G1270" s="156">
        <v>17.739999999999998</v>
      </c>
    </row>
    <row r="1271" spans="1:7" x14ac:dyDescent="0.25">
      <c r="A1271" s="78" t="s">
        <v>1999</v>
      </c>
      <c r="B1271" s="79"/>
      <c r="C1271" s="149" t="s">
        <v>2000</v>
      </c>
      <c r="D1271" s="81">
        <v>45.14</v>
      </c>
      <c r="E1271" s="82" t="str">
        <f t="shared" si="19"/>
        <v/>
      </c>
      <c r="F1271" s="83">
        <v>247</v>
      </c>
      <c r="G1271" s="156">
        <v>9336.35</v>
      </c>
    </row>
    <row r="1272" spans="1:7" x14ac:dyDescent="0.25">
      <c r="A1272" s="78" t="s">
        <v>2001</v>
      </c>
      <c r="B1272" s="79"/>
      <c r="C1272" s="149" t="s">
        <v>2002</v>
      </c>
      <c r="D1272" s="81">
        <v>94.66</v>
      </c>
      <c r="E1272" s="82" t="str">
        <f t="shared" si="19"/>
        <v/>
      </c>
      <c r="F1272" s="83">
        <v>612</v>
      </c>
      <c r="G1272" s="156">
        <v>51173.32</v>
      </c>
    </row>
    <row r="1273" spans="1:7" x14ac:dyDescent="0.25">
      <c r="A1273" s="78" t="s">
        <v>2003</v>
      </c>
      <c r="B1273" s="79"/>
      <c r="C1273" s="149" t="s">
        <v>2004</v>
      </c>
      <c r="D1273" s="81">
        <v>359.18</v>
      </c>
      <c r="E1273" s="82" t="str">
        <f t="shared" si="19"/>
        <v/>
      </c>
      <c r="F1273" s="83">
        <v>225</v>
      </c>
      <c r="G1273" s="156">
        <v>72880.78</v>
      </c>
    </row>
    <row r="1274" spans="1:7" x14ac:dyDescent="0.25">
      <c r="A1274" s="78" t="s">
        <v>2005</v>
      </c>
      <c r="B1274" s="79"/>
      <c r="C1274" s="149" t="s">
        <v>2006</v>
      </c>
      <c r="D1274" s="81">
        <v>193.56</v>
      </c>
      <c r="E1274" s="82" t="str">
        <f t="shared" si="19"/>
        <v/>
      </c>
      <c r="F1274" s="83">
        <v>1</v>
      </c>
      <c r="G1274" s="156">
        <v>193.56</v>
      </c>
    </row>
    <row r="1275" spans="1:7" x14ac:dyDescent="0.25">
      <c r="A1275" s="78" t="s">
        <v>2007</v>
      </c>
      <c r="B1275" s="79"/>
      <c r="C1275" s="149" t="s">
        <v>2008</v>
      </c>
      <c r="D1275" s="81">
        <v>88.44</v>
      </c>
      <c r="E1275" s="82" t="str">
        <f t="shared" si="19"/>
        <v/>
      </c>
      <c r="F1275" s="83" t="s">
        <v>42</v>
      </c>
      <c r="G1275" s="156" t="s">
        <v>42</v>
      </c>
    </row>
    <row r="1276" spans="1:7" x14ac:dyDescent="0.25">
      <c r="A1276" s="78" t="s">
        <v>2009</v>
      </c>
      <c r="B1276" s="79"/>
      <c r="C1276" s="149" t="s">
        <v>2010</v>
      </c>
      <c r="D1276" s="81">
        <v>181.32</v>
      </c>
      <c r="E1276" s="82" t="str">
        <f t="shared" si="19"/>
        <v/>
      </c>
      <c r="F1276" s="83">
        <v>3</v>
      </c>
      <c r="G1276" s="156">
        <v>409.46999999999997</v>
      </c>
    </row>
    <row r="1277" spans="1:7" x14ac:dyDescent="0.25">
      <c r="A1277" s="78" t="s">
        <v>2011</v>
      </c>
      <c r="B1277" s="79"/>
      <c r="C1277" s="149" t="s">
        <v>2012</v>
      </c>
      <c r="D1277" s="81">
        <v>315.89999999999998</v>
      </c>
      <c r="E1277" s="82" t="str">
        <f t="shared" si="19"/>
        <v/>
      </c>
      <c r="F1277" s="83">
        <v>56</v>
      </c>
      <c r="G1277" s="156">
        <v>10375.41</v>
      </c>
    </row>
    <row r="1278" spans="1:7" x14ac:dyDescent="0.25">
      <c r="A1278" s="78" t="s">
        <v>2013</v>
      </c>
      <c r="B1278" s="79"/>
      <c r="C1278" s="149" t="s">
        <v>2014</v>
      </c>
      <c r="D1278" s="81">
        <v>215.81</v>
      </c>
      <c r="E1278" s="82" t="str">
        <f t="shared" si="19"/>
        <v/>
      </c>
      <c r="F1278" s="83" t="s">
        <v>42</v>
      </c>
      <c r="G1278" s="156" t="s">
        <v>42</v>
      </c>
    </row>
    <row r="1279" spans="1:7" x14ac:dyDescent="0.25">
      <c r="A1279" s="78" t="s">
        <v>2015</v>
      </c>
      <c r="B1279" s="79"/>
      <c r="C1279" s="149" t="s">
        <v>2016</v>
      </c>
      <c r="D1279" s="81">
        <v>321.31</v>
      </c>
      <c r="E1279" s="82" t="str">
        <f t="shared" si="19"/>
        <v/>
      </c>
      <c r="F1279" s="83">
        <v>40</v>
      </c>
      <c r="G1279" s="156">
        <v>11692.179999999998</v>
      </c>
    </row>
    <row r="1280" spans="1:7" x14ac:dyDescent="0.25">
      <c r="A1280" s="78" t="s">
        <v>2017</v>
      </c>
      <c r="B1280" s="79"/>
      <c r="C1280" s="149" t="s">
        <v>2018</v>
      </c>
      <c r="D1280" s="81">
        <v>640.59</v>
      </c>
      <c r="E1280" s="82" t="str">
        <f t="shared" si="19"/>
        <v/>
      </c>
      <c r="F1280" s="83">
        <v>3</v>
      </c>
      <c r="G1280" s="156">
        <v>504.88</v>
      </c>
    </row>
    <row r="1281" spans="1:7" x14ac:dyDescent="0.25">
      <c r="A1281" s="78" t="s">
        <v>2019</v>
      </c>
      <c r="B1281" s="79"/>
      <c r="C1281" s="149" t="s">
        <v>2020</v>
      </c>
      <c r="D1281" s="81">
        <v>37.200000000000003</v>
      </c>
      <c r="E1281" s="82" t="str">
        <f t="shared" si="19"/>
        <v/>
      </c>
      <c r="F1281" s="83" t="s">
        <v>42</v>
      </c>
      <c r="G1281" s="156" t="s">
        <v>42</v>
      </c>
    </row>
    <row r="1282" spans="1:7" x14ac:dyDescent="0.25">
      <c r="A1282" s="78" t="s">
        <v>2021</v>
      </c>
      <c r="B1282" s="79"/>
      <c r="C1282" s="149" t="s">
        <v>2022</v>
      </c>
      <c r="D1282" s="81">
        <v>184.55</v>
      </c>
      <c r="E1282" s="82" t="str">
        <f t="shared" si="19"/>
        <v/>
      </c>
      <c r="F1282" s="83">
        <v>1</v>
      </c>
      <c r="G1282" s="156">
        <v>47.66</v>
      </c>
    </row>
    <row r="1283" spans="1:7" x14ac:dyDescent="0.25">
      <c r="A1283" s="78" t="s">
        <v>2023</v>
      </c>
      <c r="B1283" s="79"/>
      <c r="C1283" s="149" t="s">
        <v>2024</v>
      </c>
      <c r="D1283" s="81">
        <v>87.01</v>
      </c>
      <c r="E1283" s="82" t="str">
        <f t="shared" si="19"/>
        <v/>
      </c>
      <c r="F1283" s="83" t="s">
        <v>42</v>
      </c>
      <c r="G1283" s="156" t="s">
        <v>42</v>
      </c>
    </row>
    <row r="1284" spans="1:7" x14ac:dyDescent="0.25">
      <c r="A1284" s="78" t="s">
        <v>2025</v>
      </c>
      <c r="B1284" s="79"/>
      <c r="C1284" s="149" t="s">
        <v>2026</v>
      </c>
      <c r="D1284" s="81">
        <v>88.5</v>
      </c>
      <c r="E1284" s="82" t="str">
        <f t="shared" ref="E1284:E1347" si="20">IF(D1284="","",IFERROR(ROUND(D1284/L1284,3),""))</f>
        <v/>
      </c>
      <c r="F1284" s="83" t="s">
        <v>42</v>
      </c>
      <c r="G1284" s="156" t="s">
        <v>42</v>
      </c>
    </row>
    <row r="1285" spans="1:7" x14ac:dyDescent="0.25">
      <c r="A1285" s="78" t="s">
        <v>2027</v>
      </c>
      <c r="B1285" s="79"/>
      <c r="C1285" s="149" t="s">
        <v>2028</v>
      </c>
      <c r="D1285" s="81">
        <v>122.74</v>
      </c>
      <c r="E1285" s="82" t="str">
        <f t="shared" si="20"/>
        <v/>
      </c>
      <c r="F1285" s="83">
        <v>12</v>
      </c>
      <c r="G1285" s="156">
        <v>735.06</v>
      </c>
    </row>
    <row r="1286" spans="1:7" x14ac:dyDescent="0.25">
      <c r="A1286" s="78" t="s">
        <v>2029</v>
      </c>
      <c r="B1286" s="79"/>
      <c r="C1286" s="149" t="s">
        <v>2030</v>
      </c>
      <c r="D1286" s="81">
        <v>158.63999999999999</v>
      </c>
      <c r="E1286" s="82" t="str">
        <f t="shared" si="20"/>
        <v/>
      </c>
      <c r="F1286" s="83">
        <v>12</v>
      </c>
      <c r="G1286" s="156">
        <v>1131.6499999999999</v>
      </c>
    </row>
    <row r="1287" spans="1:7" x14ac:dyDescent="0.25">
      <c r="A1287" s="78" t="s">
        <v>2031</v>
      </c>
      <c r="B1287" s="79"/>
      <c r="C1287" s="149" t="s">
        <v>2032</v>
      </c>
      <c r="D1287" s="81">
        <v>104.93</v>
      </c>
      <c r="E1287" s="82" t="str">
        <f t="shared" si="20"/>
        <v/>
      </c>
      <c r="F1287" s="83">
        <v>10</v>
      </c>
      <c r="G1287" s="156">
        <v>737.98</v>
      </c>
    </row>
    <row r="1288" spans="1:7" x14ac:dyDescent="0.25">
      <c r="A1288" s="78" t="s">
        <v>2033</v>
      </c>
      <c r="B1288" s="79"/>
      <c r="C1288" s="149" t="s">
        <v>2034</v>
      </c>
      <c r="D1288" s="81">
        <v>149.97</v>
      </c>
      <c r="E1288" s="82" t="str">
        <f t="shared" si="20"/>
        <v/>
      </c>
      <c r="F1288" s="83">
        <v>8</v>
      </c>
      <c r="G1288" s="156">
        <v>754.78000000000009</v>
      </c>
    </row>
    <row r="1289" spans="1:7" x14ac:dyDescent="0.25">
      <c r="A1289" s="78" t="s">
        <v>2035</v>
      </c>
      <c r="B1289" s="79"/>
      <c r="C1289" s="149" t="s">
        <v>2036</v>
      </c>
      <c r="D1289" s="81">
        <v>88.65</v>
      </c>
      <c r="E1289" s="82" t="str">
        <f t="shared" si="20"/>
        <v/>
      </c>
      <c r="F1289" s="83">
        <v>78</v>
      </c>
      <c r="G1289" s="156">
        <v>4936.92</v>
      </c>
    </row>
    <row r="1290" spans="1:7" x14ac:dyDescent="0.25">
      <c r="A1290" s="78" t="s">
        <v>2037</v>
      </c>
      <c r="B1290" s="79"/>
      <c r="C1290" s="149" t="s">
        <v>2038</v>
      </c>
      <c r="D1290" s="81">
        <v>65.42</v>
      </c>
      <c r="E1290" s="82" t="str">
        <f t="shared" si="20"/>
        <v/>
      </c>
      <c r="F1290" s="83">
        <v>43</v>
      </c>
      <c r="G1290" s="156">
        <v>2134.0300000000002</v>
      </c>
    </row>
    <row r="1291" spans="1:7" x14ac:dyDescent="0.25">
      <c r="A1291" s="78" t="s">
        <v>2039</v>
      </c>
      <c r="B1291" s="79"/>
      <c r="C1291" s="149" t="s">
        <v>2040</v>
      </c>
      <c r="D1291" s="81">
        <v>91.14</v>
      </c>
      <c r="E1291" s="82" t="str">
        <f t="shared" si="20"/>
        <v/>
      </c>
      <c r="F1291" s="83">
        <v>16</v>
      </c>
      <c r="G1291" s="156">
        <v>839.78000000000009</v>
      </c>
    </row>
    <row r="1292" spans="1:7" x14ac:dyDescent="0.25">
      <c r="A1292" s="78" t="s">
        <v>2041</v>
      </c>
      <c r="B1292" s="79"/>
      <c r="C1292" s="149" t="s">
        <v>2042</v>
      </c>
      <c r="D1292" s="81">
        <v>107.57</v>
      </c>
      <c r="E1292" s="82" t="str">
        <f t="shared" si="20"/>
        <v/>
      </c>
      <c r="F1292" s="83">
        <v>16</v>
      </c>
      <c r="G1292" s="156">
        <v>1393.63</v>
      </c>
    </row>
    <row r="1293" spans="1:7" x14ac:dyDescent="0.25">
      <c r="A1293" s="78" t="s">
        <v>2043</v>
      </c>
      <c r="B1293" s="79"/>
      <c r="C1293" s="149" t="s">
        <v>2044</v>
      </c>
      <c r="D1293" s="81">
        <v>107.57</v>
      </c>
      <c r="E1293" s="82" t="str">
        <f t="shared" si="20"/>
        <v/>
      </c>
      <c r="F1293" s="83">
        <v>9</v>
      </c>
      <c r="G1293" s="156">
        <v>968.13</v>
      </c>
    </row>
    <row r="1294" spans="1:7" x14ac:dyDescent="0.25">
      <c r="A1294" s="78" t="s">
        <v>2045</v>
      </c>
      <c r="B1294" s="79"/>
      <c r="C1294" s="149" t="s">
        <v>2046</v>
      </c>
      <c r="D1294" s="81">
        <v>85.28</v>
      </c>
      <c r="E1294" s="82" t="str">
        <f t="shared" si="20"/>
        <v/>
      </c>
      <c r="F1294" s="83"/>
      <c r="G1294" s="156"/>
    </row>
    <row r="1295" spans="1:7" x14ac:dyDescent="0.25">
      <c r="A1295" s="78" t="s">
        <v>2047</v>
      </c>
      <c r="B1295" s="79"/>
      <c r="C1295" s="149" t="s">
        <v>2048</v>
      </c>
      <c r="D1295" s="81">
        <v>302.39999999999998</v>
      </c>
      <c r="E1295" s="82" t="str">
        <f t="shared" si="20"/>
        <v/>
      </c>
      <c r="F1295" s="83" t="s">
        <v>42</v>
      </c>
      <c r="G1295" s="156" t="s">
        <v>42</v>
      </c>
    </row>
    <row r="1296" spans="1:7" x14ac:dyDescent="0.25">
      <c r="A1296" s="78" t="s">
        <v>2049</v>
      </c>
      <c r="B1296" s="79"/>
      <c r="C1296" s="149" t="s">
        <v>2050</v>
      </c>
      <c r="D1296" s="81">
        <v>581.55999999999995</v>
      </c>
      <c r="E1296" s="82" t="str">
        <f t="shared" si="20"/>
        <v/>
      </c>
      <c r="F1296" s="83" t="s">
        <v>42</v>
      </c>
      <c r="G1296" s="156" t="s">
        <v>42</v>
      </c>
    </row>
    <row r="1297" spans="1:7" x14ac:dyDescent="0.25">
      <c r="A1297" s="78" t="s">
        <v>2051</v>
      </c>
      <c r="B1297" s="79"/>
      <c r="C1297" s="149" t="s">
        <v>2052</v>
      </c>
      <c r="D1297" s="81">
        <v>428.38</v>
      </c>
      <c r="E1297" s="82" t="str">
        <f t="shared" si="20"/>
        <v/>
      </c>
      <c r="F1297" s="83" t="s">
        <v>42</v>
      </c>
      <c r="G1297" s="156" t="s">
        <v>42</v>
      </c>
    </row>
    <row r="1298" spans="1:7" x14ac:dyDescent="0.25">
      <c r="A1298" s="78" t="s">
        <v>2053</v>
      </c>
      <c r="B1298" s="79"/>
      <c r="C1298" s="149" t="s">
        <v>2054</v>
      </c>
      <c r="D1298" s="81">
        <v>1168.48</v>
      </c>
      <c r="E1298" s="82" t="str">
        <f t="shared" si="20"/>
        <v/>
      </c>
      <c r="F1298" s="83">
        <v>1</v>
      </c>
      <c r="G1298" s="156">
        <v>1168.48</v>
      </c>
    </row>
    <row r="1299" spans="1:7" x14ac:dyDescent="0.25">
      <c r="A1299" s="78" t="s">
        <v>2055</v>
      </c>
      <c r="B1299" s="79"/>
      <c r="C1299" s="149" t="s">
        <v>2056</v>
      </c>
      <c r="D1299" s="81">
        <v>635</v>
      </c>
      <c r="E1299" s="82" t="str">
        <f t="shared" si="20"/>
        <v/>
      </c>
      <c r="F1299" s="83" t="s">
        <v>42</v>
      </c>
      <c r="G1299" s="156" t="s">
        <v>42</v>
      </c>
    </row>
    <row r="1300" spans="1:7" x14ac:dyDescent="0.25">
      <c r="A1300" s="78" t="s">
        <v>2057</v>
      </c>
      <c r="B1300" s="79"/>
      <c r="C1300" s="149" t="s">
        <v>2058</v>
      </c>
      <c r="D1300" s="81">
        <v>191.57</v>
      </c>
      <c r="E1300" s="82" t="str">
        <f t="shared" si="20"/>
        <v/>
      </c>
      <c r="F1300" s="83" t="s">
        <v>42</v>
      </c>
      <c r="G1300" s="156" t="s">
        <v>42</v>
      </c>
    </row>
    <row r="1301" spans="1:7" x14ac:dyDescent="0.25">
      <c r="A1301" s="78" t="s">
        <v>2059</v>
      </c>
      <c r="B1301" s="79"/>
      <c r="C1301" s="149" t="s">
        <v>2060</v>
      </c>
      <c r="D1301" s="81">
        <v>405.26</v>
      </c>
      <c r="E1301" s="82" t="str">
        <f t="shared" si="20"/>
        <v/>
      </c>
      <c r="F1301" s="83" t="s">
        <v>42</v>
      </c>
      <c r="G1301" s="156" t="s">
        <v>42</v>
      </c>
    </row>
    <row r="1302" spans="1:7" x14ac:dyDescent="0.25">
      <c r="A1302" s="78" t="s">
        <v>2061</v>
      </c>
      <c r="B1302" s="79"/>
      <c r="C1302" s="149" t="s">
        <v>2062</v>
      </c>
      <c r="D1302" s="81">
        <v>206.47</v>
      </c>
      <c r="E1302" s="82" t="str">
        <f t="shared" si="20"/>
        <v/>
      </c>
      <c r="F1302" s="83" t="s">
        <v>42</v>
      </c>
      <c r="G1302" s="156" t="s">
        <v>42</v>
      </c>
    </row>
    <row r="1303" spans="1:7" x14ac:dyDescent="0.25">
      <c r="A1303" s="78" t="s">
        <v>2063</v>
      </c>
      <c r="B1303" s="79"/>
      <c r="C1303" s="149" t="s">
        <v>2064</v>
      </c>
      <c r="D1303" s="81">
        <v>342.43</v>
      </c>
      <c r="E1303" s="82" t="str">
        <f t="shared" si="20"/>
        <v/>
      </c>
      <c r="F1303" s="83" t="s">
        <v>42</v>
      </c>
      <c r="G1303" s="156" t="s">
        <v>42</v>
      </c>
    </row>
    <row r="1304" spans="1:7" x14ac:dyDescent="0.25">
      <c r="A1304" s="78" t="s">
        <v>2065</v>
      </c>
      <c r="B1304" s="79"/>
      <c r="C1304" s="149" t="s">
        <v>2066</v>
      </c>
      <c r="D1304" s="81">
        <v>372.29</v>
      </c>
      <c r="E1304" s="82" t="str">
        <f t="shared" si="20"/>
        <v/>
      </c>
      <c r="F1304" s="83" t="s">
        <v>42</v>
      </c>
      <c r="G1304" s="156" t="s">
        <v>42</v>
      </c>
    </row>
    <row r="1305" spans="1:7" x14ac:dyDescent="0.25">
      <c r="A1305" s="78" t="s">
        <v>2067</v>
      </c>
      <c r="B1305" s="79"/>
      <c r="C1305" s="149" t="s">
        <v>2068</v>
      </c>
      <c r="D1305" s="81">
        <v>147.63999999999999</v>
      </c>
      <c r="E1305" s="82" t="str">
        <f t="shared" si="20"/>
        <v/>
      </c>
      <c r="F1305" s="83">
        <v>2</v>
      </c>
      <c r="G1305" s="156">
        <v>295.27999999999997</v>
      </c>
    </row>
    <row r="1306" spans="1:7" x14ac:dyDescent="0.25">
      <c r="A1306" s="78" t="s">
        <v>2069</v>
      </c>
      <c r="B1306" s="79"/>
      <c r="C1306" s="149" t="s">
        <v>2070</v>
      </c>
      <c r="D1306" s="81">
        <v>174.59</v>
      </c>
      <c r="E1306" s="82" t="str">
        <f t="shared" si="20"/>
        <v/>
      </c>
      <c r="F1306" s="83" t="s">
        <v>42</v>
      </c>
      <c r="G1306" s="156" t="s">
        <v>42</v>
      </c>
    </row>
    <row r="1307" spans="1:7" x14ac:dyDescent="0.25">
      <c r="A1307" s="78" t="s">
        <v>2071</v>
      </c>
      <c r="B1307" s="79"/>
      <c r="C1307" s="149" t="s">
        <v>2072</v>
      </c>
      <c r="D1307" s="81">
        <v>256.3</v>
      </c>
      <c r="E1307" s="82" t="str">
        <f t="shared" si="20"/>
        <v/>
      </c>
      <c r="F1307" s="83" t="s">
        <v>42</v>
      </c>
      <c r="G1307" s="156" t="s">
        <v>42</v>
      </c>
    </row>
    <row r="1308" spans="1:7" x14ac:dyDescent="0.25">
      <c r="A1308" s="78" t="s">
        <v>2073</v>
      </c>
      <c r="B1308" s="79"/>
      <c r="C1308" s="149" t="s">
        <v>2074</v>
      </c>
      <c r="D1308" s="81">
        <v>293.8</v>
      </c>
      <c r="E1308" s="82" t="str">
        <f t="shared" si="20"/>
        <v/>
      </c>
      <c r="F1308" s="83" t="s">
        <v>42</v>
      </c>
      <c r="G1308" s="156" t="s">
        <v>42</v>
      </c>
    </row>
    <row r="1309" spans="1:7" x14ac:dyDescent="0.25">
      <c r="A1309" s="78" t="s">
        <v>2075</v>
      </c>
      <c r="B1309" s="79"/>
      <c r="C1309" s="149" t="s">
        <v>2076</v>
      </c>
      <c r="D1309" s="81">
        <v>238.07</v>
      </c>
      <c r="E1309" s="82" t="str">
        <f t="shared" si="20"/>
        <v/>
      </c>
      <c r="F1309" s="83">
        <v>10</v>
      </c>
      <c r="G1309" s="156">
        <v>1497.8000000000002</v>
      </c>
    </row>
    <row r="1310" spans="1:7" x14ac:dyDescent="0.25">
      <c r="A1310" s="78" t="s">
        <v>2077</v>
      </c>
      <c r="B1310" s="79"/>
      <c r="C1310" s="149" t="s">
        <v>2078</v>
      </c>
      <c r="D1310" s="81">
        <v>1643.26</v>
      </c>
      <c r="E1310" s="82" t="str">
        <f t="shared" si="20"/>
        <v/>
      </c>
      <c r="F1310" s="83">
        <v>2</v>
      </c>
      <c r="G1310" s="156">
        <v>3286.52</v>
      </c>
    </row>
    <row r="1311" spans="1:7" x14ac:dyDescent="0.25">
      <c r="A1311" s="78" t="s">
        <v>2079</v>
      </c>
      <c r="B1311" s="79"/>
      <c r="C1311" s="149" t="s">
        <v>2080</v>
      </c>
      <c r="D1311" s="81">
        <v>1404.61</v>
      </c>
      <c r="E1311" s="82" t="str">
        <f t="shared" si="20"/>
        <v/>
      </c>
      <c r="F1311" s="83">
        <v>2</v>
      </c>
      <c r="G1311" s="156">
        <v>2809.22</v>
      </c>
    </row>
    <row r="1312" spans="1:7" x14ac:dyDescent="0.25">
      <c r="A1312" s="78" t="s">
        <v>2081</v>
      </c>
      <c r="B1312" s="79"/>
      <c r="C1312" s="149" t="s">
        <v>2082</v>
      </c>
      <c r="D1312" s="81">
        <v>220.72</v>
      </c>
      <c r="E1312" s="82" t="str">
        <f t="shared" si="20"/>
        <v/>
      </c>
      <c r="F1312" s="83" t="s">
        <v>42</v>
      </c>
      <c r="G1312" s="156" t="s">
        <v>42</v>
      </c>
    </row>
    <row r="1313" spans="1:7" x14ac:dyDescent="0.25">
      <c r="A1313" s="78" t="s">
        <v>2083</v>
      </c>
      <c r="B1313" s="79"/>
      <c r="C1313" s="149" t="s">
        <v>2084</v>
      </c>
      <c r="D1313" s="81">
        <v>316.37</v>
      </c>
      <c r="E1313" s="82" t="str">
        <f t="shared" si="20"/>
        <v/>
      </c>
      <c r="F1313" s="83">
        <v>1</v>
      </c>
      <c r="G1313" s="156">
        <v>316.37</v>
      </c>
    </row>
    <row r="1314" spans="1:7" x14ac:dyDescent="0.25">
      <c r="A1314" s="78" t="s">
        <v>2085</v>
      </c>
      <c r="B1314" s="79"/>
      <c r="C1314" s="149" t="s">
        <v>2086</v>
      </c>
      <c r="D1314" s="81">
        <v>86.5</v>
      </c>
      <c r="E1314" s="82" t="str">
        <f t="shared" si="20"/>
        <v/>
      </c>
      <c r="F1314" s="83" t="s">
        <v>42</v>
      </c>
      <c r="G1314" s="156" t="s">
        <v>42</v>
      </c>
    </row>
    <row r="1315" spans="1:7" x14ac:dyDescent="0.25">
      <c r="A1315" s="78" t="s">
        <v>2087</v>
      </c>
      <c r="B1315" s="79"/>
      <c r="C1315" s="149" t="s">
        <v>2088</v>
      </c>
      <c r="D1315" s="81">
        <v>178.43</v>
      </c>
      <c r="E1315" s="82" t="str">
        <f t="shared" si="20"/>
        <v/>
      </c>
      <c r="F1315" s="83" t="s">
        <v>42</v>
      </c>
      <c r="G1315" s="156" t="s">
        <v>42</v>
      </c>
    </row>
    <row r="1316" spans="1:7" x14ac:dyDescent="0.25">
      <c r="A1316" s="78" t="s">
        <v>2089</v>
      </c>
      <c r="B1316" s="79"/>
      <c r="C1316" s="149" t="s">
        <v>2090</v>
      </c>
      <c r="D1316" s="81">
        <v>122.64</v>
      </c>
      <c r="E1316" s="82" t="str">
        <f t="shared" si="20"/>
        <v/>
      </c>
      <c r="F1316" s="83" t="s">
        <v>42</v>
      </c>
      <c r="G1316" s="156" t="s">
        <v>42</v>
      </c>
    </row>
    <row r="1317" spans="1:7" x14ac:dyDescent="0.25">
      <c r="A1317" s="78" t="s">
        <v>2091</v>
      </c>
      <c r="B1317" s="79"/>
      <c r="C1317" s="149" t="s">
        <v>2092</v>
      </c>
      <c r="D1317" s="81">
        <v>112.51</v>
      </c>
      <c r="E1317" s="82" t="str">
        <f t="shared" si="20"/>
        <v/>
      </c>
      <c r="F1317" s="83" t="s">
        <v>42</v>
      </c>
      <c r="G1317" s="156" t="s">
        <v>42</v>
      </c>
    </row>
    <row r="1318" spans="1:7" x14ac:dyDescent="0.25">
      <c r="A1318" s="78" t="s">
        <v>2093</v>
      </c>
      <c r="B1318" s="79"/>
      <c r="C1318" s="149" t="s">
        <v>2094</v>
      </c>
      <c r="D1318" s="81">
        <v>80.12</v>
      </c>
      <c r="E1318" s="82" t="str">
        <f t="shared" si="20"/>
        <v/>
      </c>
      <c r="F1318" s="83" t="s">
        <v>42</v>
      </c>
      <c r="G1318" s="156" t="s">
        <v>42</v>
      </c>
    </row>
    <row r="1319" spans="1:7" x14ac:dyDescent="0.25">
      <c r="A1319" s="78" t="s">
        <v>2095</v>
      </c>
      <c r="B1319" s="79"/>
      <c r="C1319" s="149" t="s">
        <v>2096</v>
      </c>
      <c r="D1319" s="81">
        <v>98.02</v>
      </c>
      <c r="E1319" s="82" t="str">
        <f t="shared" si="20"/>
        <v/>
      </c>
      <c r="F1319" s="83">
        <v>165</v>
      </c>
      <c r="G1319" s="156">
        <v>11177</v>
      </c>
    </row>
    <row r="1320" spans="1:7" x14ac:dyDescent="0.25">
      <c r="A1320" s="78" t="s">
        <v>2097</v>
      </c>
      <c r="B1320" s="79"/>
      <c r="C1320" s="149" t="s">
        <v>2098</v>
      </c>
      <c r="D1320" s="81">
        <v>43.68</v>
      </c>
      <c r="E1320" s="82" t="str">
        <f t="shared" si="20"/>
        <v/>
      </c>
      <c r="F1320" s="83">
        <v>13</v>
      </c>
      <c r="G1320" s="156">
        <v>285.62</v>
      </c>
    </row>
    <row r="1321" spans="1:7" x14ac:dyDescent="0.25">
      <c r="A1321" s="78" t="s">
        <v>2099</v>
      </c>
      <c r="B1321" s="79"/>
      <c r="C1321" s="149" t="s">
        <v>2100</v>
      </c>
      <c r="D1321" s="81">
        <v>97.77</v>
      </c>
      <c r="E1321" s="82" t="str">
        <f t="shared" si="20"/>
        <v/>
      </c>
      <c r="F1321" s="83">
        <v>27</v>
      </c>
      <c r="G1321" s="156">
        <v>2639.79</v>
      </c>
    </row>
    <row r="1322" spans="1:7" x14ac:dyDescent="0.25">
      <c r="A1322" s="78" t="s">
        <v>2101</v>
      </c>
      <c r="B1322" s="79"/>
      <c r="C1322" s="149" t="s">
        <v>2102</v>
      </c>
      <c r="D1322" s="81">
        <v>64.87</v>
      </c>
      <c r="E1322" s="82" t="str">
        <f t="shared" si="20"/>
        <v/>
      </c>
      <c r="F1322" s="83">
        <v>75</v>
      </c>
      <c r="G1322" s="156">
        <v>4815.62</v>
      </c>
    </row>
    <row r="1323" spans="1:7" x14ac:dyDescent="0.25">
      <c r="A1323" s="78" t="s">
        <v>2103</v>
      </c>
      <c r="B1323" s="79"/>
      <c r="C1323" s="149" t="s">
        <v>2104</v>
      </c>
      <c r="D1323" s="81">
        <v>24.64</v>
      </c>
      <c r="E1323" s="82" t="str">
        <f t="shared" si="20"/>
        <v/>
      </c>
      <c r="F1323" s="83">
        <v>29</v>
      </c>
      <c r="G1323" s="156">
        <v>532.54999999999995</v>
      </c>
    </row>
    <row r="1324" spans="1:7" x14ac:dyDescent="0.25">
      <c r="A1324" s="78" t="s">
        <v>2105</v>
      </c>
      <c r="B1324" s="79"/>
      <c r="C1324" s="149" t="s">
        <v>2106</v>
      </c>
      <c r="D1324" s="81">
        <v>81.45</v>
      </c>
      <c r="E1324" s="82" t="str">
        <f t="shared" si="20"/>
        <v/>
      </c>
      <c r="F1324" s="83">
        <v>10</v>
      </c>
      <c r="G1324" s="156">
        <v>754.09</v>
      </c>
    </row>
    <row r="1325" spans="1:7" x14ac:dyDescent="0.25">
      <c r="A1325" s="78" t="s">
        <v>2107</v>
      </c>
      <c r="B1325" s="79"/>
      <c r="C1325" s="149" t="s">
        <v>2108</v>
      </c>
      <c r="D1325" s="81">
        <v>102.25</v>
      </c>
      <c r="E1325" s="82" t="str">
        <f t="shared" si="20"/>
        <v/>
      </c>
      <c r="F1325" s="83" t="s">
        <v>42</v>
      </c>
      <c r="G1325" s="156" t="s">
        <v>42</v>
      </c>
    </row>
    <row r="1326" spans="1:7" x14ac:dyDescent="0.25">
      <c r="A1326" s="78" t="s">
        <v>2109</v>
      </c>
      <c r="B1326" s="79"/>
      <c r="C1326" s="149" t="s">
        <v>2110</v>
      </c>
      <c r="D1326" s="81">
        <v>74.87</v>
      </c>
      <c r="E1326" s="82" t="str">
        <f t="shared" si="20"/>
        <v/>
      </c>
      <c r="F1326" s="83">
        <v>2</v>
      </c>
      <c r="G1326" s="156">
        <v>38.67</v>
      </c>
    </row>
    <row r="1327" spans="1:7" x14ac:dyDescent="0.25">
      <c r="A1327" s="78" t="s">
        <v>2111</v>
      </c>
      <c r="B1327" s="79"/>
      <c r="C1327" s="149" t="s">
        <v>2112</v>
      </c>
      <c r="D1327" s="81">
        <v>82.89</v>
      </c>
      <c r="E1327" s="82" t="str">
        <f t="shared" si="20"/>
        <v/>
      </c>
      <c r="F1327" s="83">
        <v>491</v>
      </c>
      <c r="G1327" s="156">
        <v>31547.68</v>
      </c>
    </row>
    <row r="1328" spans="1:7" x14ac:dyDescent="0.25">
      <c r="A1328" s="78" t="s">
        <v>2113</v>
      </c>
      <c r="B1328" s="79"/>
      <c r="C1328" s="149" t="s">
        <v>2114</v>
      </c>
      <c r="D1328" s="81">
        <v>90.06</v>
      </c>
      <c r="E1328" s="82" t="str">
        <f t="shared" si="20"/>
        <v/>
      </c>
      <c r="F1328" s="83">
        <v>44</v>
      </c>
      <c r="G1328" s="156">
        <v>3471.13</v>
      </c>
    </row>
    <row r="1329" spans="1:7" x14ac:dyDescent="0.25">
      <c r="A1329" s="78" t="s">
        <v>2115</v>
      </c>
      <c r="B1329" s="79"/>
      <c r="C1329" s="149" t="s">
        <v>2116</v>
      </c>
      <c r="D1329" s="81">
        <v>31.53</v>
      </c>
      <c r="E1329" s="82" t="str">
        <f t="shared" si="20"/>
        <v/>
      </c>
      <c r="F1329" s="83">
        <v>842</v>
      </c>
      <c r="G1329" s="156">
        <v>23374.329999999998</v>
      </c>
    </row>
    <row r="1330" spans="1:7" x14ac:dyDescent="0.25">
      <c r="A1330" s="78" t="s">
        <v>2117</v>
      </c>
      <c r="B1330" s="79"/>
      <c r="C1330" s="149" t="s">
        <v>2118</v>
      </c>
      <c r="D1330" s="81">
        <v>57</v>
      </c>
      <c r="E1330" s="82" t="str">
        <f t="shared" si="20"/>
        <v/>
      </c>
      <c r="F1330" s="83">
        <v>60</v>
      </c>
      <c r="G1330" s="156">
        <v>3420</v>
      </c>
    </row>
    <row r="1331" spans="1:7" x14ac:dyDescent="0.25">
      <c r="A1331" s="78" t="s">
        <v>2119</v>
      </c>
      <c r="B1331" s="79"/>
      <c r="C1331" s="149" t="s">
        <v>2120</v>
      </c>
      <c r="D1331" s="81">
        <v>235.73</v>
      </c>
      <c r="E1331" s="82" t="str">
        <f t="shared" si="20"/>
        <v/>
      </c>
      <c r="F1331" s="83">
        <v>262</v>
      </c>
      <c r="G1331" s="156">
        <v>59371.03</v>
      </c>
    </row>
    <row r="1332" spans="1:7" x14ac:dyDescent="0.25">
      <c r="A1332" s="78" t="s">
        <v>2121</v>
      </c>
      <c r="B1332" s="79"/>
      <c r="C1332" s="149" t="s">
        <v>2122</v>
      </c>
      <c r="D1332" s="81">
        <v>99.25</v>
      </c>
      <c r="E1332" s="82" t="str">
        <f t="shared" si="20"/>
        <v/>
      </c>
      <c r="F1332" s="83" t="s">
        <v>42</v>
      </c>
      <c r="G1332" s="156" t="s">
        <v>42</v>
      </c>
    </row>
    <row r="1333" spans="1:7" x14ac:dyDescent="0.25">
      <c r="A1333" s="78" t="s">
        <v>2123</v>
      </c>
      <c r="B1333" s="79"/>
      <c r="C1333" s="149" t="s">
        <v>2124</v>
      </c>
      <c r="D1333" s="81">
        <v>121.2</v>
      </c>
      <c r="E1333" s="82" t="str">
        <f t="shared" si="20"/>
        <v/>
      </c>
      <c r="F1333" s="83">
        <v>83</v>
      </c>
      <c r="G1333" s="156">
        <v>5426.1500000000005</v>
      </c>
    </row>
    <row r="1334" spans="1:7" x14ac:dyDescent="0.25">
      <c r="A1334" s="78" t="s">
        <v>2125</v>
      </c>
      <c r="B1334" s="79"/>
      <c r="C1334" s="149" t="s">
        <v>2126</v>
      </c>
      <c r="D1334" s="81">
        <v>130.77000000000001</v>
      </c>
      <c r="E1334" s="82" t="str">
        <f t="shared" si="20"/>
        <v/>
      </c>
      <c r="F1334" s="83" t="s">
        <v>42</v>
      </c>
      <c r="G1334" s="156" t="s">
        <v>42</v>
      </c>
    </row>
    <row r="1335" spans="1:7" x14ac:dyDescent="0.25">
      <c r="A1335" s="78" t="s">
        <v>2127</v>
      </c>
      <c r="B1335" s="79"/>
      <c r="C1335" s="149" t="s">
        <v>2128</v>
      </c>
      <c r="D1335" s="81">
        <v>130.77000000000001</v>
      </c>
      <c r="E1335" s="82" t="str">
        <f t="shared" si="20"/>
        <v/>
      </c>
      <c r="F1335" s="83">
        <v>2910</v>
      </c>
      <c r="G1335" s="156">
        <v>375395.35</v>
      </c>
    </row>
    <row r="1336" spans="1:7" x14ac:dyDescent="0.25">
      <c r="A1336" s="78" t="s">
        <v>2129</v>
      </c>
      <c r="B1336" s="79"/>
      <c r="C1336" s="149" t="s">
        <v>2130</v>
      </c>
      <c r="D1336" s="81">
        <v>148.88999999999999</v>
      </c>
      <c r="E1336" s="82" t="str">
        <f t="shared" si="20"/>
        <v/>
      </c>
      <c r="F1336" s="83">
        <v>1047</v>
      </c>
      <c r="G1336" s="156">
        <v>152784.88</v>
      </c>
    </row>
    <row r="1337" spans="1:7" x14ac:dyDescent="0.25">
      <c r="A1337" s="78" t="s">
        <v>2131</v>
      </c>
      <c r="B1337" s="79"/>
      <c r="C1337" s="149" t="s">
        <v>2132</v>
      </c>
      <c r="D1337" s="81">
        <v>57.27</v>
      </c>
      <c r="E1337" s="82" t="str">
        <f t="shared" si="20"/>
        <v/>
      </c>
      <c r="F1337" s="83">
        <v>36</v>
      </c>
      <c r="G1337" s="156">
        <v>2116.98</v>
      </c>
    </row>
    <row r="1338" spans="1:7" x14ac:dyDescent="0.25">
      <c r="A1338" s="78" t="s">
        <v>2133</v>
      </c>
      <c r="B1338" s="79"/>
      <c r="C1338" s="149" t="s">
        <v>2134</v>
      </c>
      <c r="D1338" s="81">
        <v>35.31</v>
      </c>
      <c r="E1338" s="82" t="str">
        <f t="shared" si="20"/>
        <v/>
      </c>
      <c r="F1338" s="83">
        <v>220</v>
      </c>
      <c r="G1338" s="156">
        <v>6801.4000000000005</v>
      </c>
    </row>
    <row r="1339" spans="1:7" x14ac:dyDescent="0.25">
      <c r="A1339" s="78" t="s">
        <v>2135</v>
      </c>
      <c r="B1339" s="79"/>
      <c r="C1339" s="149" t="s">
        <v>2136</v>
      </c>
      <c r="D1339" s="81">
        <v>35.31</v>
      </c>
      <c r="E1339" s="82" t="str">
        <f t="shared" si="20"/>
        <v/>
      </c>
      <c r="F1339" s="83" t="s">
        <v>42</v>
      </c>
      <c r="G1339" s="156" t="s">
        <v>42</v>
      </c>
    </row>
    <row r="1340" spans="1:7" x14ac:dyDescent="0.25">
      <c r="A1340" s="78" t="s">
        <v>2137</v>
      </c>
      <c r="B1340" s="79"/>
      <c r="C1340" s="149" t="s">
        <v>2138</v>
      </c>
      <c r="D1340" s="81">
        <v>55.35</v>
      </c>
      <c r="E1340" s="82" t="str">
        <f t="shared" si="20"/>
        <v/>
      </c>
      <c r="F1340" s="83">
        <v>126</v>
      </c>
      <c r="G1340" s="156">
        <v>6546.82</v>
      </c>
    </row>
    <row r="1341" spans="1:7" x14ac:dyDescent="0.25">
      <c r="A1341" s="78" t="s">
        <v>2139</v>
      </c>
      <c r="B1341" s="79"/>
      <c r="C1341" s="149" t="s">
        <v>2140</v>
      </c>
      <c r="D1341" s="81">
        <v>23.83</v>
      </c>
      <c r="E1341" s="82" t="str">
        <f t="shared" si="20"/>
        <v/>
      </c>
      <c r="F1341" s="83" t="s">
        <v>42</v>
      </c>
      <c r="G1341" s="156" t="s">
        <v>42</v>
      </c>
    </row>
    <row r="1342" spans="1:7" x14ac:dyDescent="0.25">
      <c r="A1342" s="78" t="s">
        <v>2141</v>
      </c>
      <c r="B1342" s="79"/>
      <c r="C1342" s="149" t="s">
        <v>2142</v>
      </c>
      <c r="D1342" s="81">
        <v>23.83</v>
      </c>
      <c r="E1342" s="82" t="str">
        <f t="shared" si="20"/>
        <v/>
      </c>
      <c r="F1342" s="83" t="s">
        <v>42</v>
      </c>
      <c r="G1342" s="156" t="s">
        <v>42</v>
      </c>
    </row>
    <row r="1343" spans="1:7" x14ac:dyDescent="0.25">
      <c r="A1343" s="78" t="s">
        <v>2143</v>
      </c>
      <c r="B1343" s="79"/>
      <c r="C1343" s="149" t="s">
        <v>2144</v>
      </c>
      <c r="D1343" s="81">
        <v>30.55</v>
      </c>
      <c r="E1343" s="82" t="str">
        <f t="shared" si="20"/>
        <v/>
      </c>
      <c r="F1343" s="83" t="s">
        <v>42</v>
      </c>
      <c r="G1343" s="156" t="s">
        <v>42</v>
      </c>
    </row>
    <row r="1344" spans="1:7" x14ac:dyDescent="0.25">
      <c r="A1344" s="78" t="s">
        <v>2145</v>
      </c>
      <c r="B1344" s="79"/>
      <c r="C1344" s="149" t="s">
        <v>2146</v>
      </c>
      <c r="D1344" s="81">
        <v>32.44</v>
      </c>
      <c r="E1344" s="82" t="str">
        <f t="shared" si="20"/>
        <v/>
      </c>
      <c r="F1344" s="83">
        <v>6</v>
      </c>
      <c r="G1344" s="156">
        <v>190.64</v>
      </c>
    </row>
    <row r="1345" spans="1:7" x14ac:dyDescent="0.25">
      <c r="A1345" s="78" t="s">
        <v>2147</v>
      </c>
      <c r="B1345" s="79"/>
      <c r="C1345" s="149" t="s">
        <v>2148</v>
      </c>
      <c r="D1345" s="81">
        <v>66.819999999999993</v>
      </c>
      <c r="E1345" s="82" t="str">
        <f t="shared" si="20"/>
        <v/>
      </c>
      <c r="F1345" s="83" t="s">
        <v>42</v>
      </c>
      <c r="G1345" s="156" t="s">
        <v>42</v>
      </c>
    </row>
    <row r="1346" spans="1:7" x14ac:dyDescent="0.25">
      <c r="A1346" s="78" t="s">
        <v>2149</v>
      </c>
      <c r="B1346" s="79"/>
      <c r="C1346" s="149" t="s">
        <v>2150</v>
      </c>
      <c r="D1346" s="81">
        <v>61.09</v>
      </c>
      <c r="E1346" s="82" t="str">
        <f t="shared" si="20"/>
        <v/>
      </c>
      <c r="F1346" s="83">
        <v>11</v>
      </c>
      <c r="G1346" s="156">
        <v>671.99</v>
      </c>
    </row>
    <row r="1347" spans="1:7" x14ac:dyDescent="0.25">
      <c r="A1347" s="78" t="s">
        <v>2151</v>
      </c>
      <c r="B1347" s="79"/>
      <c r="C1347" s="149" t="s">
        <v>2152</v>
      </c>
      <c r="D1347" s="81">
        <v>38.200000000000003</v>
      </c>
      <c r="E1347" s="82" t="str">
        <f t="shared" si="20"/>
        <v/>
      </c>
      <c r="F1347" s="83">
        <v>6</v>
      </c>
      <c r="G1347" s="156">
        <v>227.20000000000002</v>
      </c>
    </row>
    <row r="1348" spans="1:7" x14ac:dyDescent="0.25">
      <c r="A1348" s="78" t="s">
        <v>2153</v>
      </c>
      <c r="B1348" s="79"/>
      <c r="C1348" s="149" t="s">
        <v>2154</v>
      </c>
      <c r="D1348" s="81">
        <v>53.58</v>
      </c>
      <c r="E1348" s="82" t="str">
        <f t="shared" ref="E1348:E1411" si="21">IF(D1348="","",IFERROR(ROUND(D1348/L1348,3),""))</f>
        <v/>
      </c>
      <c r="F1348" s="83">
        <v>6</v>
      </c>
      <c r="G1348" s="156">
        <v>69.91</v>
      </c>
    </row>
    <row r="1349" spans="1:7" x14ac:dyDescent="0.25">
      <c r="A1349" s="78" t="s">
        <v>2155</v>
      </c>
      <c r="B1349" s="79"/>
      <c r="C1349" s="149" t="s">
        <v>2156</v>
      </c>
      <c r="D1349" s="81">
        <v>64.84</v>
      </c>
      <c r="E1349" s="82" t="str">
        <f t="shared" si="21"/>
        <v/>
      </c>
      <c r="F1349" s="83">
        <v>4</v>
      </c>
      <c r="G1349" s="156">
        <v>160.18</v>
      </c>
    </row>
    <row r="1350" spans="1:7" x14ac:dyDescent="0.25">
      <c r="A1350" s="78" t="s">
        <v>2157</v>
      </c>
      <c r="B1350" s="79"/>
      <c r="C1350" s="149" t="s">
        <v>2158</v>
      </c>
      <c r="D1350" s="81">
        <v>39.119999999999997</v>
      </c>
      <c r="E1350" s="82" t="str">
        <f t="shared" si="21"/>
        <v/>
      </c>
      <c r="F1350" s="83">
        <v>11</v>
      </c>
      <c r="G1350" s="156">
        <v>401.31</v>
      </c>
    </row>
    <row r="1351" spans="1:7" x14ac:dyDescent="0.25">
      <c r="A1351" s="78" t="s">
        <v>2159</v>
      </c>
      <c r="B1351" s="79"/>
      <c r="C1351" s="149" t="s">
        <v>2160</v>
      </c>
      <c r="D1351" s="81">
        <v>61.09</v>
      </c>
      <c r="E1351" s="82" t="str">
        <f t="shared" si="21"/>
        <v/>
      </c>
      <c r="F1351" s="83">
        <v>161</v>
      </c>
      <c r="G1351" s="156">
        <v>9606.66</v>
      </c>
    </row>
    <row r="1352" spans="1:7" x14ac:dyDescent="0.25">
      <c r="A1352" s="78" t="s">
        <v>2161</v>
      </c>
      <c r="B1352" s="79"/>
      <c r="C1352" s="149" t="s">
        <v>2162</v>
      </c>
      <c r="D1352" s="81">
        <v>424.71</v>
      </c>
      <c r="E1352" s="82" t="str">
        <f t="shared" si="21"/>
        <v/>
      </c>
      <c r="F1352" s="83" t="s">
        <v>42</v>
      </c>
      <c r="G1352" s="156" t="s">
        <v>42</v>
      </c>
    </row>
    <row r="1353" spans="1:7" x14ac:dyDescent="0.25">
      <c r="A1353" s="78" t="s">
        <v>2163</v>
      </c>
      <c r="B1353" s="79"/>
      <c r="C1353" s="149" t="s">
        <v>2164</v>
      </c>
      <c r="D1353" s="81">
        <v>55.35</v>
      </c>
      <c r="E1353" s="82" t="str">
        <f t="shared" si="21"/>
        <v/>
      </c>
      <c r="F1353" s="83">
        <v>106</v>
      </c>
      <c r="G1353" s="156">
        <v>5584.36</v>
      </c>
    </row>
    <row r="1354" spans="1:7" x14ac:dyDescent="0.25">
      <c r="A1354" s="78" t="s">
        <v>2165</v>
      </c>
      <c r="B1354" s="79"/>
      <c r="C1354" s="149" t="s">
        <v>2166</v>
      </c>
      <c r="D1354" s="81">
        <v>28.64</v>
      </c>
      <c r="E1354" s="82" t="str">
        <f t="shared" si="21"/>
        <v/>
      </c>
      <c r="F1354" s="83">
        <v>6</v>
      </c>
      <c r="G1354" s="156">
        <v>169.83999999999997</v>
      </c>
    </row>
    <row r="1355" spans="1:7" x14ac:dyDescent="0.25">
      <c r="A1355" s="78" t="s">
        <v>2167</v>
      </c>
      <c r="B1355" s="79"/>
      <c r="C1355" s="149" t="s">
        <v>2168</v>
      </c>
      <c r="D1355" s="81">
        <v>63.95</v>
      </c>
      <c r="E1355" s="82" t="str">
        <f t="shared" si="21"/>
        <v/>
      </c>
      <c r="F1355" s="83" t="s">
        <v>42</v>
      </c>
      <c r="G1355" s="156" t="s">
        <v>42</v>
      </c>
    </row>
    <row r="1356" spans="1:7" x14ac:dyDescent="0.25">
      <c r="A1356" s="78" t="s">
        <v>2169</v>
      </c>
      <c r="B1356" s="79"/>
      <c r="C1356" s="149" t="s">
        <v>2170</v>
      </c>
      <c r="D1356" s="81">
        <v>17.190000000000001</v>
      </c>
      <c r="E1356" s="82" t="str">
        <f t="shared" si="21"/>
        <v/>
      </c>
      <c r="F1356" s="83">
        <v>10</v>
      </c>
      <c r="G1356" s="156">
        <v>162.73000000000002</v>
      </c>
    </row>
    <row r="1357" spans="1:7" x14ac:dyDescent="0.25">
      <c r="A1357" s="78" t="s">
        <v>2171</v>
      </c>
      <c r="B1357" s="79"/>
      <c r="C1357" s="149" t="s">
        <v>2172</v>
      </c>
      <c r="D1357" s="81">
        <v>26.72</v>
      </c>
      <c r="E1357" s="82" t="str">
        <f t="shared" si="21"/>
        <v/>
      </c>
      <c r="F1357" s="83" t="s">
        <v>42</v>
      </c>
      <c r="G1357" s="156" t="s">
        <v>42</v>
      </c>
    </row>
    <row r="1358" spans="1:7" x14ac:dyDescent="0.25">
      <c r="A1358" s="78" t="s">
        <v>2173</v>
      </c>
      <c r="B1358" s="79"/>
      <c r="C1358" s="149" t="s">
        <v>2174</v>
      </c>
      <c r="D1358" s="81">
        <v>37.200000000000003</v>
      </c>
      <c r="E1358" s="82" t="str">
        <f t="shared" si="21"/>
        <v/>
      </c>
      <c r="F1358" s="83">
        <v>5</v>
      </c>
      <c r="G1358" s="156">
        <v>186</v>
      </c>
    </row>
    <row r="1359" spans="1:7" x14ac:dyDescent="0.25">
      <c r="A1359" s="78" t="s">
        <v>2175</v>
      </c>
      <c r="B1359" s="79"/>
      <c r="C1359" s="149" t="s">
        <v>2176</v>
      </c>
      <c r="D1359" s="81">
        <v>37.200000000000003</v>
      </c>
      <c r="E1359" s="82" t="str">
        <f t="shared" si="21"/>
        <v/>
      </c>
      <c r="F1359" s="83">
        <v>3</v>
      </c>
      <c r="G1359" s="156">
        <v>111.60000000000001</v>
      </c>
    </row>
    <row r="1360" spans="1:7" x14ac:dyDescent="0.25">
      <c r="A1360" s="78" t="s">
        <v>2177</v>
      </c>
      <c r="B1360" s="79"/>
      <c r="C1360" s="149" t="s">
        <v>2178</v>
      </c>
      <c r="D1360" s="81">
        <v>37.200000000000003</v>
      </c>
      <c r="E1360" s="82" t="str">
        <f t="shared" si="21"/>
        <v/>
      </c>
      <c r="F1360" s="83">
        <v>11</v>
      </c>
      <c r="G1360" s="156">
        <v>372.84000000000003</v>
      </c>
    </row>
    <row r="1361" spans="1:7" x14ac:dyDescent="0.25">
      <c r="A1361" s="78" t="s">
        <v>2179</v>
      </c>
      <c r="B1361" s="79"/>
      <c r="C1361" s="149" t="s">
        <v>2180</v>
      </c>
      <c r="D1361" s="81">
        <v>30.55</v>
      </c>
      <c r="E1361" s="82" t="str">
        <f t="shared" si="21"/>
        <v/>
      </c>
      <c r="F1361" s="83">
        <v>5</v>
      </c>
      <c r="G1361" s="156">
        <v>152.75</v>
      </c>
    </row>
    <row r="1362" spans="1:7" x14ac:dyDescent="0.25">
      <c r="A1362" s="78" t="s">
        <v>2181</v>
      </c>
      <c r="B1362" s="79"/>
      <c r="C1362" s="149" t="s">
        <v>2182</v>
      </c>
      <c r="D1362" s="81">
        <v>69.67</v>
      </c>
      <c r="E1362" s="82" t="str">
        <f t="shared" si="21"/>
        <v/>
      </c>
      <c r="F1362" s="83" t="s">
        <v>42</v>
      </c>
      <c r="G1362" s="156" t="s">
        <v>42</v>
      </c>
    </row>
    <row r="1363" spans="1:7" x14ac:dyDescent="0.25">
      <c r="A1363" s="78" t="s">
        <v>2183</v>
      </c>
      <c r="B1363" s="79"/>
      <c r="C1363" s="149" t="s">
        <v>2184</v>
      </c>
      <c r="D1363" s="81">
        <v>41.04</v>
      </c>
      <c r="E1363" s="82" t="str">
        <f t="shared" si="21"/>
        <v/>
      </c>
      <c r="F1363" s="83">
        <v>3</v>
      </c>
      <c r="G1363" s="156">
        <v>123.12</v>
      </c>
    </row>
    <row r="1364" spans="1:7" x14ac:dyDescent="0.25">
      <c r="A1364" s="78" t="s">
        <v>2185</v>
      </c>
      <c r="B1364" s="79"/>
      <c r="C1364" s="149" t="s">
        <v>2186</v>
      </c>
      <c r="D1364" s="81">
        <v>120.26</v>
      </c>
      <c r="E1364" s="82" t="str">
        <f t="shared" si="21"/>
        <v/>
      </c>
      <c r="F1364" s="83" t="s">
        <v>42</v>
      </c>
      <c r="G1364" s="156" t="s">
        <v>42</v>
      </c>
    </row>
    <row r="1365" spans="1:7" x14ac:dyDescent="0.25">
      <c r="A1365" s="78" t="s">
        <v>2187</v>
      </c>
      <c r="B1365" s="79"/>
      <c r="C1365" s="149" t="s">
        <v>2188</v>
      </c>
      <c r="D1365" s="81">
        <v>57.27</v>
      </c>
      <c r="E1365" s="82" t="str">
        <f t="shared" si="21"/>
        <v/>
      </c>
      <c r="F1365" s="83" t="s">
        <v>42</v>
      </c>
      <c r="G1365" s="156" t="s">
        <v>42</v>
      </c>
    </row>
    <row r="1366" spans="1:7" x14ac:dyDescent="0.25">
      <c r="A1366" s="78" t="s">
        <v>2189</v>
      </c>
      <c r="B1366" s="79"/>
      <c r="C1366" s="149" t="s">
        <v>2190</v>
      </c>
      <c r="D1366" s="81">
        <v>79.22</v>
      </c>
      <c r="E1366" s="82" t="str">
        <f t="shared" si="21"/>
        <v/>
      </c>
      <c r="F1366" s="83" t="s">
        <v>42</v>
      </c>
      <c r="G1366" s="156" t="s">
        <v>42</v>
      </c>
    </row>
    <row r="1367" spans="1:7" x14ac:dyDescent="0.25">
      <c r="A1367" s="78" t="s">
        <v>2191</v>
      </c>
      <c r="B1367" s="79"/>
      <c r="C1367" s="149" t="s">
        <v>2192</v>
      </c>
      <c r="D1367" s="81">
        <v>30.55</v>
      </c>
      <c r="E1367" s="82" t="str">
        <f t="shared" si="21"/>
        <v/>
      </c>
      <c r="F1367" s="83" t="s">
        <v>42</v>
      </c>
      <c r="G1367" s="156" t="s">
        <v>42</v>
      </c>
    </row>
    <row r="1368" spans="1:7" x14ac:dyDescent="0.25">
      <c r="A1368" s="78" t="s">
        <v>2193</v>
      </c>
      <c r="B1368" s="79"/>
      <c r="C1368" s="149" t="s">
        <v>2194</v>
      </c>
      <c r="D1368" s="81">
        <v>25.75</v>
      </c>
      <c r="E1368" s="82" t="str">
        <f t="shared" si="21"/>
        <v/>
      </c>
      <c r="F1368" s="83" t="s">
        <v>42</v>
      </c>
      <c r="G1368" s="156" t="s">
        <v>42</v>
      </c>
    </row>
    <row r="1369" spans="1:7" x14ac:dyDescent="0.25">
      <c r="A1369" s="78" t="s">
        <v>2195</v>
      </c>
      <c r="B1369" s="79"/>
      <c r="C1369" s="149" t="s">
        <v>2196</v>
      </c>
      <c r="D1369" s="81">
        <v>43.91</v>
      </c>
      <c r="E1369" s="82" t="str">
        <f t="shared" si="21"/>
        <v/>
      </c>
      <c r="F1369" s="83" t="s">
        <v>42</v>
      </c>
      <c r="G1369" s="156" t="s">
        <v>42</v>
      </c>
    </row>
    <row r="1370" spans="1:7" x14ac:dyDescent="0.25">
      <c r="A1370" s="78" t="s">
        <v>2197</v>
      </c>
      <c r="B1370" s="79"/>
      <c r="C1370" s="149" t="s">
        <v>2198</v>
      </c>
      <c r="D1370" s="81">
        <v>46.76</v>
      </c>
      <c r="E1370" s="82" t="str">
        <f t="shared" si="21"/>
        <v/>
      </c>
      <c r="F1370" s="83" t="s">
        <v>42</v>
      </c>
      <c r="G1370" s="156" t="s">
        <v>42</v>
      </c>
    </row>
    <row r="1371" spans="1:7" x14ac:dyDescent="0.25">
      <c r="A1371" s="78" t="s">
        <v>2199</v>
      </c>
      <c r="B1371" s="79"/>
      <c r="C1371" s="149" t="s">
        <v>2200</v>
      </c>
      <c r="D1371" s="81">
        <v>46.76</v>
      </c>
      <c r="E1371" s="82" t="str">
        <f t="shared" si="21"/>
        <v/>
      </c>
      <c r="F1371" s="83">
        <v>1</v>
      </c>
      <c r="G1371" s="156">
        <v>12.08</v>
      </c>
    </row>
    <row r="1372" spans="1:7" x14ac:dyDescent="0.25">
      <c r="A1372" s="78" t="s">
        <v>2201</v>
      </c>
      <c r="B1372" s="79"/>
      <c r="C1372" s="149" t="s">
        <v>2202</v>
      </c>
      <c r="D1372" s="81">
        <v>48.67</v>
      </c>
      <c r="E1372" s="82" t="str">
        <f t="shared" si="21"/>
        <v/>
      </c>
      <c r="F1372" s="83">
        <v>2</v>
      </c>
      <c r="G1372" s="156">
        <v>97.34</v>
      </c>
    </row>
    <row r="1373" spans="1:7" x14ac:dyDescent="0.25">
      <c r="A1373" s="78" t="s">
        <v>2203</v>
      </c>
      <c r="B1373" s="79"/>
      <c r="C1373" s="149" t="s">
        <v>2204</v>
      </c>
      <c r="D1373" s="81">
        <v>57.27</v>
      </c>
      <c r="E1373" s="82" t="str">
        <f t="shared" si="21"/>
        <v/>
      </c>
      <c r="F1373" s="83" t="s">
        <v>42</v>
      </c>
      <c r="G1373" s="156" t="s">
        <v>42</v>
      </c>
    </row>
    <row r="1374" spans="1:7" x14ac:dyDescent="0.25">
      <c r="A1374" s="78" t="s">
        <v>2205</v>
      </c>
      <c r="B1374" s="79"/>
      <c r="C1374" s="149" t="s">
        <v>2206</v>
      </c>
      <c r="D1374" s="81">
        <v>75.39</v>
      </c>
      <c r="E1374" s="82" t="str">
        <f t="shared" si="21"/>
        <v/>
      </c>
      <c r="F1374" s="83">
        <v>10</v>
      </c>
      <c r="G1374" s="156">
        <v>306.54000000000002</v>
      </c>
    </row>
    <row r="1375" spans="1:7" x14ac:dyDescent="0.25">
      <c r="A1375" s="78" t="s">
        <v>2207</v>
      </c>
      <c r="B1375" s="79"/>
      <c r="C1375" s="149" t="s">
        <v>2208</v>
      </c>
      <c r="D1375" s="81">
        <v>57.27</v>
      </c>
      <c r="E1375" s="82" t="str">
        <f t="shared" si="21"/>
        <v/>
      </c>
      <c r="F1375" s="83" t="s">
        <v>42</v>
      </c>
      <c r="G1375" s="156" t="s">
        <v>42</v>
      </c>
    </row>
    <row r="1376" spans="1:7" x14ac:dyDescent="0.25">
      <c r="A1376" s="78" t="s">
        <v>2209</v>
      </c>
      <c r="B1376" s="79"/>
      <c r="C1376" s="149" t="s">
        <v>2210</v>
      </c>
      <c r="D1376" s="81">
        <v>75.39</v>
      </c>
      <c r="E1376" s="82" t="str">
        <f t="shared" si="21"/>
        <v/>
      </c>
      <c r="F1376" s="83" t="s">
        <v>42</v>
      </c>
      <c r="G1376" s="156" t="s">
        <v>42</v>
      </c>
    </row>
    <row r="1377" spans="1:7" x14ac:dyDescent="0.25">
      <c r="A1377" s="78" t="s">
        <v>2211</v>
      </c>
      <c r="B1377" s="79"/>
      <c r="C1377" s="149" t="s">
        <v>2212</v>
      </c>
      <c r="D1377" s="81">
        <v>32.44</v>
      </c>
      <c r="E1377" s="82" t="str">
        <f t="shared" si="21"/>
        <v/>
      </c>
      <c r="F1377" s="83" t="s">
        <v>42</v>
      </c>
      <c r="G1377" s="156" t="s">
        <v>42</v>
      </c>
    </row>
    <row r="1378" spans="1:7" x14ac:dyDescent="0.25">
      <c r="A1378" s="78" t="s">
        <v>2213</v>
      </c>
      <c r="B1378" s="79"/>
      <c r="C1378" s="149" t="s">
        <v>2214</v>
      </c>
      <c r="D1378" s="81">
        <v>51.71</v>
      </c>
      <c r="E1378" s="82" t="str">
        <f t="shared" si="21"/>
        <v/>
      </c>
      <c r="F1378" s="83">
        <v>28</v>
      </c>
      <c r="G1378" s="156">
        <v>711.76</v>
      </c>
    </row>
    <row r="1379" spans="1:7" x14ac:dyDescent="0.25">
      <c r="A1379" s="78" t="s">
        <v>2215</v>
      </c>
      <c r="B1379" s="79"/>
      <c r="C1379" s="149" t="s">
        <v>2216</v>
      </c>
      <c r="D1379" s="81">
        <v>98.72</v>
      </c>
      <c r="E1379" s="82" t="str">
        <f t="shared" si="21"/>
        <v/>
      </c>
      <c r="F1379" s="83">
        <v>1652</v>
      </c>
      <c r="G1379" s="156">
        <v>125354.01</v>
      </c>
    </row>
    <row r="1380" spans="1:7" x14ac:dyDescent="0.25">
      <c r="A1380" s="78" t="s">
        <v>2217</v>
      </c>
      <c r="B1380" s="79"/>
      <c r="C1380" s="149" t="s">
        <v>2218</v>
      </c>
      <c r="D1380" s="81">
        <v>81.459999999999994</v>
      </c>
      <c r="E1380" s="82" t="str">
        <f t="shared" si="21"/>
        <v/>
      </c>
      <c r="F1380" s="83">
        <v>213</v>
      </c>
      <c r="G1380" s="156">
        <v>10639.649999999998</v>
      </c>
    </row>
    <row r="1381" spans="1:7" x14ac:dyDescent="0.25">
      <c r="A1381" s="78" t="s">
        <v>2219</v>
      </c>
      <c r="B1381" s="79"/>
      <c r="C1381" s="149" t="s">
        <v>2220</v>
      </c>
      <c r="D1381" s="81">
        <v>615.41999999999996</v>
      </c>
      <c r="E1381" s="82" t="str">
        <f t="shared" si="21"/>
        <v/>
      </c>
      <c r="F1381" s="83" t="s">
        <v>42</v>
      </c>
      <c r="G1381" s="156" t="s">
        <v>42</v>
      </c>
    </row>
    <row r="1382" spans="1:7" x14ac:dyDescent="0.25">
      <c r="A1382" s="78" t="s">
        <v>2221</v>
      </c>
      <c r="B1382" s="79"/>
      <c r="C1382" s="149" t="s">
        <v>2222</v>
      </c>
      <c r="D1382" s="81">
        <v>807.3</v>
      </c>
      <c r="E1382" s="82" t="str">
        <f t="shared" si="21"/>
        <v/>
      </c>
      <c r="F1382" s="83" t="s">
        <v>42</v>
      </c>
      <c r="G1382" s="156" t="s">
        <v>42</v>
      </c>
    </row>
    <row r="1383" spans="1:7" x14ac:dyDescent="0.25">
      <c r="A1383" s="78" t="s">
        <v>2223</v>
      </c>
      <c r="B1383" s="79"/>
      <c r="C1383" s="149" t="s">
        <v>2224</v>
      </c>
      <c r="D1383" s="81">
        <v>122.72</v>
      </c>
      <c r="E1383" s="82" t="str">
        <f t="shared" si="21"/>
        <v/>
      </c>
      <c r="F1383" s="83">
        <v>1</v>
      </c>
      <c r="G1383" s="156">
        <v>30.96</v>
      </c>
    </row>
    <row r="1384" spans="1:7" x14ac:dyDescent="0.25">
      <c r="A1384" s="78" t="s">
        <v>2225</v>
      </c>
      <c r="B1384" s="79"/>
      <c r="C1384" s="149" t="s">
        <v>2226</v>
      </c>
      <c r="D1384" s="81">
        <v>197.21</v>
      </c>
      <c r="E1384" s="82" t="str">
        <f t="shared" si="21"/>
        <v/>
      </c>
      <c r="F1384" s="83" t="s">
        <v>42</v>
      </c>
      <c r="G1384" s="156" t="s">
        <v>42</v>
      </c>
    </row>
    <row r="1385" spans="1:7" x14ac:dyDescent="0.25">
      <c r="A1385" s="78" t="s">
        <v>2227</v>
      </c>
      <c r="B1385" s="79"/>
      <c r="C1385" s="149" t="s">
        <v>2228</v>
      </c>
      <c r="D1385" s="81">
        <v>109.21</v>
      </c>
      <c r="E1385" s="82" t="str">
        <f t="shared" si="21"/>
        <v/>
      </c>
      <c r="F1385" s="83">
        <v>33</v>
      </c>
      <c r="G1385" s="156">
        <v>3234.29</v>
      </c>
    </row>
    <row r="1386" spans="1:7" x14ac:dyDescent="0.25">
      <c r="A1386" s="78" t="s">
        <v>2229</v>
      </c>
      <c r="B1386" s="79"/>
      <c r="C1386" s="149" t="s">
        <v>2230</v>
      </c>
      <c r="D1386" s="81">
        <v>460.15</v>
      </c>
      <c r="E1386" s="82" t="str">
        <f t="shared" si="21"/>
        <v/>
      </c>
      <c r="F1386" s="83" t="s">
        <v>42</v>
      </c>
      <c r="G1386" s="156" t="s">
        <v>42</v>
      </c>
    </row>
    <row r="1387" spans="1:7" x14ac:dyDescent="0.25">
      <c r="A1387" s="78" t="s">
        <v>2231</v>
      </c>
      <c r="B1387" s="79"/>
      <c r="C1387" s="149" t="s">
        <v>2232</v>
      </c>
      <c r="D1387" s="81">
        <v>845.56</v>
      </c>
      <c r="E1387" s="82" t="str">
        <f t="shared" si="21"/>
        <v/>
      </c>
      <c r="F1387" s="83">
        <v>2</v>
      </c>
      <c r="G1387" s="156">
        <v>1691.12</v>
      </c>
    </row>
    <row r="1388" spans="1:7" x14ac:dyDescent="0.25">
      <c r="A1388" s="78" t="s">
        <v>2233</v>
      </c>
      <c r="B1388" s="79"/>
      <c r="C1388" s="149" t="s">
        <v>2234</v>
      </c>
      <c r="D1388" s="81">
        <v>1002.49</v>
      </c>
      <c r="E1388" s="82" t="str">
        <f t="shared" si="21"/>
        <v/>
      </c>
      <c r="F1388" s="83">
        <v>3</v>
      </c>
      <c r="G1388" s="156">
        <v>3007.47</v>
      </c>
    </row>
    <row r="1389" spans="1:7" x14ac:dyDescent="0.25">
      <c r="A1389" s="78" t="s">
        <v>2235</v>
      </c>
      <c r="B1389" s="79"/>
      <c r="C1389" s="149" t="s">
        <v>2236</v>
      </c>
      <c r="D1389" s="81">
        <v>341.55</v>
      </c>
      <c r="E1389" s="82" t="str">
        <f t="shared" si="21"/>
        <v/>
      </c>
      <c r="F1389" s="83">
        <v>6</v>
      </c>
      <c r="G1389" s="156">
        <v>903.77</v>
      </c>
    </row>
    <row r="1390" spans="1:7" x14ac:dyDescent="0.25">
      <c r="A1390" s="78" t="s">
        <v>2237</v>
      </c>
      <c r="B1390" s="79"/>
      <c r="C1390" s="149" t="s">
        <v>2238</v>
      </c>
      <c r="D1390" s="81">
        <v>366.46</v>
      </c>
      <c r="E1390" s="82" t="str">
        <f t="shared" si="21"/>
        <v/>
      </c>
      <c r="F1390" s="83">
        <v>27</v>
      </c>
      <c r="G1390" s="156">
        <v>7234.49</v>
      </c>
    </row>
    <row r="1391" spans="1:7" x14ac:dyDescent="0.25">
      <c r="A1391" s="78" t="s">
        <v>2239</v>
      </c>
      <c r="B1391" s="79"/>
      <c r="C1391" s="149" t="s">
        <v>2240</v>
      </c>
      <c r="D1391" s="81">
        <v>73.44</v>
      </c>
      <c r="E1391" s="82" t="str">
        <f t="shared" si="21"/>
        <v/>
      </c>
      <c r="F1391" s="83">
        <v>31</v>
      </c>
      <c r="G1391" s="156">
        <v>1604.41</v>
      </c>
    </row>
    <row r="1392" spans="1:7" x14ac:dyDescent="0.25">
      <c r="A1392" s="78" t="s">
        <v>2241</v>
      </c>
      <c r="B1392" s="79"/>
      <c r="C1392" s="149" t="s">
        <v>2242</v>
      </c>
      <c r="D1392" s="81">
        <v>496.94</v>
      </c>
      <c r="E1392" s="82" t="str">
        <f t="shared" si="21"/>
        <v/>
      </c>
      <c r="F1392" s="83" t="s">
        <v>42</v>
      </c>
      <c r="G1392" s="156" t="s">
        <v>42</v>
      </c>
    </row>
    <row r="1393" spans="1:7" x14ac:dyDescent="0.25">
      <c r="A1393" s="78" t="s">
        <v>2243</v>
      </c>
      <c r="B1393" s="79"/>
      <c r="C1393" s="149" t="s">
        <v>2244</v>
      </c>
      <c r="D1393" s="81">
        <v>649.37</v>
      </c>
      <c r="E1393" s="82" t="str">
        <f t="shared" si="21"/>
        <v/>
      </c>
      <c r="F1393" s="83" t="s">
        <v>42</v>
      </c>
      <c r="G1393" s="156" t="s">
        <v>42</v>
      </c>
    </row>
    <row r="1394" spans="1:7" x14ac:dyDescent="0.25">
      <c r="A1394" s="78" t="s">
        <v>2245</v>
      </c>
      <c r="B1394" s="79"/>
      <c r="C1394" s="149" t="s">
        <v>2246</v>
      </c>
      <c r="D1394" s="81">
        <v>875.73</v>
      </c>
      <c r="E1394" s="82" t="str">
        <f t="shared" si="21"/>
        <v/>
      </c>
      <c r="F1394" s="83" t="s">
        <v>42</v>
      </c>
      <c r="G1394" s="156" t="s">
        <v>42</v>
      </c>
    </row>
    <row r="1395" spans="1:7" x14ac:dyDescent="0.25">
      <c r="A1395" s="78" t="s">
        <v>2247</v>
      </c>
      <c r="B1395" s="79"/>
      <c r="C1395" s="149" t="s">
        <v>2248</v>
      </c>
      <c r="D1395" s="81">
        <v>927.33</v>
      </c>
      <c r="E1395" s="82" t="str">
        <f t="shared" si="21"/>
        <v/>
      </c>
      <c r="F1395" s="83" t="s">
        <v>42</v>
      </c>
      <c r="G1395" s="156" t="s">
        <v>42</v>
      </c>
    </row>
    <row r="1396" spans="1:7" x14ac:dyDescent="0.25">
      <c r="A1396" s="78" t="s">
        <v>2249</v>
      </c>
      <c r="B1396" s="79"/>
      <c r="C1396" s="149" t="s">
        <v>2250</v>
      </c>
      <c r="D1396" s="81">
        <v>310.23</v>
      </c>
      <c r="E1396" s="82" t="str">
        <f t="shared" si="21"/>
        <v/>
      </c>
      <c r="F1396" s="83">
        <v>2</v>
      </c>
      <c r="G1396" s="156">
        <v>620.46</v>
      </c>
    </row>
    <row r="1397" spans="1:7" x14ac:dyDescent="0.25">
      <c r="A1397" s="78" t="s">
        <v>2251</v>
      </c>
      <c r="B1397" s="79"/>
      <c r="C1397" s="149" t="s">
        <v>2252</v>
      </c>
      <c r="D1397" s="81">
        <v>170.78</v>
      </c>
      <c r="E1397" s="82" t="str">
        <f t="shared" si="21"/>
        <v/>
      </c>
      <c r="F1397" s="83">
        <v>118</v>
      </c>
      <c r="G1397" s="156">
        <v>14998.6</v>
      </c>
    </row>
    <row r="1398" spans="1:7" x14ac:dyDescent="0.25">
      <c r="A1398" s="78" t="s">
        <v>2253</v>
      </c>
      <c r="B1398" s="79"/>
      <c r="C1398" s="149" t="s">
        <v>2254</v>
      </c>
      <c r="D1398" s="81">
        <v>288.52999999999997</v>
      </c>
      <c r="E1398" s="82" t="str">
        <f t="shared" si="21"/>
        <v/>
      </c>
      <c r="F1398" s="83">
        <v>15</v>
      </c>
      <c r="G1398" s="156">
        <v>3853.11</v>
      </c>
    </row>
    <row r="1399" spans="1:7" x14ac:dyDescent="0.25">
      <c r="A1399" s="78" t="s">
        <v>2255</v>
      </c>
      <c r="B1399" s="79"/>
      <c r="C1399" s="149" t="s">
        <v>2256</v>
      </c>
      <c r="D1399" s="81">
        <v>178.04</v>
      </c>
      <c r="E1399" s="82" t="str">
        <f t="shared" si="21"/>
        <v/>
      </c>
      <c r="F1399" s="83">
        <v>734</v>
      </c>
      <c r="G1399" s="156">
        <v>84974.709999999992</v>
      </c>
    </row>
    <row r="1400" spans="1:7" x14ac:dyDescent="0.25">
      <c r="A1400" s="78" t="s">
        <v>2257</v>
      </c>
      <c r="B1400" s="79"/>
      <c r="C1400" s="149" t="s">
        <v>2258</v>
      </c>
      <c r="D1400" s="81">
        <v>915.26</v>
      </c>
      <c r="E1400" s="82" t="str">
        <f t="shared" si="21"/>
        <v/>
      </c>
      <c r="F1400" s="83" t="s">
        <v>42</v>
      </c>
      <c r="G1400" s="156" t="s">
        <v>42</v>
      </c>
    </row>
    <row r="1401" spans="1:7" x14ac:dyDescent="0.25">
      <c r="A1401" s="78" t="s">
        <v>2259</v>
      </c>
      <c r="B1401" s="79"/>
      <c r="C1401" s="149" t="s">
        <v>2260</v>
      </c>
      <c r="D1401" s="81">
        <v>1130.54</v>
      </c>
      <c r="E1401" s="82" t="str">
        <f t="shared" si="21"/>
        <v/>
      </c>
      <c r="F1401" s="83" t="s">
        <v>42</v>
      </c>
      <c r="G1401" s="156" t="s">
        <v>42</v>
      </c>
    </row>
    <row r="1402" spans="1:7" x14ac:dyDescent="0.25">
      <c r="A1402" s="78" t="s">
        <v>2261</v>
      </c>
      <c r="B1402" s="79"/>
      <c r="C1402" s="149" t="s">
        <v>2262</v>
      </c>
      <c r="D1402" s="81">
        <v>2167.84</v>
      </c>
      <c r="E1402" s="82" t="str">
        <f t="shared" si="21"/>
        <v/>
      </c>
      <c r="F1402" s="83" t="s">
        <v>42</v>
      </c>
      <c r="G1402" s="156" t="s">
        <v>42</v>
      </c>
    </row>
    <row r="1403" spans="1:7" x14ac:dyDescent="0.25">
      <c r="A1403" s="78" t="s">
        <v>2263</v>
      </c>
      <c r="B1403" s="79"/>
      <c r="C1403" s="149" t="s">
        <v>2264</v>
      </c>
      <c r="D1403" s="81">
        <v>677.31</v>
      </c>
      <c r="E1403" s="82" t="str">
        <f t="shared" si="21"/>
        <v/>
      </c>
      <c r="F1403" s="83"/>
      <c r="G1403" s="156"/>
    </row>
    <row r="1404" spans="1:7" x14ac:dyDescent="0.25">
      <c r="A1404" s="78" t="s">
        <v>2265</v>
      </c>
      <c r="B1404" s="79"/>
      <c r="C1404" s="149" t="s">
        <v>2266</v>
      </c>
      <c r="D1404" s="81">
        <v>330.02</v>
      </c>
      <c r="E1404" s="82" t="str">
        <f t="shared" si="21"/>
        <v/>
      </c>
      <c r="F1404" s="83">
        <v>18</v>
      </c>
      <c r="G1404" s="156">
        <v>5400.95</v>
      </c>
    </row>
    <row r="1405" spans="1:7" x14ac:dyDescent="0.25">
      <c r="A1405" s="78" t="s">
        <v>2267</v>
      </c>
      <c r="B1405" s="79"/>
      <c r="C1405" s="149" t="s">
        <v>2268</v>
      </c>
      <c r="D1405" s="81">
        <v>56.2</v>
      </c>
      <c r="E1405" s="82" t="str">
        <f t="shared" si="21"/>
        <v/>
      </c>
      <c r="F1405" s="83">
        <v>2231</v>
      </c>
      <c r="G1405" s="156">
        <v>95291.829999999973</v>
      </c>
    </row>
    <row r="1406" spans="1:7" x14ac:dyDescent="0.25">
      <c r="A1406" s="78" t="s">
        <v>2269</v>
      </c>
      <c r="B1406" s="79"/>
      <c r="C1406" s="149" t="s">
        <v>2270</v>
      </c>
      <c r="D1406" s="81">
        <v>66.72</v>
      </c>
      <c r="E1406" s="82" t="str">
        <f t="shared" si="21"/>
        <v/>
      </c>
      <c r="F1406" s="83">
        <v>1</v>
      </c>
      <c r="G1406" s="156">
        <v>66.72</v>
      </c>
    </row>
    <row r="1407" spans="1:7" x14ac:dyDescent="0.25">
      <c r="A1407" s="78" t="s">
        <v>2271</v>
      </c>
      <c r="B1407" s="79"/>
      <c r="C1407" s="149" t="s">
        <v>2272</v>
      </c>
      <c r="D1407" s="81">
        <v>184.98</v>
      </c>
      <c r="E1407" s="82" t="str">
        <f t="shared" si="21"/>
        <v/>
      </c>
      <c r="F1407" s="83">
        <v>4</v>
      </c>
      <c r="G1407" s="156">
        <v>368.42999999999995</v>
      </c>
    </row>
    <row r="1408" spans="1:7" x14ac:dyDescent="0.25">
      <c r="A1408" s="78" t="s">
        <v>2273</v>
      </c>
      <c r="B1408" s="79"/>
      <c r="C1408" s="149" t="s">
        <v>2274</v>
      </c>
      <c r="D1408" s="81">
        <v>378.47</v>
      </c>
      <c r="E1408" s="82" t="str">
        <f t="shared" si="21"/>
        <v/>
      </c>
      <c r="F1408" s="83">
        <v>1</v>
      </c>
      <c r="G1408" s="156">
        <v>155.96</v>
      </c>
    </row>
    <row r="1409" spans="1:7" x14ac:dyDescent="0.25">
      <c r="A1409" s="78" t="s">
        <v>2275</v>
      </c>
      <c r="B1409" s="79"/>
      <c r="C1409" s="149" t="s">
        <v>2276</v>
      </c>
      <c r="D1409" s="81">
        <v>72.16</v>
      </c>
      <c r="E1409" s="82" t="str">
        <f t="shared" si="21"/>
        <v/>
      </c>
      <c r="F1409" s="83">
        <v>14</v>
      </c>
      <c r="G1409" s="156">
        <v>730.63999999999987</v>
      </c>
    </row>
    <row r="1410" spans="1:7" x14ac:dyDescent="0.25">
      <c r="A1410" s="78" t="s">
        <v>2277</v>
      </c>
      <c r="B1410" s="79"/>
      <c r="C1410" s="149" t="s">
        <v>2278</v>
      </c>
      <c r="D1410" s="81">
        <v>75.23</v>
      </c>
      <c r="E1410" s="82" t="str">
        <f t="shared" si="21"/>
        <v/>
      </c>
      <c r="F1410" s="83">
        <v>27</v>
      </c>
      <c r="G1410" s="156">
        <v>1816.69</v>
      </c>
    </row>
    <row r="1411" spans="1:7" x14ac:dyDescent="0.25">
      <c r="A1411" s="78" t="s">
        <v>2279</v>
      </c>
      <c r="B1411" s="79"/>
      <c r="C1411" s="149" t="s">
        <v>2280</v>
      </c>
      <c r="D1411" s="81">
        <v>184.98</v>
      </c>
      <c r="E1411" s="82" t="str">
        <f t="shared" si="21"/>
        <v/>
      </c>
      <c r="F1411" s="83">
        <v>2</v>
      </c>
      <c r="G1411" s="156">
        <v>59.4</v>
      </c>
    </row>
    <row r="1412" spans="1:7" x14ac:dyDescent="0.25">
      <c r="A1412" s="78" t="s">
        <v>2281</v>
      </c>
      <c r="B1412" s="79"/>
      <c r="C1412" s="149" t="s">
        <v>2282</v>
      </c>
      <c r="D1412" s="81">
        <v>219.39</v>
      </c>
      <c r="E1412" s="82" t="str">
        <f t="shared" ref="E1412:E1475" si="22">IF(D1412="","",IFERROR(ROUND(D1412/L1412,3),""))</f>
        <v/>
      </c>
      <c r="F1412" s="83" t="s">
        <v>42</v>
      </c>
      <c r="G1412" s="156" t="s">
        <v>42</v>
      </c>
    </row>
    <row r="1413" spans="1:7" x14ac:dyDescent="0.25">
      <c r="A1413" s="78" t="s">
        <v>2283</v>
      </c>
      <c r="B1413" s="79"/>
      <c r="C1413" s="149" t="s">
        <v>2284</v>
      </c>
      <c r="D1413" s="81">
        <v>81.59</v>
      </c>
      <c r="E1413" s="82" t="str">
        <f t="shared" si="22"/>
        <v/>
      </c>
      <c r="F1413" s="83">
        <v>113</v>
      </c>
      <c r="G1413" s="156">
        <v>6995.0699999999988</v>
      </c>
    </row>
    <row r="1414" spans="1:7" x14ac:dyDescent="0.25">
      <c r="A1414" s="78" t="s">
        <v>2285</v>
      </c>
      <c r="B1414" s="79"/>
      <c r="C1414" s="149" t="s">
        <v>2286</v>
      </c>
      <c r="D1414" s="81">
        <v>85.07</v>
      </c>
      <c r="E1414" s="82" t="str">
        <f t="shared" si="22"/>
        <v/>
      </c>
      <c r="F1414" s="83">
        <v>154</v>
      </c>
      <c r="G1414" s="156">
        <v>8758.35</v>
      </c>
    </row>
    <row r="1415" spans="1:7" x14ac:dyDescent="0.25">
      <c r="A1415" s="78" t="s">
        <v>2287</v>
      </c>
      <c r="B1415" s="79"/>
      <c r="C1415" s="149" t="s">
        <v>2288</v>
      </c>
      <c r="D1415" s="81">
        <v>36.700000000000003</v>
      </c>
      <c r="E1415" s="82" t="str">
        <f t="shared" si="22"/>
        <v/>
      </c>
      <c r="F1415" s="83">
        <v>10</v>
      </c>
      <c r="G1415" s="156">
        <v>141.36000000000001</v>
      </c>
    </row>
    <row r="1416" spans="1:7" x14ac:dyDescent="0.25">
      <c r="A1416" s="78" t="s">
        <v>2289</v>
      </c>
      <c r="B1416" s="79"/>
      <c r="C1416" s="149" t="s">
        <v>2290</v>
      </c>
      <c r="D1416" s="81">
        <v>23.86</v>
      </c>
      <c r="E1416" s="82" t="str">
        <f t="shared" si="22"/>
        <v/>
      </c>
      <c r="F1416" s="83">
        <v>5</v>
      </c>
      <c r="G1416" s="156">
        <v>119.2</v>
      </c>
    </row>
    <row r="1417" spans="1:7" x14ac:dyDescent="0.25">
      <c r="A1417" s="78" t="s">
        <v>2291</v>
      </c>
      <c r="B1417" s="79"/>
      <c r="C1417" s="149" t="s">
        <v>2292</v>
      </c>
      <c r="D1417" s="81">
        <v>54.99</v>
      </c>
      <c r="E1417" s="82" t="str">
        <f t="shared" si="22"/>
        <v/>
      </c>
      <c r="F1417" s="83" t="s">
        <v>42</v>
      </c>
      <c r="G1417" s="156" t="s">
        <v>42</v>
      </c>
    </row>
    <row r="1418" spans="1:7" x14ac:dyDescent="0.25">
      <c r="A1418" s="78" t="s">
        <v>2293</v>
      </c>
      <c r="B1418" s="79"/>
      <c r="C1418" s="149" t="s">
        <v>2294</v>
      </c>
      <c r="D1418" s="81">
        <v>57.33</v>
      </c>
      <c r="E1418" s="82" t="str">
        <f t="shared" si="22"/>
        <v/>
      </c>
      <c r="F1418" s="83" t="s">
        <v>42</v>
      </c>
      <c r="G1418" s="156" t="s">
        <v>42</v>
      </c>
    </row>
    <row r="1419" spans="1:7" x14ac:dyDescent="0.25">
      <c r="A1419" s="78" t="s">
        <v>2295</v>
      </c>
      <c r="B1419" s="79"/>
      <c r="C1419" s="149" t="s">
        <v>2296</v>
      </c>
      <c r="D1419" s="81">
        <v>145.19</v>
      </c>
      <c r="E1419" s="82" t="str">
        <f t="shared" si="22"/>
        <v/>
      </c>
      <c r="F1419" s="83">
        <v>4</v>
      </c>
      <c r="G1419" s="156">
        <v>577.76</v>
      </c>
    </row>
    <row r="1420" spans="1:7" x14ac:dyDescent="0.25">
      <c r="A1420" s="78" t="s">
        <v>2297</v>
      </c>
      <c r="B1420" s="79"/>
      <c r="C1420" s="149" t="s">
        <v>2298</v>
      </c>
      <c r="D1420" s="81">
        <v>145.72</v>
      </c>
      <c r="E1420" s="82" t="str">
        <f t="shared" si="22"/>
        <v/>
      </c>
      <c r="F1420" s="83"/>
      <c r="G1420" s="156"/>
    </row>
    <row r="1421" spans="1:7" x14ac:dyDescent="0.25">
      <c r="A1421" s="78" t="s">
        <v>2299</v>
      </c>
      <c r="B1421" s="79"/>
      <c r="C1421" s="149" t="s">
        <v>2300</v>
      </c>
      <c r="D1421" s="81">
        <v>150.88</v>
      </c>
      <c r="E1421" s="82" t="str">
        <f t="shared" si="22"/>
        <v/>
      </c>
      <c r="F1421" s="83" t="s">
        <v>42</v>
      </c>
      <c r="G1421" s="156" t="s">
        <v>42</v>
      </c>
    </row>
    <row r="1422" spans="1:7" x14ac:dyDescent="0.25">
      <c r="A1422" s="78" t="s">
        <v>2301</v>
      </c>
      <c r="B1422" s="79"/>
      <c r="C1422" s="149" t="s">
        <v>2302</v>
      </c>
      <c r="D1422" s="81">
        <v>614.29999999999995</v>
      </c>
      <c r="E1422" s="82" t="str">
        <f t="shared" si="22"/>
        <v/>
      </c>
      <c r="F1422" s="83" t="s">
        <v>42</v>
      </c>
      <c r="G1422" s="156" t="s">
        <v>42</v>
      </c>
    </row>
    <row r="1423" spans="1:7" x14ac:dyDescent="0.25">
      <c r="A1423" s="78" t="s">
        <v>2303</v>
      </c>
      <c r="B1423" s="79"/>
      <c r="C1423" s="149" t="s">
        <v>2304</v>
      </c>
      <c r="D1423" s="81">
        <v>1147.47</v>
      </c>
      <c r="E1423" s="82" t="str">
        <f t="shared" si="22"/>
        <v/>
      </c>
      <c r="F1423" s="83" t="s">
        <v>42</v>
      </c>
      <c r="G1423" s="156" t="s">
        <v>42</v>
      </c>
    </row>
    <row r="1424" spans="1:7" x14ac:dyDescent="0.25">
      <c r="A1424" s="78" t="s">
        <v>2305</v>
      </c>
      <c r="B1424" s="79"/>
      <c r="C1424" s="149" t="s">
        <v>2306</v>
      </c>
      <c r="D1424" s="81">
        <v>673.01</v>
      </c>
      <c r="E1424" s="82" t="str">
        <f t="shared" si="22"/>
        <v/>
      </c>
      <c r="F1424" s="83">
        <v>2</v>
      </c>
      <c r="G1424" s="156">
        <v>477</v>
      </c>
    </row>
    <row r="1425" spans="1:7" x14ac:dyDescent="0.25">
      <c r="A1425" s="78" t="s">
        <v>2307</v>
      </c>
      <c r="B1425" s="79"/>
      <c r="C1425" s="149" t="s">
        <v>2308</v>
      </c>
      <c r="D1425" s="81">
        <v>1354.77</v>
      </c>
      <c r="E1425" s="82" t="str">
        <f t="shared" si="22"/>
        <v/>
      </c>
      <c r="F1425" s="83" t="s">
        <v>42</v>
      </c>
      <c r="G1425" s="156" t="s">
        <v>42</v>
      </c>
    </row>
    <row r="1426" spans="1:7" x14ac:dyDescent="0.25">
      <c r="A1426" s="78" t="s">
        <v>2309</v>
      </c>
      <c r="B1426" s="79"/>
      <c r="C1426" s="149" t="s">
        <v>2310</v>
      </c>
      <c r="D1426" s="81">
        <v>1286</v>
      </c>
      <c r="E1426" s="82" t="str">
        <f t="shared" si="22"/>
        <v/>
      </c>
      <c r="F1426" s="83" t="s">
        <v>42</v>
      </c>
      <c r="G1426" s="156" t="s">
        <v>42</v>
      </c>
    </row>
    <row r="1427" spans="1:7" x14ac:dyDescent="0.25">
      <c r="A1427" s="78" t="s">
        <v>2311</v>
      </c>
      <c r="B1427" s="79"/>
      <c r="C1427" s="149" t="s">
        <v>2312</v>
      </c>
      <c r="D1427" s="81">
        <v>1354.77</v>
      </c>
      <c r="E1427" s="82" t="str">
        <f t="shared" si="22"/>
        <v/>
      </c>
      <c r="F1427" s="83" t="s">
        <v>42</v>
      </c>
      <c r="G1427" s="156" t="s">
        <v>42</v>
      </c>
    </row>
    <row r="1428" spans="1:7" x14ac:dyDescent="0.25">
      <c r="A1428" s="78" t="s">
        <v>2313</v>
      </c>
      <c r="B1428" s="79"/>
      <c r="C1428" s="149" t="s">
        <v>2314</v>
      </c>
      <c r="D1428" s="81">
        <v>1147.47</v>
      </c>
      <c r="E1428" s="82" t="str">
        <f t="shared" si="22"/>
        <v/>
      </c>
      <c r="F1428" s="83" t="s">
        <v>42</v>
      </c>
      <c r="G1428" s="156" t="s">
        <v>42</v>
      </c>
    </row>
    <row r="1429" spans="1:7" x14ac:dyDescent="0.25">
      <c r="A1429" s="78" t="s">
        <v>2315</v>
      </c>
      <c r="B1429" s="79"/>
      <c r="C1429" s="149" t="s">
        <v>2316</v>
      </c>
      <c r="D1429" s="81">
        <v>1147.47</v>
      </c>
      <c r="E1429" s="82" t="str">
        <f t="shared" si="22"/>
        <v/>
      </c>
      <c r="F1429" s="83" t="s">
        <v>42</v>
      </c>
      <c r="G1429" s="156" t="s">
        <v>42</v>
      </c>
    </row>
    <row r="1430" spans="1:7" x14ac:dyDescent="0.25">
      <c r="A1430" s="78" t="s">
        <v>2317</v>
      </c>
      <c r="B1430" s="79"/>
      <c r="C1430" s="149" t="s">
        <v>2318</v>
      </c>
      <c r="D1430" s="81">
        <v>1286</v>
      </c>
      <c r="E1430" s="82" t="str">
        <f t="shared" si="22"/>
        <v/>
      </c>
      <c r="F1430" s="83" t="s">
        <v>42</v>
      </c>
      <c r="G1430" s="156" t="s">
        <v>42</v>
      </c>
    </row>
    <row r="1431" spans="1:7" x14ac:dyDescent="0.25">
      <c r="A1431" s="78" t="s">
        <v>2319</v>
      </c>
      <c r="B1431" s="79"/>
      <c r="C1431" s="149" t="s">
        <v>2320</v>
      </c>
      <c r="D1431" s="81">
        <v>1354.77</v>
      </c>
      <c r="E1431" s="82" t="str">
        <f t="shared" si="22"/>
        <v/>
      </c>
      <c r="F1431" s="83" t="s">
        <v>42</v>
      </c>
      <c r="G1431" s="156" t="s">
        <v>42</v>
      </c>
    </row>
    <row r="1432" spans="1:7" x14ac:dyDescent="0.25">
      <c r="A1432" s="78" t="s">
        <v>2321</v>
      </c>
      <c r="B1432" s="79"/>
      <c r="C1432" s="149" t="s">
        <v>2322</v>
      </c>
      <c r="D1432" s="81">
        <v>289.98</v>
      </c>
      <c r="E1432" s="82" t="str">
        <f t="shared" si="22"/>
        <v/>
      </c>
      <c r="F1432" s="83">
        <v>4</v>
      </c>
      <c r="G1432" s="156">
        <v>1153.92</v>
      </c>
    </row>
    <row r="1433" spans="1:7" x14ac:dyDescent="0.25">
      <c r="A1433" s="78" t="s">
        <v>2323</v>
      </c>
      <c r="B1433" s="79"/>
      <c r="C1433" s="149" t="s">
        <v>2324</v>
      </c>
      <c r="D1433" s="81">
        <v>727.43</v>
      </c>
      <c r="E1433" s="82" t="str">
        <f t="shared" si="22"/>
        <v/>
      </c>
      <c r="F1433" s="83">
        <v>5</v>
      </c>
      <c r="G1433" s="156">
        <v>497.55</v>
      </c>
    </row>
    <row r="1434" spans="1:7" x14ac:dyDescent="0.25">
      <c r="A1434" s="78" t="s">
        <v>2325</v>
      </c>
      <c r="B1434" s="79"/>
      <c r="C1434" s="149" t="s">
        <v>2326</v>
      </c>
      <c r="D1434" s="81">
        <v>305.63</v>
      </c>
      <c r="E1434" s="82" t="str">
        <f t="shared" si="22"/>
        <v/>
      </c>
      <c r="F1434" s="83">
        <v>1</v>
      </c>
      <c r="G1434" s="156">
        <v>115.5</v>
      </c>
    </row>
    <row r="1435" spans="1:7" x14ac:dyDescent="0.25">
      <c r="A1435" s="78" t="s">
        <v>2327</v>
      </c>
      <c r="B1435" s="79"/>
      <c r="C1435" s="149" t="s">
        <v>2328</v>
      </c>
      <c r="D1435" s="81">
        <v>304.05</v>
      </c>
      <c r="E1435" s="82" t="str">
        <f t="shared" si="22"/>
        <v/>
      </c>
      <c r="F1435" s="83">
        <v>108</v>
      </c>
      <c r="G1435" s="156">
        <v>25651.940000000002</v>
      </c>
    </row>
    <row r="1436" spans="1:7" x14ac:dyDescent="0.25">
      <c r="A1436" s="78" t="s">
        <v>2329</v>
      </c>
      <c r="B1436" s="79"/>
      <c r="C1436" s="149" t="s">
        <v>2330</v>
      </c>
      <c r="D1436" s="81">
        <v>30.68</v>
      </c>
      <c r="E1436" s="82" t="str">
        <f t="shared" si="22"/>
        <v/>
      </c>
      <c r="F1436" s="83">
        <v>181</v>
      </c>
      <c r="G1436" s="156">
        <v>4217.5099999999993</v>
      </c>
    </row>
    <row r="1437" spans="1:7" x14ac:dyDescent="0.25">
      <c r="A1437" s="78" t="s">
        <v>2331</v>
      </c>
      <c r="B1437" s="79"/>
      <c r="C1437" s="149" t="s">
        <v>2332</v>
      </c>
      <c r="D1437" s="81">
        <v>1098.78</v>
      </c>
      <c r="E1437" s="82" t="str">
        <f t="shared" si="22"/>
        <v/>
      </c>
      <c r="F1437" s="83" t="s">
        <v>42</v>
      </c>
      <c r="G1437" s="156" t="s">
        <v>42</v>
      </c>
    </row>
    <row r="1438" spans="1:7" x14ac:dyDescent="0.25">
      <c r="A1438" s="78" t="s">
        <v>2333</v>
      </c>
      <c r="B1438" s="79"/>
      <c r="C1438" s="149" t="s">
        <v>2334</v>
      </c>
      <c r="D1438" s="81">
        <v>482.49</v>
      </c>
      <c r="E1438" s="82" t="str">
        <f t="shared" si="22"/>
        <v/>
      </c>
      <c r="F1438" s="83" t="s">
        <v>42</v>
      </c>
      <c r="G1438" s="156" t="s">
        <v>42</v>
      </c>
    </row>
    <row r="1439" spans="1:7" x14ac:dyDescent="0.25">
      <c r="A1439" s="78" t="s">
        <v>2335</v>
      </c>
      <c r="B1439" s="79"/>
      <c r="C1439" s="149" t="s">
        <v>2336</v>
      </c>
      <c r="D1439" s="81">
        <v>625.48</v>
      </c>
      <c r="E1439" s="82" t="str">
        <f t="shared" si="22"/>
        <v/>
      </c>
      <c r="F1439" s="83" t="s">
        <v>42</v>
      </c>
      <c r="G1439" s="156" t="s">
        <v>42</v>
      </c>
    </row>
    <row r="1440" spans="1:7" x14ac:dyDescent="0.25">
      <c r="A1440" s="78" t="s">
        <v>2337</v>
      </c>
      <c r="B1440" s="79"/>
      <c r="C1440" s="149" t="s">
        <v>2338</v>
      </c>
      <c r="D1440" s="81">
        <v>362.98</v>
      </c>
      <c r="E1440" s="82" t="str">
        <f t="shared" si="22"/>
        <v/>
      </c>
      <c r="F1440" s="83" t="s">
        <v>42</v>
      </c>
      <c r="G1440" s="156" t="s">
        <v>42</v>
      </c>
    </row>
    <row r="1441" spans="1:7" x14ac:dyDescent="0.25">
      <c r="A1441" s="78" t="s">
        <v>2339</v>
      </c>
      <c r="B1441" s="79"/>
      <c r="C1441" s="149" t="s">
        <v>2340</v>
      </c>
      <c r="D1441" s="81">
        <v>321.3</v>
      </c>
      <c r="E1441" s="82" t="str">
        <f t="shared" si="22"/>
        <v/>
      </c>
      <c r="F1441" s="83" t="s">
        <v>42</v>
      </c>
      <c r="G1441" s="156" t="s">
        <v>42</v>
      </c>
    </row>
    <row r="1442" spans="1:7" x14ac:dyDescent="0.25">
      <c r="A1442" s="78" t="s">
        <v>2341</v>
      </c>
      <c r="B1442" s="79"/>
      <c r="C1442" s="149" t="s">
        <v>2342</v>
      </c>
      <c r="D1442" s="81">
        <v>314.44</v>
      </c>
      <c r="E1442" s="82" t="str">
        <f t="shared" si="22"/>
        <v/>
      </c>
      <c r="F1442" s="83" t="s">
        <v>42</v>
      </c>
      <c r="G1442" s="156" t="s">
        <v>42</v>
      </c>
    </row>
    <row r="1443" spans="1:7" x14ac:dyDescent="0.25">
      <c r="A1443" s="78" t="s">
        <v>2343</v>
      </c>
      <c r="B1443" s="79"/>
      <c r="C1443" s="149" t="s">
        <v>2344</v>
      </c>
      <c r="D1443" s="81">
        <v>361.5</v>
      </c>
      <c r="E1443" s="82" t="str">
        <f t="shared" si="22"/>
        <v/>
      </c>
      <c r="F1443" s="83" t="s">
        <v>42</v>
      </c>
      <c r="G1443" s="156" t="s">
        <v>42</v>
      </c>
    </row>
    <row r="1444" spans="1:7" x14ac:dyDescent="0.25">
      <c r="A1444" s="78" t="s">
        <v>2345</v>
      </c>
      <c r="B1444" s="79"/>
      <c r="C1444" s="149" t="s">
        <v>2346</v>
      </c>
      <c r="D1444" s="81">
        <v>256.25</v>
      </c>
      <c r="E1444" s="82" t="str">
        <f t="shared" si="22"/>
        <v/>
      </c>
      <c r="F1444" s="83" t="s">
        <v>42</v>
      </c>
      <c r="G1444" s="156" t="s">
        <v>42</v>
      </c>
    </row>
    <row r="1445" spans="1:7" x14ac:dyDescent="0.25">
      <c r="A1445" s="78" t="s">
        <v>2347</v>
      </c>
      <c r="B1445" s="79"/>
      <c r="C1445" s="149" t="s">
        <v>2348</v>
      </c>
      <c r="D1445" s="81">
        <v>239.28</v>
      </c>
      <c r="E1445" s="82" t="str">
        <f t="shared" si="22"/>
        <v/>
      </c>
      <c r="F1445" s="83" t="s">
        <v>42</v>
      </c>
      <c r="G1445" s="156" t="s">
        <v>42</v>
      </c>
    </row>
    <row r="1446" spans="1:7" x14ac:dyDescent="0.25">
      <c r="A1446" s="78" t="s">
        <v>2349</v>
      </c>
      <c r="B1446" s="79"/>
      <c r="C1446" s="149" t="s">
        <v>2350</v>
      </c>
      <c r="D1446" s="81">
        <v>226.5</v>
      </c>
      <c r="E1446" s="82" t="str">
        <f t="shared" si="22"/>
        <v/>
      </c>
      <c r="F1446" s="83" t="s">
        <v>42</v>
      </c>
      <c r="G1446" s="156" t="s">
        <v>42</v>
      </c>
    </row>
    <row r="1447" spans="1:7" x14ac:dyDescent="0.25">
      <c r="A1447" s="78" t="s">
        <v>2351</v>
      </c>
      <c r="B1447" s="79"/>
      <c r="C1447" s="149" t="s">
        <v>2352</v>
      </c>
      <c r="D1447" s="81">
        <v>96.95</v>
      </c>
      <c r="E1447" s="82" t="str">
        <f t="shared" si="22"/>
        <v/>
      </c>
      <c r="F1447" s="83" t="s">
        <v>42</v>
      </c>
      <c r="G1447" s="156" t="s">
        <v>42</v>
      </c>
    </row>
    <row r="1448" spans="1:7" x14ac:dyDescent="0.25">
      <c r="A1448" s="78" t="s">
        <v>2353</v>
      </c>
      <c r="B1448" s="79"/>
      <c r="C1448" s="149" t="s">
        <v>2354</v>
      </c>
      <c r="D1448" s="81">
        <v>75.52</v>
      </c>
      <c r="E1448" s="82" t="str">
        <f t="shared" si="22"/>
        <v/>
      </c>
      <c r="F1448" s="83" t="s">
        <v>42</v>
      </c>
      <c r="G1448" s="156" t="s">
        <v>42</v>
      </c>
    </row>
    <row r="1449" spans="1:7" x14ac:dyDescent="0.25">
      <c r="A1449" s="78" t="s">
        <v>2355</v>
      </c>
      <c r="B1449" s="79"/>
      <c r="C1449" s="149" t="s">
        <v>2356</v>
      </c>
      <c r="D1449" s="81">
        <v>84.86</v>
      </c>
      <c r="E1449" s="82" t="str">
        <f t="shared" si="22"/>
        <v/>
      </c>
      <c r="F1449" s="83" t="s">
        <v>42</v>
      </c>
      <c r="G1449" s="156" t="s">
        <v>42</v>
      </c>
    </row>
    <row r="1450" spans="1:7" x14ac:dyDescent="0.25">
      <c r="A1450" s="78" t="s">
        <v>2357</v>
      </c>
      <c r="B1450" s="79"/>
      <c r="C1450" s="149" t="s">
        <v>2358</v>
      </c>
      <c r="D1450" s="81">
        <v>72.94</v>
      </c>
      <c r="E1450" s="82" t="str">
        <f t="shared" si="22"/>
        <v/>
      </c>
      <c r="F1450" s="83" t="s">
        <v>42</v>
      </c>
      <c r="G1450" s="156" t="s">
        <v>42</v>
      </c>
    </row>
    <row r="1451" spans="1:7" x14ac:dyDescent="0.25">
      <c r="A1451" s="78" t="s">
        <v>2359</v>
      </c>
      <c r="B1451" s="79"/>
      <c r="C1451" s="149" t="s">
        <v>2360</v>
      </c>
      <c r="D1451" s="81">
        <v>356.69</v>
      </c>
      <c r="E1451" s="82" t="str">
        <f t="shared" si="22"/>
        <v/>
      </c>
      <c r="F1451" s="83" t="s">
        <v>42</v>
      </c>
      <c r="G1451" s="156" t="s">
        <v>42</v>
      </c>
    </row>
    <row r="1452" spans="1:7" x14ac:dyDescent="0.25">
      <c r="A1452" s="78" t="s">
        <v>2361</v>
      </c>
      <c r="B1452" s="79"/>
      <c r="C1452" s="149" t="s">
        <v>2362</v>
      </c>
      <c r="D1452" s="81">
        <v>265.41000000000003</v>
      </c>
      <c r="E1452" s="82" t="str">
        <f t="shared" si="22"/>
        <v/>
      </c>
      <c r="F1452" s="83">
        <v>153</v>
      </c>
      <c r="G1452" s="156">
        <v>32365.01999999999</v>
      </c>
    </row>
    <row r="1453" spans="1:7" x14ac:dyDescent="0.25">
      <c r="A1453" s="78" t="s">
        <v>2363</v>
      </c>
      <c r="B1453" s="79"/>
      <c r="C1453" s="149" t="s">
        <v>2364</v>
      </c>
      <c r="D1453" s="81">
        <v>276.7</v>
      </c>
      <c r="E1453" s="82" t="str">
        <f t="shared" si="22"/>
        <v/>
      </c>
      <c r="F1453" s="83">
        <v>1661</v>
      </c>
      <c r="G1453" s="156">
        <v>354734.32</v>
      </c>
    </row>
    <row r="1454" spans="1:7" x14ac:dyDescent="0.25">
      <c r="A1454" s="78" t="s">
        <v>2365</v>
      </c>
      <c r="B1454" s="79"/>
      <c r="C1454" s="149" t="s">
        <v>2366</v>
      </c>
      <c r="D1454" s="81">
        <v>180.96</v>
      </c>
      <c r="E1454" s="82" t="str">
        <f t="shared" si="22"/>
        <v/>
      </c>
      <c r="F1454" s="83" t="s">
        <v>42</v>
      </c>
      <c r="G1454" s="156" t="s">
        <v>42</v>
      </c>
    </row>
    <row r="1455" spans="1:7" x14ac:dyDescent="0.25">
      <c r="A1455" s="78" t="s">
        <v>2367</v>
      </c>
      <c r="B1455" s="79"/>
      <c r="C1455" s="149" t="s">
        <v>2368</v>
      </c>
      <c r="D1455" s="81">
        <v>118.98</v>
      </c>
      <c r="E1455" s="82" t="str">
        <f t="shared" si="22"/>
        <v/>
      </c>
      <c r="F1455" s="83">
        <v>61</v>
      </c>
      <c r="G1455" s="156">
        <v>4128.75</v>
      </c>
    </row>
    <row r="1456" spans="1:7" x14ac:dyDescent="0.25">
      <c r="A1456" s="78" t="s">
        <v>2369</v>
      </c>
      <c r="B1456" s="79"/>
      <c r="C1456" s="149" t="s">
        <v>2370</v>
      </c>
      <c r="D1456" s="81">
        <v>124.04</v>
      </c>
      <c r="E1456" s="82" t="str">
        <f t="shared" si="22"/>
        <v/>
      </c>
      <c r="F1456" s="83">
        <v>144</v>
      </c>
      <c r="G1456" s="156">
        <v>13678.16</v>
      </c>
    </row>
    <row r="1457" spans="1:7" x14ac:dyDescent="0.25">
      <c r="A1457" s="78" t="s">
        <v>2371</v>
      </c>
      <c r="B1457" s="79"/>
      <c r="C1457" s="149" t="s">
        <v>2372</v>
      </c>
      <c r="D1457" s="81">
        <v>18.440000000000001</v>
      </c>
      <c r="E1457" s="82" t="str">
        <f t="shared" si="22"/>
        <v/>
      </c>
      <c r="F1457" s="83">
        <v>2</v>
      </c>
      <c r="G1457" s="156">
        <v>36.880000000000003</v>
      </c>
    </row>
    <row r="1458" spans="1:7" x14ac:dyDescent="0.25">
      <c r="A1458" s="78" t="s">
        <v>2373</v>
      </c>
      <c r="B1458" s="79"/>
      <c r="C1458" s="149" t="s">
        <v>2374</v>
      </c>
      <c r="D1458" s="81">
        <v>13.46</v>
      </c>
      <c r="E1458" s="82" t="str">
        <f t="shared" si="22"/>
        <v/>
      </c>
      <c r="F1458" s="83" t="s">
        <v>42</v>
      </c>
      <c r="G1458" s="156" t="s">
        <v>42</v>
      </c>
    </row>
    <row r="1459" spans="1:7" x14ac:dyDescent="0.25">
      <c r="A1459" s="78" t="s">
        <v>2375</v>
      </c>
      <c r="B1459" s="79"/>
      <c r="C1459" s="149" t="s">
        <v>2376</v>
      </c>
      <c r="D1459" s="81">
        <v>131.56</v>
      </c>
      <c r="E1459" s="82" t="str">
        <f t="shared" si="22"/>
        <v/>
      </c>
      <c r="F1459" s="83">
        <v>182</v>
      </c>
      <c r="G1459" s="156">
        <v>20664.590000000004</v>
      </c>
    </row>
    <row r="1460" spans="1:7" x14ac:dyDescent="0.25">
      <c r="A1460" s="78" t="s">
        <v>2377</v>
      </c>
      <c r="B1460" s="79"/>
      <c r="C1460" s="149" t="s">
        <v>2378</v>
      </c>
      <c r="D1460" s="81">
        <v>137.16</v>
      </c>
      <c r="E1460" s="82" t="str">
        <f t="shared" si="22"/>
        <v/>
      </c>
      <c r="F1460" s="83">
        <v>97</v>
      </c>
      <c r="G1460" s="156">
        <v>8840.2199999999975</v>
      </c>
    </row>
    <row r="1461" spans="1:7" x14ac:dyDescent="0.25">
      <c r="A1461" s="78" t="s">
        <v>2379</v>
      </c>
      <c r="B1461" s="79"/>
      <c r="C1461" s="149" t="s">
        <v>2380</v>
      </c>
      <c r="D1461" s="81">
        <v>60.57</v>
      </c>
      <c r="E1461" s="82" t="str">
        <f t="shared" si="22"/>
        <v/>
      </c>
      <c r="F1461" s="83">
        <v>14</v>
      </c>
      <c r="G1461" s="156">
        <v>777.07</v>
      </c>
    </row>
    <row r="1462" spans="1:7" x14ac:dyDescent="0.25">
      <c r="A1462" s="78" t="s">
        <v>2381</v>
      </c>
      <c r="B1462" s="79"/>
      <c r="C1462" s="149" t="s">
        <v>2382</v>
      </c>
      <c r="D1462" s="81">
        <v>1230.96</v>
      </c>
      <c r="E1462" s="82" t="str">
        <f t="shared" si="22"/>
        <v/>
      </c>
      <c r="F1462" s="83">
        <v>22</v>
      </c>
      <c r="G1462" s="156">
        <v>15173.62</v>
      </c>
    </row>
    <row r="1463" spans="1:7" x14ac:dyDescent="0.25">
      <c r="A1463" s="78" t="s">
        <v>2383</v>
      </c>
      <c r="B1463" s="79"/>
      <c r="C1463" s="149" t="s">
        <v>2384</v>
      </c>
      <c r="D1463" s="81">
        <v>386.99</v>
      </c>
      <c r="E1463" s="82" t="str">
        <f t="shared" si="22"/>
        <v/>
      </c>
      <c r="F1463" s="83">
        <v>121</v>
      </c>
      <c r="G1463" s="156">
        <v>26732.780000000002</v>
      </c>
    </row>
    <row r="1464" spans="1:7" x14ac:dyDescent="0.25">
      <c r="A1464" s="78" t="s">
        <v>2385</v>
      </c>
      <c r="B1464" s="79"/>
      <c r="C1464" s="149" t="s">
        <v>2386</v>
      </c>
      <c r="D1464" s="81">
        <v>938.02</v>
      </c>
      <c r="E1464" s="82" t="str">
        <f t="shared" si="22"/>
        <v/>
      </c>
      <c r="F1464" s="83" t="s">
        <v>42</v>
      </c>
      <c r="G1464" s="156" t="s">
        <v>42</v>
      </c>
    </row>
    <row r="1465" spans="1:7" x14ac:dyDescent="0.25">
      <c r="A1465" s="78" t="s">
        <v>2387</v>
      </c>
      <c r="B1465" s="79"/>
      <c r="C1465" s="149" t="s">
        <v>2388</v>
      </c>
      <c r="D1465" s="81">
        <v>1595.87</v>
      </c>
      <c r="E1465" s="82" t="str">
        <f t="shared" si="22"/>
        <v/>
      </c>
      <c r="F1465" s="83">
        <v>1</v>
      </c>
      <c r="G1465" s="156">
        <v>412.16</v>
      </c>
    </row>
    <row r="1466" spans="1:7" x14ac:dyDescent="0.25">
      <c r="A1466" s="78" t="s">
        <v>2389</v>
      </c>
      <c r="B1466" s="79"/>
      <c r="C1466" s="149" t="s">
        <v>2390</v>
      </c>
      <c r="D1466" s="81">
        <v>2086.66</v>
      </c>
      <c r="E1466" s="82" t="str">
        <f t="shared" si="22"/>
        <v/>
      </c>
      <c r="F1466" s="83">
        <v>3</v>
      </c>
      <c r="G1466" s="156">
        <v>3164.5</v>
      </c>
    </row>
    <row r="1467" spans="1:7" x14ac:dyDescent="0.25">
      <c r="A1467" s="78" t="s">
        <v>2391</v>
      </c>
      <c r="B1467" s="79"/>
      <c r="C1467" s="149" t="s">
        <v>2392</v>
      </c>
      <c r="D1467" s="81">
        <v>2115.4899999999998</v>
      </c>
      <c r="E1467" s="82" t="str">
        <f t="shared" si="22"/>
        <v/>
      </c>
      <c r="F1467" s="83" t="s">
        <v>42</v>
      </c>
      <c r="G1467" s="156" t="s">
        <v>42</v>
      </c>
    </row>
    <row r="1468" spans="1:7" x14ac:dyDescent="0.25">
      <c r="A1468" s="78" t="s">
        <v>2393</v>
      </c>
      <c r="B1468" s="79"/>
      <c r="C1468" s="149" t="s">
        <v>2394</v>
      </c>
      <c r="D1468" s="81">
        <v>2139.6999999999998</v>
      </c>
      <c r="E1468" s="82" t="str">
        <f t="shared" si="22"/>
        <v/>
      </c>
      <c r="F1468" s="83">
        <v>6</v>
      </c>
      <c r="G1468" s="156">
        <v>4899.7999999999993</v>
      </c>
    </row>
    <row r="1469" spans="1:7" x14ac:dyDescent="0.25">
      <c r="A1469" s="78" t="s">
        <v>2395</v>
      </c>
      <c r="B1469" s="79"/>
      <c r="C1469" s="149" t="s">
        <v>2396</v>
      </c>
      <c r="D1469" s="81">
        <v>3258.94</v>
      </c>
      <c r="E1469" s="82" t="str">
        <f t="shared" si="22"/>
        <v/>
      </c>
      <c r="F1469" s="83" t="s">
        <v>42</v>
      </c>
      <c r="G1469" s="156" t="s">
        <v>42</v>
      </c>
    </row>
    <row r="1470" spans="1:7" x14ac:dyDescent="0.25">
      <c r="A1470" s="78" t="s">
        <v>2397</v>
      </c>
      <c r="B1470" s="79"/>
      <c r="C1470" s="149" t="s">
        <v>2398</v>
      </c>
      <c r="D1470" s="81">
        <v>2751.33</v>
      </c>
      <c r="E1470" s="82" t="str">
        <f t="shared" si="22"/>
        <v/>
      </c>
      <c r="F1470" s="83" t="s">
        <v>42</v>
      </c>
      <c r="G1470" s="156" t="s">
        <v>42</v>
      </c>
    </row>
    <row r="1471" spans="1:7" x14ac:dyDescent="0.25">
      <c r="A1471" s="78" t="s">
        <v>2399</v>
      </c>
      <c r="B1471" s="79"/>
      <c r="C1471" s="149" t="s">
        <v>2400</v>
      </c>
      <c r="D1471" s="81">
        <v>3226.48</v>
      </c>
      <c r="E1471" s="82" t="str">
        <f t="shared" si="22"/>
        <v/>
      </c>
      <c r="F1471" s="83" t="s">
        <v>42</v>
      </c>
      <c r="G1471" s="156" t="s">
        <v>42</v>
      </c>
    </row>
    <row r="1472" spans="1:7" x14ac:dyDescent="0.25">
      <c r="A1472" s="78" t="s">
        <v>2401</v>
      </c>
      <c r="B1472" s="79"/>
      <c r="C1472" s="149" t="s">
        <v>2402</v>
      </c>
      <c r="D1472" s="81">
        <v>3208.55</v>
      </c>
      <c r="E1472" s="82" t="str">
        <f t="shared" si="22"/>
        <v/>
      </c>
      <c r="F1472" s="83">
        <v>5</v>
      </c>
      <c r="G1472" s="156">
        <v>10825.29</v>
      </c>
    </row>
    <row r="1473" spans="1:7" x14ac:dyDescent="0.25">
      <c r="A1473" s="78" t="s">
        <v>2403</v>
      </c>
      <c r="B1473" s="79"/>
      <c r="C1473" s="149" t="s">
        <v>2404</v>
      </c>
      <c r="D1473" s="81">
        <v>2020.37</v>
      </c>
      <c r="E1473" s="82" t="str">
        <f t="shared" si="22"/>
        <v/>
      </c>
      <c r="F1473" s="83">
        <v>2</v>
      </c>
      <c r="G1473" s="156">
        <v>1043.5999999999999</v>
      </c>
    </row>
    <row r="1474" spans="1:7" x14ac:dyDescent="0.25">
      <c r="A1474" s="78" t="s">
        <v>2405</v>
      </c>
      <c r="B1474" s="79"/>
      <c r="C1474" s="149" t="s">
        <v>2406</v>
      </c>
      <c r="D1474" s="81">
        <v>2168.4299999999998</v>
      </c>
      <c r="E1474" s="82" t="str">
        <f t="shared" si="22"/>
        <v/>
      </c>
      <c r="F1474" s="83" t="s">
        <v>42</v>
      </c>
      <c r="G1474" s="156" t="s">
        <v>42</v>
      </c>
    </row>
    <row r="1475" spans="1:7" x14ac:dyDescent="0.25">
      <c r="A1475" s="78" t="s">
        <v>2407</v>
      </c>
      <c r="B1475" s="79"/>
      <c r="C1475" s="149" t="s">
        <v>2408</v>
      </c>
      <c r="D1475" s="81">
        <v>3057.08</v>
      </c>
      <c r="E1475" s="82" t="str">
        <f t="shared" si="22"/>
        <v/>
      </c>
      <c r="F1475" s="83" t="s">
        <v>42</v>
      </c>
      <c r="G1475" s="156" t="s">
        <v>42</v>
      </c>
    </row>
    <row r="1476" spans="1:7" x14ac:dyDescent="0.25">
      <c r="A1476" s="78" t="s">
        <v>2409</v>
      </c>
      <c r="B1476" s="79"/>
      <c r="C1476" s="149" t="s">
        <v>2410</v>
      </c>
      <c r="D1476" s="81">
        <v>4267.42</v>
      </c>
      <c r="E1476" s="82" t="str">
        <f t="shared" ref="E1476:E1539" si="23">IF(D1476="","",IFERROR(ROUND(D1476/L1476,3),""))</f>
        <v/>
      </c>
      <c r="F1476" s="83" t="s">
        <v>42</v>
      </c>
      <c r="G1476" s="156" t="s">
        <v>42</v>
      </c>
    </row>
    <row r="1477" spans="1:7" x14ac:dyDescent="0.25">
      <c r="A1477" s="78" t="s">
        <v>2411</v>
      </c>
      <c r="B1477" s="79"/>
      <c r="C1477" s="149" t="s">
        <v>2412</v>
      </c>
      <c r="D1477" s="81">
        <v>4581.6000000000004</v>
      </c>
      <c r="E1477" s="82" t="str">
        <f t="shared" si="23"/>
        <v/>
      </c>
      <c r="F1477" s="83" t="s">
        <v>42</v>
      </c>
      <c r="G1477" s="156" t="s">
        <v>42</v>
      </c>
    </row>
    <row r="1478" spans="1:7" x14ac:dyDescent="0.25">
      <c r="A1478" s="78" t="s">
        <v>2413</v>
      </c>
      <c r="B1478" s="79"/>
      <c r="C1478" s="149" t="s">
        <v>2414</v>
      </c>
      <c r="D1478" s="81">
        <v>4589.41</v>
      </c>
      <c r="E1478" s="82" t="str">
        <f t="shared" si="23"/>
        <v/>
      </c>
      <c r="F1478" s="83" t="s">
        <v>42</v>
      </c>
      <c r="G1478" s="156" t="s">
        <v>42</v>
      </c>
    </row>
    <row r="1479" spans="1:7" x14ac:dyDescent="0.25">
      <c r="A1479" s="78" t="s">
        <v>2415</v>
      </c>
      <c r="B1479" s="79"/>
      <c r="C1479" s="149" t="s">
        <v>2416</v>
      </c>
      <c r="D1479" s="81">
        <v>1878.83</v>
      </c>
      <c r="E1479" s="82" t="str">
        <f t="shared" si="23"/>
        <v/>
      </c>
      <c r="F1479" s="83">
        <v>85</v>
      </c>
      <c r="G1479" s="156">
        <v>90212.180000000008</v>
      </c>
    </row>
    <row r="1480" spans="1:7" x14ac:dyDescent="0.25">
      <c r="A1480" s="78" t="s">
        <v>2417</v>
      </c>
      <c r="B1480" s="79"/>
      <c r="C1480" s="149" t="s">
        <v>2418</v>
      </c>
      <c r="D1480" s="81">
        <v>2587.0300000000002</v>
      </c>
      <c r="E1480" s="82" t="str">
        <f t="shared" si="23"/>
        <v/>
      </c>
      <c r="F1480" s="83" t="s">
        <v>42</v>
      </c>
      <c r="G1480" s="156" t="s">
        <v>42</v>
      </c>
    </row>
    <row r="1481" spans="1:7" x14ac:dyDescent="0.25">
      <c r="A1481" s="78" t="s">
        <v>2419</v>
      </c>
      <c r="B1481" s="79"/>
      <c r="C1481" s="149" t="s">
        <v>2420</v>
      </c>
      <c r="D1481" s="81">
        <v>2650.53</v>
      </c>
      <c r="E1481" s="82" t="str">
        <f t="shared" si="23"/>
        <v/>
      </c>
      <c r="F1481" s="83">
        <v>28</v>
      </c>
      <c r="G1481" s="156">
        <v>42461.020000000004</v>
      </c>
    </row>
    <row r="1482" spans="1:7" x14ac:dyDescent="0.25">
      <c r="A1482" s="78" t="s">
        <v>2421</v>
      </c>
      <c r="B1482" s="79"/>
      <c r="C1482" s="149" t="s">
        <v>2422</v>
      </c>
      <c r="D1482" s="81">
        <v>3949.64</v>
      </c>
      <c r="E1482" s="82" t="str">
        <f t="shared" si="23"/>
        <v/>
      </c>
      <c r="F1482" s="83" t="s">
        <v>42</v>
      </c>
      <c r="G1482" s="156" t="s">
        <v>42</v>
      </c>
    </row>
    <row r="1483" spans="1:7" x14ac:dyDescent="0.25">
      <c r="A1483" s="78" t="s">
        <v>2423</v>
      </c>
      <c r="B1483" s="79"/>
      <c r="C1483" s="149" t="s">
        <v>2424</v>
      </c>
      <c r="D1483" s="81">
        <v>3870.95</v>
      </c>
      <c r="E1483" s="82" t="str">
        <f t="shared" si="23"/>
        <v/>
      </c>
      <c r="F1483" s="83" t="s">
        <v>42</v>
      </c>
      <c r="G1483" s="156" t="s">
        <v>42</v>
      </c>
    </row>
    <row r="1484" spans="1:7" x14ac:dyDescent="0.25">
      <c r="A1484" s="78" t="s">
        <v>2425</v>
      </c>
      <c r="B1484" s="79"/>
      <c r="C1484" s="149" t="s">
        <v>2426</v>
      </c>
      <c r="D1484" s="81">
        <v>312.04000000000002</v>
      </c>
      <c r="E1484" s="82" t="str">
        <f t="shared" si="23"/>
        <v/>
      </c>
      <c r="F1484" s="83" t="s">
        <v>42</v>
      </c>
      <c r="G1484" s="156" t="s">
        <v>42</v>
      </c>
    </row>
    <row r="1485" spans="1:7" x14ac:dyDescent="0.25">
      <c r="A1485" s="78" t="s">
        <v>2427</v>
      </c>
      <c r="B1485" s="79"/>
      <c r="C1485" s="149" t="s">
        <v>2428</v>
      </c>
      <c r="D1485" s="81">
        <v>1120.33</v>
      </c>
      <c r="E1485" s="82" t="str">
        <f t="shared" si="23"/>
        <v/>
      </c>
      <c r="F1485" s="83" t="s">
        <v>42</v>
      </c>
      <c r="G1485" s="156" t="s">
        <v>42</v>
      </c>
    </row>
    <row r="1486" spans="1:7" x14ac:dyDescent="0.25">
      <c r="A1486" s="78" t="s">
        <v>2429</v>
      </c>
      <c r="B1486" s="79"/>
      <c r="C1486" s="149" t="s">
        <v>2430</v>
      </c>
      <c r="D1486" s="81">
        <v>1568.25</v>
      </c>
      <c r="E1486" s="82" t="str">
        <f t="shared" si="23"/>
        <v/>
      </c>
      <c r="F1486" s="83" t="s">
        <v>42</v>
      </c>
      <c r="G1486" s="156" t="s">
        <v>42</v>
      </c>
    </row>
    <row r="1487" spans="1:7" x14ac:dyDescent="0.25">
      <c r="A1487" s="78" t="s">
        <v>2431</v>
      </c>
      <c r="B1487" s="79"/>
      <c r="C1487" s="149" t="s">
        <v>2432</v>
      </c>
      <c r="D1487" s="81">
        <v>1396.75</v>
      </c>
      <c r="E1487" s="82" t="str">
        <f t="shared" si="23"/>
        <v/>
      </c>
      <c r="F1487" s="83" t="s">
        <v>42</v>
      </c>
      <c r="G1487" s="156" t="s">
        <v>42</v>
      </c>
    </row>
    <row r="1488" spans="1:7" x14ac:dyDescent="0.25">
      <c r="A1488" s="78" t="s">
        <v>2433</v>
      </c>
      <c r="B1488" s="79"/>
      <c r="C1488" s="149" t="s">
        <v>2434</v>
      </c>
      <c r="D1488" s="81">
        <v>1462.87</v>
      </c>
      <c r="E1488" s="82" t="str">
        <f t="shared" si="23"/>
        <v/>
      </c>
      <c r="F1488" s="83" t="s">
        <v>42</v>
      </c>
      <c r="G1488" s="156" t="s">
        <v>42</v>
      </c>
    </row>
    <row r="1489" spans="1:7" x14ac:dyDescent="0.25">
      <c r="A1489" s="78" t="s">
        <v>2435</v>
      </c>
      <c r="B1489" s="79"/>
      <c r="C1489" s="149" t="s">
        <v>2436</v>
      </c>
      <c r="D1489" s="81">
        <v>1594.11</v>
      </c>
      <c r="E1489" s="82" t="str">
        <f t="shared" si="23"/>
        <v/>
      </c>
      <c r="F1489" s="83">
        <v>3</v>
      </c>
      <c r="G1489" s="156">
        <v>3599.93</v>
      </c>
    </row>
    <row r="1490" spans="1:7" x14ac:dyDescent="0.25">
      <c r="A1490" s="78" t="s">
        <v>2437</v>
      </c>
      <c r="B1490" s="79"/>
      <c r="C1490" s="149" t="s">
        <v>2438</v>
      </c>
      <c r="D1490" s="81">
        <v>1662.97</v>
      </c>
      <c r="E1490" s="82" t="str">
        <f t="shared" si="23"/>
        <v/>
      </c>
      <c r="F1490" s="83" t="s">
        <v>42</v>
      </c>
      <c r="G1490" s="156" t="s">
        <v>42</v>
      </c>
    </row>
    <row r="1491" spans="1:7" x14ac:dyDescent="0.25">
      <c r="A1491" s="78" t="s">
        <v>2439</v>
      </c>
      <c r="B1491" s="79"/>
      <c r="C1491" s="149" t="s">
        <v>2440</v>
      </c>
      <c r="D1491" s="81">
        <v>1581.2</v>
      </c>
      <c r="E1491" s="82" t="str">
        <f t="shared" si="23"/>
        <v/>
      </c>
      <c r="F1491" s="83">
        <v>5</v>
      </c>
      <c r="G1491" s="156">
        <v>4535.54</v>
      </c>
    </row>
    <row r="1492" spans="1:7" x14ac:dyDescent="0.25">
      <c r="A1492" s="78" t="s">
        <v>2441</v>
      </c>
      <c r="B1492" s="79"/>
      <c r="C1492" s="149" t="s">
        <v>2442</v>
      </c>
      <c r="D1492" s="81">
        <v>1505.96</v>
      </c>
      <c r="E1492" s="82" t="str">
        <f t="shared" si="23"/>
        <v/>
      </c>
      <c r="F1492" s="83" t="s">
        <v>42</v>
      </c>
      <c r="G1492" s="156" t="s">
        <v>42</v>
      </c>
    </row>
    <row r="1493" spans="1:7" x14ac:dyDescent="0.25">
      <c r="A1493" s="78" t="s">
        <v>2443</v>
      </c>
      <c r="B1493" s="79"/>
      <c r="C1493" s="149" t="s">
        <v>2444</v>
      </c>
      <c r="D1493" s="81">
        <v>1816.21</v>
      </c>
      <c r="E1493" s="82" t="str">
        <f t="shared" si="23"/>
        <v/>
      </c>
      <c r="F1493" s="83" t="s">
        <v>42</v>
      </c>
      <c r="G1493" s="156" t="s">
        <v>42</v>
      </c>
    </row>
    <row r="1494" spans="1:7" x14ac:dyDescent="0.25">
      <c r="A1494" s="78" t="s">
        <v>2445</v>
      </c>
      <c r="B1494" s="79"/>
      <c r="C1494" s="149" t="s">
        <v>2446</v>
      </c>
      <c r="D1494" s="81">
        <v>1883.62</v>
      </c>
      <c r="E1494" s="82" t="str">
        <f t="shared" si="23"/>
        <v/>
      </c>
      <c r="F1494" s="83" t="s">
        <v>42</v>
      </c>
      <c r="G1494" s="156" t="s">
        <v>42</v>
      </c>
    </row>
    <row r="1495" spans="1:7" x14ac:dyDescent="0.25">
      <c r="A1495" s="78" t="s">
        <v>2447</v>
      </c>
      <c r="B1495" s="79"/>
      <c r="C1495" s="149" t="s">
        <v>2448</v>
      </c>
      <c r="D1495" s="81">
        <v>2108.4499999999998</v>
      </c>
      <c r="E1495" s="82" t="str">
        <f t="shared" si="23"/>
        <v/>
      </c>
      <c r="F1495" s="83" t="s">
        <v>42</v>
      </c>
      <c r="G1495" s="156" t="s">
        <v>42</v>
      </c>
    </row>
    <row r="1496" spans="1:7" x14ac:dyDescent="0.25">
      <c r="A1496" s="78" t="s">
        <v>2449</v>
      </c>
      <c r="B1496" s="79"/>
      <c r="C1496" s="149" t="s">
        <v>2450</v>
      </c>
      <c r="D1496" s="81">
        <v>2124.08</v>
      </c>
      <c r="E1496" s="82" t="str">
        <f t="shared" si="23"/>
        <v/>
      </c>
      <c r="F1496" s="83">
        <v>2</v>
      </c>
      <c r="G1496" s="156">
        <v>2672.67</v>
      </c>
    </row>
    <row r="1497" spans="1:7" x14ac:dyDescent="0.25">
      <c r="A1497" s="78" t="s">
        <v>2451</v>
      </c>
      <c r="B1497" s="79"/>
      <c r="C1497" s="149" t="s">
        <v>2452</v>
      </c>
      <c r="D1497" s="81">
        <v>3787.78</v>
      </c>
      <c r="E1497" s="82" t="str">
        <f t="shared" si="23"/>
        <v/>
      </c>
      <c r="F1497" s="83" t="s">
        <v>42</v>
      </c>
      <c r="G1497" s="156" t="s">
        <v>42</v>
      </c>
    </row>
    <row r="1498" spans="1:7" x14ac:dyDescent="0.25">
      <c r="A1498" s="78" t="s">
        <v>2453</v>
      </c>
      <c r="B1498" s="79"/>
      <c r="C1498" s="149" t="s">
        <v>2454</v>
      </c>
      <c r="D1498" s="81">
        <v>4478.92</v>
      </c>
      <c r="E1498" s="82" t="str">
        <f t="shared" si="23"/>
        <v/>
      </c>
      <c r="F1498" s="83" t="s">
        <v>42</v>
      </c>
      <c r="G1498" s="156" t="s">
        <v>42</v>
      </c>
    </row>
    <row r="1499" spans="1:7" x14ac:dyDescent="0.25">
      <c r="A1499" s="78" t="s">
        <v>2455</v>
      </c>
      <c r="B1499" s="79"/>
      <c r="C1499" s="149" t="s">
        <v>2456</v>
      </c>
      <c r="D1499" s="81">
        <v>1894.81</v>
      </c>
      <c r="E1499" s="82" t="str">
        <f t="shared" si="23"/>
        <v/>
      </c>
      <c r="F1499" s="83" t="s">
        <v>42</v>
      </c>
      <c r="G1499" s="156" t="s">
        <v>42</v>
      </c>
    </row>
    <row r="1500" spans="1:7" x14ac:dyDescent="0.25">
      <c r="A1500" s="78" t="s">
        <v>2457</v>
      </c>
      <c r="B1500" s="79"/>
      <c r="C1500" s="149" t="s">
        <v>2458</v>
      </c>
      <c r="D1500" s="81">
        <v>1645.38</v>
      </c>
      <c r="E1500" s="82" t="str">
        <f t="shared" si="23"/>
        <v/>
      </c>
      <c r="F1500" s="83">
        <v>7</v>
      </c>
      <c r="G1500" s="156">
        <v>5419.1500000000005</v>
      </c>
    </row>
    <row r="1501" spans="1:7" x14ac:dyDescent="0.25">
      <c r="A1501" s="78" t="s">
        <v>2459</v>
      </c>
      <c r="B1501" s="79"/>
      <c r="C1501" s="149" t="s">
        <v>2460</v>
      </c>
      <c r="D1501" s="81">
        <v>2502.73</v>
      </c>
      <c r="E1501" s="82" t="str">
        <f t="shared" si="23"/>
        <v/>
      </c>
      <c r="F1501" s="83">
        <v>1</v>
      </c>
      <c r="G1501" s="156">
        <v>646.38</v>
      </c>
    </row>
    <row r="1502" spans="1:7" x14ac:dyDescent="0.25">
      <c r="A1502" s="78" t="s">
        <v>2461</v>
      </c>
      <c r="B1502" s="79"/>
      <c r="C1502" s="149" t="s">
        <v>2462</v>
      </c>
      <c r="D1502" s="81">
        <v>1268.8</v>
      </c>
      <c r="E1502" s="82" t="str">
        <f t="shared" si="23"/>
        <v/>
      </c>
      <c r="F1502" s="83">
        <v>1</v>
      </c>
      <c r="G1502" s="156">
        <v>1268.8</v>
      </c>
    </row>
    <row r="1503" spans="1:7" x14ac:dyDescent="0.25">
      <c r="A1503" s="78" t="s">
        <v>2463</v>
      </c>
      <c r="B1503" s="79"/>
      <c r="C1503" s="149" t="s">
        <v>2464</v>
      </c>
      <c r="D1503" s="81">
        <v>1174.3599999999999</v>
      </c>
      <c r="E1503" s="82" t="str">
        <f t="shared" si="23"/>
        <v/>
      </c>
      <c r="F1503" s="83" t="s">
        <v>42</v>
      </c>
      <c r="G1503" s="156" t="s">
        <v>42</v>
      </c>
    </row>
    <row r="1504" spans="1:7" x14ac:dyDescent="0.25">
      <c r="A1504" s="78" t="s">
        <v>2465</v>
      </c>
      <c r="B1504" s="79"/>
      <c r="C1504" s="149" t="s">
        <v>2466</v>
      </c>
      <c r="D1504" s="81">
        <v>441.92</v>
      </c>
      <c r="E1504" s="82" t="str">
        <f t="shared" si="23"/>
        <v/>
      </c>
      <c r="F1504" s="83" t="s">
        <v>42</v>
      </c>
      <c r="G1504" s="156" t="s">
        <v>42</v>
      </c>
    </row>
    <row r="1505" spans="1:7" x14ac:dyDescent="0.25">
      <c r="A1505" s="78" t="s">
        <v>2467</v>
      </c>
      <c r="B1505" s="79"/>
      <c r="C1505" s="149" t="s">
        <v>2468</v>
      </c>
      <c r="D1505" s="81">
        <v>287.20999999999998</v>
      </c>
      <c r="E1505" s="82" t="str">
        <f t="shared" si="23"/>
        <v/>
      </c>
      <c r="F1505" s="83">
        <v>4</v>
      </c>
      <c r="G1505" s="156">
        <v>722.78</v>
      </c>
    </row>
    <row r="1506" spans="1:7" x14ac:dyDescent="0.25">
      <c r="A1506" s="78" t="s">
        <v>2469</v>
      </c>
      <c r="B1506" s="79"/>
      <c r="C1506" s="149" t="s">
        <v>2470</v>
      </c>
      <c r="D1506" s="81">
        <v>283.92</v>
      </c>
      <c r="E1506" s="82" t="str">
        <f t="shared" si="23"/>
        <v/>
      </c>
      <c r="F1506" s="83">
        <v>212</v>
      </c>
      <c r="G1506" s="156">
        <v>34049.600000000006</v>
      </c>
    </row>
    <row r="1507" spans="1:7" x14ac:dyDescent="0.25">
      <c r="A1507" s="78" t="s">
        <v>2471</v>
      </c>
      <c r="B1507" s="79"/>
      <c r="C1507" s="149" t="s">
        <v>2472</v>
      </c>
      <c r="D1507" s="81">
        <v>346.11</v>
      </c>
      <c r="E1507" s="82" t="str">
        <f t="shared" si="23"/>
        <v/>
      </c>
      <c r="F1507" s="83">
        <v>2</v>
      </c>
      <c r="G1507" s="156">
        <v>178.78</v>
      </c>
    </row>
    <row r="1508" spans="1:7" x14ac:dyDescent="0.25">
      <c r="A1508" s="78" t="s">
        <v>2473</v>
      </c>
      <c r="B1508" s="79"/>
      <c r="C1508" s="149" t="s">
        <v>2474</v>
      </c>
      <c r="D1508" s="81">
        <v>371.28</v>
      </c>
      <c r="E1508" s="82" t="str">
        <f t="shared" si="23"/>
        <v/>
      </c>
      <c r="F1508" s="83">
        <v>69</v>
      </c>
      <c r="G1508" s="156">
        <v>15179.98</v>
      </c>
    </row>
    <row r="1509" spans="1:7" x14ac:dyDescent="0.25">
      <c r="A1509" s="78" t="s">
        <v>2475</v>
      </c>
      <c r="B1509" s="79"/>
      <c r="C1509" s="149" t="s">
        <v>2476</v>
      </c>
      <c r="D1509" s="81">
        <v>442.15</v>
      </c>
      <c r="E1509" s="82" t="str">
        <f t="shared" si="23"/>
        <v/>
      </c>
      <c r="F1509" s="83" t="s">
        <v>42</v>
      </c>
      <c r="G1509" s="156" t="s">
        <v>42</v>
      </c>
    </row>
    <row r="1510" spans="1:7" x14ac:dyDescent="0.25">
      <c r="A1510" s="78" t="s">
        <v>2477</v>
      </c>
      <c r="B1510" s="79"/>
      <c r="C1510" s="149" t="s">
        <v>2478</v>
      </c>
      <c r="D1510" s="81">
        <v>418.92</v>
      </c>
      <c r="E1510" s="82" t="str">
        <f t="shared" si="23"/>
        <v/>
      </c>
      <c r="F1510" s="83" t="s">
        <v>42</v>
      </c>
      <c r="G1510" s="156" t="s">
        <v>42</v>
      </c>
    </row>
    <row r="1511" spans="1:7" x14ac:dyDescent="0.25">
      <c r="A1511" s="78" t="s">
        <v>2479</v>
      </c>
      <c r="B1511" s="79"/>
      <c r="C1511" s="149" t="s">
        <v>2480</v>
      </c>
      <c r="D1511" s="81">
        <v>324.55</v>
      </c>
      <c r="E1511" s="82" t="str">
        <f t="shared" si="23"/>
        <v/>
      </c>
      <c r="F1511" s="83">
        <v>179</v>
      </c>
      <c r="G1511" s="156">
        <v>32038.39</v>
      </c>
    </row>
    <row r="1512" spans="1:7" x14ac:dyDescent="0.25">
      <c r="A1512" s="78" t="s">
        <v>2481</v>
      </c>
      <c r="B1512" s="79"/>
      <c r="C1512" s="149" t="s">
        <v>2482</v>
      </c>
      <c r="D1512" s="81">
        <v>391.43</v>
      </c>
      <c r="E1512" s="82" t="str">
        <f t="shared" si="23"/>
        <v/>
      </c>
      <c r="F1512" s="83" t="s">
        <v>42</v>
      </c>
      <c r="G1512" s="156" t="s">
        <v>42</v>
      </c>
    </row>
    <row r="1513" spans="1:7" x14ac:dyDescent="0.25">
      <c r="A1513" s="78" t="s">
        <v>2483</v>
      </c>
      <c r="B1513" s="79"/>
      <c r="C1513" s="149" t="s">
        <v>2484</v>
      </c>
      <c r="D1513" s="81">
        <v>448.71</v>
      </c>
      <c r="E1513" s="82" t="str">
        <f t="shared" si="23"/>
        <v/>
      </c>
      <c r="F1513" s="83">
        <v>50</v>
      </c>
      <c r="G1513" s="156">
        <v>12778.499999999998</v>
      </c>
    </row>
    <row r="1514" spans="1:7" x14ac:dyDescent="0.25">
      <c r="A1514" s="78" t="s">
        <v>2485</v>
      </c>
      <c r="B1514" s="79"/>
      <c r="C1514" s="149" t="s">
        <v>2486</v>
      </c>
      <c r="D1514" s="81">
        <v>193.83</v>
      </c>
      <c r="E1514" s="82" t="str">
        <f t="shared" si="23"/>
        <v/>
      </c>
      <c r="F1514" s="83">
        <v>3</v>
      </c>
      <c r="G1514" s="156">
        <v>293.95000000000005</v>
      </c>
    </row>
    <row r="1515" spans="1:7" x14ac:dyDescent="0.25">
      <c r="A1515" s="78" t="s">
        <v>2487</v>
      </c>
      <c r="B1515" s="79"/>
      <c r="C1515" s="149" t="s">
        <v>2488</v>
      </c>
      <c r="D1515" s="81">
        <v>303.13</v>
      </c>
      <c r="E1515" s="82" t="str">
        <f t="shared" si="23"/>
        <v/>
      </c>
      <c r="F1515" s="83" t="s">
        <v>42</v>
      </c>
      <c r="G1515" s="156" t="s">
        <v>42</v>
      </c>
    </row>
    <row r="1516" spans="1:7" x14ac:dyDescent="0.25">
      <c r="A1516" s="78" t="s">
        <v>2489</v>
      </c>
      <c r="B1516" s="79"/>
      <c r="C1516" s="149" t="s">
        <v>2490</v>
      </c>
      <c r="D1516" s="81">
        <v>260.20999999999998</v>
      </c>
      <c r="E1516" s="82" t="str">
        <f t="shared" si="23"/>
        <v/>
      </c>
      <c r="F1516" s="83">
        <v>1</v>
      </c>
      <c r="G1516" s="156">
        <v>67.2</v>
      </c>
    </row>
    <row r="1517" spans="1:7" x14ac:dyDescent="0.25">
      <c r="A1517" s="78" t="s">
        <v>2491</v>
      </c>
      <c r="B1517" s="79"/>
      <c r="C1517" s="149" t="s">
        <v>2492</v>
      </c>
      <c r="D1517" s="81">
        <v>254.75</v>
      </c>
      <c r="E1517" s="82" t="str">
        <f t="shared" si="23"/>
        <v/>
      </c>
      <c r="F1517" s="83">
        <v>188</v>
      </c>
      <c r="G1517" s="156">
        <v>26433.759999999998</v>
      </c>
    </row>
    <row r="1518" spans="1:7" x14ac:dyDescent="0.25">
      <c r="A1518" s="78" t="s">
        <v>2493</v>
      </c>
      <c r="B1518" s="79"/>
      <c r="C1518" s="149" t="s">
        <v>2494</v>
      </c>
      <c r="D1518" s="81">
        <v>372.75</v>
      </c>
      <c r="E1518" s="82" t="str">
        <f t="shared" si="23"/>
        <v/>
      </c>
      <c r="F1518" s="83">
        <v>1</v>
      </c>
      <c r="G1518" s="156">
        <v>372.75</v>
      </c>
    </row>
    <row r="1519" spans="1:7" x14ac:dyDescent="0.25">
      <c r="A1519" s="78" t="s">
        <v>2495</v>
      </c>
      <c r="B1519" s="79"/>
      <c r="C1519" s="149" t="s">
        <v>2496</v>
      </c>
      <c r="D1519" s="81">
        <v>1144.98</v>
      </c>
      <c r="E1519" s="82" t="str">
        <f t="shared" si="23"/>
        <v/>
      </c>
      <c r="F1519" s="83" t="s">
        <v>42</v>
      </c>
      <c r="G1519" s="156" t="s">
        <v>42</v>
      </c>
    </row>
    <row r="1520" spans="1:7" x14ac:dyDescent="0.25">
      <c r="A1520" s="78" t="s">
        <v>2497</v>
      </c>
      <c r="B1520" s="79"/>
      <c r="C1520" s="149" t="s">
        <v>2498</v>
      </c>
      <c r="D1520" s="81">
        <v>489.76</v>
      </c>
      <c r="E1520" s="82" t="str">
        <f t="shared" si="23"/>
        <v/>
      </c>
      <c r="F1520" s="83" t="s">
        <v>42</v>
      </c>
      <c r="G1520" s="156" t="s">
        <v>42</v>
      </c>
    </row>
    <row r="1521" spans="1:7" x14ac:dyDescent="0.25">
      <c r="A1521" s="78" t="s">
        <v>2499</v>
      </c>
      <c r="B1521" s="79"/>
      <c r="C1521" s="149" t="s">
        <v>2500</v>
      </c>
      <c r="D1521" s="81">
        <v>474.54</v>
      </c>
      <c r="E1521" s="82" t="str">
        <f t="shared" si="23"/>
        <v/>
      </c>
      <c r="F1521" s="83" t="s">
        <v>42</v>
      </c>
      <c r="G1521" s="156" t="s">
        <v>42</v>
      </c>
    </row>
    <row r="1522" spans="1:7" x14ac:dyDescent="0.25">
      <c r="A1522" s="78" t="s">
        <v>2501</v>
      </c>
      <c r="B1522" s="79"/>
      <c r="C1522" s="149" t="s">
        <v>2502</v>
      </c>
      <c r="D1522" s="81">
        <v>1589.48</v>
      </c>
      <c r="E1522" s="82" t="str">
        <f t="shared" si="23"/>
        <v/>
      </c>
      <c r="F1522" s="83" t="s">
        <v>42</v>
      </c>
      <c r="G1522" s="156" t="s">
        <v>42</v>
      </c>
    </row>
    <row r="1523" spans="1:7" x14ac:dyDescent="0.25">
      <c r="A1523" s="78" t="s">
        <v>2503</v>
      </c>
      <c r="B1523" s="79"/>
      <c r="C1523" s="149" t="s">
        <v>2504</v>
      </c>
      <c r="D1523" s="81">
        <v>593.62</v>
      </c>
      <c r="E1523" s="82" t="str">
        <f t="shared" si="23"/>
        <v/>
      </c>
      <c r="F1523" s="83" t="s">
        <v>42</v>
      </c>
      <c r="G1523" s="156" t="s">
        <v>42</v>
      </c>
    </row>
    <row r="1524" spans="1:7" x14ac:dyDescent="0.25">
      <c r="A1524" s="78" t="s">
        <v>2505</v>
      </c>
      <c r="B1524" s="79"/>
      <c r="C1524" s="149" t="s">
        <v>2506</v>
      </c>
      <c r="D1524" s="81">
        <v>680.62</v>
      </c>
      <c r="E1524" s="82" t="str">
        <f t="shared" si="23"/>
        <v/>
      </c>
      <c r="F1524" s="83">
        <v>130</v>
      </c>
      <c r="G1524" s="156">
        <v>49088.41</v>
      </c>
    </row>
    <row r="1525" spans="1:7" x14ac:dyDescent="0.25">
      <c r="A1525" s="78" t="s">
        <v>2507</v>
      </c>
      <c r="B1525" s="79"/>
      <c r="C1525" s="149" t="s">
        <v>2508</v>
      </c>
      <c r="D1525" s="81">
        <v>559.54999999999995</v>
      </c>
      <c r="E1525" s="82" t="str">
        <f t="shared" si="23"/>
        <v/>
      </c>
      <c r="F1525" s="83">
        <v>5</v>
      </c>
      <c r="G1525" s="156">
        <v>1137.5899999999999</v>
      </c>
    </row>
    <row r="1526" spans="1:7" x14ac:dyDescent="0.25">
      <c r="A1526" s="78" t="s">
        <v>2509</v>
      </c>
      <c r="B1526" s="79"/>
      <c r="C1526" s="149" t="s">
        <v>2510</v>
      </c>
      <c r="D1526" s="81">
        <v>812.35</v>
      </c>
      <c r="E1526" s="82" t="str">
        <f t="shared" si="23"/>
        <v/>
      </c>
      <c r="F1526" s="83">
        <v>93</v>
      </c>
      <c r="G1526" s="156">
        <v>45328.61</v>
      </c>
    </row>
    <row r="1527" spans="1:7" x14ac:dyDescent="0.25">
      <c r="A1527" s="78" t="s">
        <v>2511</v>
      </c>
      <c r="B1527" s="79"/>
      <c r="C1527" s="149" t="s">
        <v>2512</v>
      </c>
      <c r="D1527" s="81">
        <v>504.26</v>
      </c>
      <c r="E1527" s="82" t="str">
        <f t="shared" si="23"/>
        <v/>
      </c>
      <c r="F1527" s="83" t="s">
        <v>42</v>
      </c>
      <c r="G1527" s="156" t="s">
        <v>42</v>
      </c>
    </row>
    <row r="1528" spans="1:7" x14ac:dyDescent="0.25">
      <c r="A1528" s="78" t="s">
        <v>2513</v>
      </c>
      <c r="B1528" s="79"/>
      <c r="C1528" s="149" t="s">
        <v>2514</v>
      </c>
      <c r="D1528" s="81">
        <v>1458.27</v>
      </c>
      <c r="E1528" s="82" t="str">
        <f t="shared" si="23"/>
        <v/>
      </c>
      <c r="F1528" s="83">
        <v>50</v>
      </c>
      <c r="G1528" s="156">
        <v>41340.62999999999</v>
      </c>
    </row>
    <row r="1529" spans="1:7" x14ac:dyDescent="0.25">
      <c r="A1529" s="78" t="s">
        <v>2515</v>
      </c>
      <c r="B1529" s="79"/>
      <c r="C1529" s="149" t="s">
        <v>2516</v>
      </c>
      <c r="D1529" s="81">
        <v>373.91</v>
      </c>
      <c r="E1529" s="82" t="str">
        <f t="shared" si="23"/>
        <v/>
      </c>
      <c r="F1529" s="83">
        <v>54</v>
      </c>
      <c r="G1529" s="156">
        <v>11260.28</v>
      </c>
    </row>
    <row r="1530" spans="1:7" x14ac:dyDescent="0.25">
      <c r="A1530" s="78" t="s">
        <v>2517</v>
      </c>
      <c r="B1530" s="79"/>
      <c r="C1530" s="149" t="s">
        <v>2518</v>
      </c>
      <c r="D1530" s="81">
        <v>1226.4100000000001</v>
      </c>
      <c r="E1530" s="82" t="str">
        <f t="shared" si="23"/>
        <v/>
      </c>
      <c r="F1530" s="83">
        <v>56</v>
      </c>
      <c r="G1530" s="156">
        <v>39998.51</v>
      </c>
    </row>
    <row r="1531" spans="1:7" x14ac:dyDescent="0.25">
      <c r="A1531" s="78" t="s">
        <v>2519</v>
      </c>
      <c r="B1531" s="79"/>
      <c r="C1531" s="149" t="s">
        <v>2520</v>
      </c>
      <c r="D1531" s="81">
        <v>412.6</v>
      </c>
      <c r="E1531" s="82" t="str">
        <f t="shared" si="23"/>
        <v/>
      </c>
      <c r="F1531" s="83">
        <v>13</v>
      </c>
      <c r="G1531" s="156">
        <v>2829.34</v>
      </c>
    </row>
    <row r="1532" spans="1:7" x14ac:dyDescent="0.25">
      <c r="A1532" s="78" t="s">
        <v>2521</v>
      </c>
      <c r="B1532" s="79"/>
      <c r="C1532" s="149" t="s">
        <v>2522</v>
      </c>
      <c r="D1532" s="81">
        <v>466.79</v>
      </c>
      <c r="E1532" s="82" t="str">
        <f t="shared" si="23"/>
        <v/>
      </c>
      <c r="F1532" s="83" t="s">
        <v>42</v>
      </c>
      <c r="G1532" s="156" t="s">
        <v>42</v>
      </c>
    </row>
    <row r="1533" spans="1:7" x14ac:dyDescent="0.25">
      <c r="A1533" s="78" t="s">
        <v>2523</v>
      </c>
      <c r="B1533" s="79"/>
      <c r="C1533" s="149" t="s">
        <v>2524</v>
      </c>
      <c r="D1533" s="81">
        <v>338.68</v>
      </c>
      <c r="E1533" s="82" t="str">
        <f t="shared" si="23"/>
        <v/>
      </c>
      <c r="F1533" s="83"/>
      <c r="G1533" s="156"/>
    </row>
    <row r="1534" spans="1:7" x14ac:dyDescent="0.25">
      <c r="A1534" s="78" t="s">
        <v>2525</v>
      </c>
      <c r="B1534" s="79"/>
      <c r="C1534" s="149" t="s">
        <v>2526</v>
      </c>
      <c r="D1534" s="81">
        <v>241.77</v>
      </c>
      <c r="E1534" s="82" t="str">
        <f t="shared" si="23"/>
        <v/>
      </c>
      <c r="F1534" s="83">
        <v>20</v>
      </c>
      <c r="G1534" s="156">
        <v>2683.54</v>
      </c>
    </row>
    <row r="1535" spans="1:7" x14ac:dyDescent="0.25">
      <c r="A1535" s="78" t="s">
        <v>2527</v>
      </c>
      <c r="B1535" s="79"/>
      <c r="C1535" s="149" t="s">
        <v>2528</v>
      </c>
      <c r="D1535" s="81">
        <v>286.88</v>
      </c>
      <c r="E1535" s="82" t="str">
        <f t="shared" si="23"/>
        <v/>
      </c>
      <c r="F1535" s="83" t="s">
        <v>42</v>
      </c>
      <c r="G1535" s="156" t="s">
        <v>42</v>
      </c>
    </row>
    <row r="1536" spans="1:7" x14ac:dyDescent="0.25">
      <c r="A1536" s="78" t="s">
        <v>2529</v>
      </c>
      <c r="B1536" s="79"/>
      <c r="C1536" s="149" t="s">
        <v>2530</v>
      </c>
      <c r="D1536" s="81">
        <v>323.83999999999997</v>
      </c>
      <c r="E1536" s="82" t="str">
        <f t="shared" si="23"/>
        <v/>
      </c>
      <c r="F1536" s="83">
        <v>2</v>
      </c>
      <c r="G1536" s="156">
        <v>647.67999999999995</v>
      </c>
    </row>
    <row r="1537" spans="1:7" x14ac:dyDescent="0.25">
      <c r="A1537" s="78" t="s">
        <v>2531</v>
      </c>
      <c r="B1537" s="79"/>
      <c r="C1537" s="149" t="s">
        <v>2532</v>
      </c>
      <c r="D1537" s="81">
        <v>621.46</v>
      </c>
      <c r="E1537" s="82" t="str">
        <f t="shared" si="23"/>
        <v/>
      </c>
      <c r="F1537" s="83">
        <v>2</v>
      </c>
      <c r="G1537" s="156">
        <v>321.02</v>
      </c>
    </row>
    <row r="1538" spans="1:7" x14ac:dyDescent="0.25">
      <c r="A1538" s="78" t="s">
        <v>2533</v>
      </c>
      <c r="B1538" s="79"/>
      <c r="C1538" s="149" t="s">
        <v>2534</v>
      </c>
      <c r="D1538" s="81">
        <v>522.89</v>
      </c>
      <c r="E1538" s="82" t="str">
        <f t="shared" si="23"/>
        <v/>
      </c>
      <c r="F1538" s="83">
        <v>2</v>
      </c>
      <c r="G1538" s="156">
        <v>270.10000000000002</v>
      </c>
    </row>
    <row r="1539" spans="1:7" x14ac:dyDescent="0.25">
      <c r="A1539" s="78" t="s">
        <v>2535</v>
      </c>
      <c r="B1539" s="79"/>
      <c r="C1539" s="149" t="s">
        <v>2536</v>
      </c>
      <c r="D1539" s="81">
        <v>65.45</v>
      </c>
      <c r="E1539" s="82" t="str">
        <f t="shared" si="23"/>
        <v/>
      </c>
      <c r="F1539" s="83">
        <v>1</v>
      </c>
      <c r="G1539" s="156">
        <v>65.45</v>
      </c>
    </row>
    <row r="1540" spans="1:7" x14ac:dyDescent="0.25">
      <c r="A1540" s="78" t="s">
        <v>2537</v>
      </c>
      <c r="B1540" s="79"/>
      <c r="C1540" s="149" t="s">
        <v>2538</v>
      </c>
      <c r="D1540" s="81">
        <v>94.89</v>
      </c>
      <c r="E1540" s="82" t="str">
        <f t="shared" ref="E1540:E1603" si="24">IF(D1540="","",IFERROR(ROUND(D1540/L1540,3),""))</f>
        <v/>
      </c>
      <c r="F1540" s="83">
        <v>14</v>
      </c>
      <c r="G1540" s="156">
        <v>603.87</v>
      </c>
    </row>
    <row r="1541" spans="1:7" x14ac:dyDescent="0.25">
      <c r="A1541" s="78" t="s">
        <v>2539</v>
      </c>
      <c r="B1541" s="79"/>
      <c r="C1541" s="149" t="s">
        <v>2540</v>
      </c>
      <c r="D1541" s="81">
        <v>220.75</v>
      </c>
      <c r="E1541" s="82" t="str">
        <f t="shared" si="24"/>
        <v/>
      </c>
      <c r="F1541" s="83">
        <v>4</v>
      </c>
      <c r="G1541" s="156">
        <v>383.23</v>
      </c>
    </row>
    <row r="1542" spans="1:7" x14ac:dyDescent="0.25">
      <c r="A1542" s="78" t="s">
        <v>2541</v>
      </c>
      <c r="B1542" s="79"/>
      <c r="C1542" s="149" t="s">
        <v>2542</v>
      </c>
      <c r="D1542" s="81">
        <v>380.98</v>
      </c>
      <c r="E1542" s="82" t="str">
        <f t="shared" si="24"/>
        <v/>
      </c>
      <c r="F1542" s="83">
        <v>134</v>
      </c>
      <c r="G1542" s="156">
        <v>28840.07</v>
      </c>
    </row>
    <row r="1543" spans="1:7" x14ac:dyDescent="0.25">
      <c r="A1543" s="78" t="s">
        <v>2543</v>
      </c>
      <c r="B1543" s="79"/>
      <c r="C1543" s="149" t="s">
        <v>2544</v>
      </c>
      <c r="D1543" s="81">
        <v>268.52999999999997</v>
      </c>
      <c r="E1543" s="82" t="str">
        <f t="shared" si="24"/>
        <v/>
      </c>
      <c r="F1543" s="83" t="s">
        <v>42</v>
      </c>
      <c r="G1543" s="156" t="s">
        <v>42</v>
      </c>
    </row>
    <row r="1544" spans="1:7" x14ac:dyDescent="0.25">
      <c r="A1544" s="78" t="s">
        <v>2545</v>
      </c>
      <c r="B1544" s="79"/>
      <c r="C1544" s="149" t="s">
        <v>2546</v>
      </c>
      <c r="D1544" s="81">
        <v>604.27</v>
      </c>
      <c r="E1544" s="82" t="str">
        <f t="shared" si="24"/>
        <v/>
      </c>
      <c r="F1544" s="83">
        <v>369</v>
      </c>
      <c r="G1544" s="156">
        <v>124442.51</v>
      </c>
    </row>
    <row r="1545" spans="1:7" x14ac:dyDescent="0.25">
      <c r="A1545" s="78" t="s">
        <v>2547</v>
      </c>
      <c r="B1545" s="79"/>
      <c r="C1545" s="149" t="s">
        <v>2548</v>
      </c>
      <c r="D1545" s="81">
        <v>363.56</v>
      </c>
      <c r="E1545" s="82" t="str">
        <f t="shared" si="24"/>
        <v/>
      </c>
      <c r="F1545" s="83">
        <v>2</v>
      </c>
      <c r="G1545" s="156">
        <v>457.46000000000004</v>
      </c>
    </row>
    <row r="1546" spans="1:7" x14ac:dyDescent="0.25">
      <c r="A1546" s="78" t="s">
        <v>2549</v>
      </c>
      <c r="B1546" s="79"/>
      <c r="C1546" s="149" t="s">
        <v>2550</v>
      </c>
      <c r="D1546" s="81">
        <v>503.53</v>
      </c>
      <c r="E1546" s="82" t="str">
        <f t="shared" si="24"/>
        <v/>
      </c>
      <c r="F1546" s="83">
        <v>1</v>
      </c>
      <c r="G1546" s="156">
        <v>130.05000000000001</v>
      </c>
    </row>
    <row r="1547" spans="1:7" x14ac:dyDescent="0.25">
      <c r="A1547" s="78" t="s">
        <v>2551</v>
      </c>
      <c r="B1547" s="79"/>
      <c r="C1547" s="149" t="s">
        <v>2552</v>
      </c>
      <c r="D1547" s="81">
        <v>30.41</v>
      </c>
      <c r="E1547" s="82" t="str">
        <f t="shared" si="24"/>
        <v/>
      </c>
      <c r="F1547" s="83">
        <v>2</v>
      </c>
      <c r="G1547" s="156">
        <v>38.26</v>
      </c>
    </row>
    <row r="1548" spans="1:7" x14ac:dyDescent="0.25">
      <c r="A1548" s="78" t="s">
        <v>2553</v>
      </c>
      <c r="B1548" s="79"/>
      <c r="C1548" s="149" t="s">
        <v>2554</v>
      </c>
      <c r="D1548" s="81">
        <v>503.52</v>
      </c>
      <c r="E1548" s="82" t="str">
        <f t="shared" si="24"/>
        <v/>
      </c>
      <c r="F1548" s="83">
        <v>362</v>
      </c>
      <c r="G1548" s="156">
        <v>104568.45000000001</v>
      </c>
    </row>
    <row r="1549" spans="1:7" x14ac:dyDescent="0.25">
      <c r="A1549" s="78" t="s">
        <v>2555</v>
      </c>
      <c r="B1549" s="79"/>
      <c r="C1549" s="149" t="s">
        <v>2556</v>
      </c>
      <c r="D1549" s="81">
        <v>264.66000000000003</v>
      </c>
      <c r="E1549" s="82" t="str">
        <f t="shared" si="24"/>
        <v/>
      </c>
      <c r="F1549" s="83">
        <v>2</v>
      </c>
      <c r="G1549" s="156">
        <v>333.01</v>
      </c>
    </row>
    <row r="1550" spans="1:7" x14ac:dyDescent="0.25">
      <c r="A1550" s="78" t="s">
        <v>2557</v>
      </c>
      <c r="B1550" s="79"/>
      <c r="C1550" s="149" t="s">
        <v>2558</v>
      </c>
      <c r="D1550" s="81">
        <v>989.04</v>
      </c>
      <c r="E1550" s="82" t="str">
        <f t="shared" si="24"/>
        <v/>
      </c>
      <c r="F1550" s="83">
        <v>6</v>
      </c>
      <c r="G1550" s="156">
        <v>3733.44</v>
      </c>
    </row>
    <row r="1551" spans="1:7" x14ac:dyDescent="0.25">
      <c r="A1551" s="78" t="s">
        <v>2559</v>
      </c>
      <c r="B1551" s="79"/>
      <c r="C1551" s="149" t="s">
        <v>2560</v>
      </c>
      <c r="D1551" s="81">
        <v>638.66</v>
      </c>
      <c r="E1551" s="82" t="str">
        <f t="shared" si="24"/>
        <v/>
      </c>
      <c r="F1551" s="83">
        <v>1</v>
      </c>
      <c r="G1551" s="156">
        <v>164.95</v>
      </c>
    </row>
    <row r="1552" spans="1:7" x14ac:dyDescent="0.25">
      <c r="A1552" s="78" t="s">
        <v>2561</v>
      </c>
      <c r="B1552" s="79"/>
      <c r="C1552" s="149" t="s">
        <v>2562</v>
      </c>
      <c r="D1552" s="81">
        <v>989.04</v>
      </c>
      <c r="E1552" s="82" t="str">
        <f t="shared" si="24"/>
        <v/>
      </c>
      <c r="F1552" s="83">
        <v>12</v>
      </c>
      <c r="G1552" s="156">
        <v>6475.1399999999994</v>
      </c>
    </row>
    <row r="1553" spans="1:7" x14ac:dyDescent="0.25">
      <c r="A1553" s="78" t="s">
        <v>2563</v>
      </c>
      <c r="B1553" s="79"/>
      <c r="C1553" s="149" t="s">
        <v>2564</v>
      </c>
      <c r="D1553" s="81">
        <v>46.18</v>
      </c>
      <c r="E1553" s="82" t="str">
        <f t="shared" si="24"/>
        <v/>
      </c>
      <c r="F1553" s="83" t="s">
        <v>42</v>
      </c>
      <c r="G1553" s="156" t="s">
        <v>42</v>
      </c>
    </row>
    <row r="1554" spans="1:7" x14ac:dyDescent="0.25">
      <c r="A1554" s="78" t="s">
        <v>2565</v>
      </c>
      <c r="B1554" s="79"/>
      <c r="C1554" s="149" t="s">
        <v>2566</v>
      </c>
      <c r="D1554" s="81">
        <v>96.31</v>
      </c>
      <c r="E1554" s="82" t="str">
        <f t="shared" si="24"/>
        <v/>
      </c>
      <c r="F1554" s="83">
        <v>323</v>
      </c>
      <c r="G1554" s="156">
        <v>17300.43</v>
      </c>
    </row>
    <row r="1555" spans="1:7" x14ac:dyDescent="0.25">
      <c r="A1555" s="78" t="s">
        <v>2567</v>
      </c>
      <c r="B1555" s="79"/>
      <c r="C1555" s="149" t="s">
        <v>2568</v>
      </c>
      <c r="D1555" s="81">
        <v>46.13</v>
      </c>
      <c r="E1555" s="82" t="str">
        <f t="shared" si="24"/>
        <v/>
      </c>
      <c r="F1555" s="83">
        <v>1</v>
      </c>
      <c r="G1555" s="156">
        <v>11.91</v>
      </c>
    </row>
    <row r="1556" spans="1:7" x14ac:dyDescent="0.25">
      <c r="A1556" s="78" t="s">
        <v>2569</v>
      </c>
      <c r="B1556" s="79"/>
      <c r="C1556" s="149" t="s">
        <v>2570</v>
      </c>
      <c r="D1556" s="81">
        <v>54.39</v>
      </c>
      <c r="E1556" s="82" t="str">
        <f t="shared" si="24"/>
        <v/>
      </c>
      <c r="F1556" s="83" t="s">
        <v>42</v>
      </c>
      <c r="G1556" s="156" t="s">
        <v>42</v>
      </c>
    </row>
    <row r="1557" spans="1:7" x14ac:dyDescent="0.25">
      <c r="A1557" s="78" t="s">
        <v>2571</v>
      </c>
      <c r="B1557" s="79"/>
      <c r="C1557" s="149" t="s">
        <v>2572</v>
      </c>
      <c r="D1557" s="81">
        <v>99.93</v>
      </c>
      <c r="E1557" s="82" t="str">
        <f t="shared" si="24"/>
        <v/>
      </c>
      <c r="F1557" s="83" t="s">
        <v>42</v>
      </c>
      <c r="G1557" s="156" t="s">
        <v>42</v>
      </c>
    </row>
    <row r="1558" spans="1:7" x14ac:dyDescent="0.25">
      <c r="A1558" s="78" t="s">
        <v>2573</v>
      </c>
      <c r="B1558" s="79"/>
      <c r="C1558" s="149" t="s">
        <v>2574</v>
      </c>
      <c r="D1558" s="81">
        <v>120.39</v>
      </c>
      <c r="E1558" s="82" t="str">
        <f t="shared" si="24"/>
        <v/>
      </c>
      <c r="F1558" s="83" t="s">
        <v>42</v>
      </c>
      <c r="G1558" s="156" t="s">
        <v>42</v>
      </c>
    </row>
    <row r="1559" spans="1:7" x14ac:dyDescent="0.25">
      <c r="A1559" s="78" t="s">
        <v>2575</v>
      </c>
      <c r="B1559" s="79"/>
      <c r="C1559" s="149" t="s">
        <v>2576</v>
      </c>
      <c r="D1559" s="81">
        <v>185.27</v>
      </c>
      <c r="E1559" s="82" t="str">
        <f t="shared" si="24"/>
        <v/>
      </c>
      <c r="F1559" s="83">
        <v>1</v>
      </c>
      <c r="G1559" s="156">
        <v>32.729999999999997</v>
      </c>
    </row>
    <row r="1560" spans="1:7" x14ac:dyDescent="0.25">
      <c r="A1560" s="78" t="s">
        <v>2577</v>
      </c>
      <c r="B1560" s="79"/>
      <c r="C1560" s="149" t="s">
        <v>2578</v>
      </c>
      <c r="D1560" s="81">
        <v>140.63</v>
      </c>
      <c r="E1560" s="82" t="str">
        <f t="shared" si="24"/>
        <v/>
      </c>
      <c r="F1560" s="83">
        <v>7</v>
      </c>
      <c r="G1560" s="156">
        <v>346.1</v>
      </c>
    </row>
    <row r="1561" spans="1:7" x14ac:dyDescent="0.25">
      <c r="A1561" s="78" t="s">
        <v>2579</v>
      </c>
      <c r="B1561" s="79"/>
      <c r="C1561" s="149" t="s">
        <v>2580</v>
      </c>
      <c r="D1561" s="81">
        <v>181.6</v>
      </c>
      <c r="E1561" s="82" t="str">
        <f t="shared" si="24"/>
        <v/>
      </c>
      <c r="F1561" s="83" t="s">
        <v>42</v>
      </c>
      <c r="G1561" s="156" t="s">
        <v>42</v>
      </c>
    </row>
    <row r="1562" spans="1:7" x14ac:dyDescent="0.25">
      <c r="A1562" s="78" t="s">
        <v>2581</v>
      </c>
      <c r="B1562" s="79"/>
      <c r="C1562" s="149" t="s">
        <v>2582</v>
      </c>
      <c r="D1562" s="81">
        <v>81.98</v>
      </c>
      <c r="E1562" s="82" t="str">
        <f t="shared" si="24"/>
        <v/>
      </c>
      <c r="F1562" s="83" t="s">
        <v>42</v>
      </c>
      <c r="G1562" s="156" t="s">
        <v>42</v>
      </c>
    </row>
    <row r="1563" spans="1:7" x14ac:dyDescent="0.25">
      <c r="A1563" s="78" t="s">
        <v>2583</v>
      </c>
      <c r="B1563" s="79"/>
      <c r="C1563" s="149" t="s">
        <v>2584</v>
      </c>
      <c r="D1563" s="81">
        <v>92.02</v>
      </c>
      <c r="E1563" s="82" t="str">
        <f t="shared" si="24"/>
        <v/>
      </c>
      <c r="F1563" s="83">
        <v>1</v>
      </c>
      <c r="G1563" s="156">
        <v>23.77</v>
      </c>
    </row>
    <row r="1564" spans="1:7" x14ac:dyDescent="0.25">
      <c r="A1564" s="78" t="s">
        <v>2585</v>
      </c>
      <c r="B1564" s="79"/>
      <c r="C1564" s="149" t="s">
        <v>2586</v>
      </c>
      <c r="D1564" s="81">
        <v>184.75</v>
      </c>
      <c r="E1564" s="82" t="str">
        <f t="shared" si="24"/>
        <v/>
      </c>
      <c r="F1564" s="83" t="s">
        <v>42</v>
      </c>
      <c r="G1564" s="156" t="s">
        <v>42</v>
      </c>
    </row>
    <row r="1565" spans="1:7" x14ac:dyDescent="0.25">
      <c r="A1565" s="78" t="s">
        <v>2587</v>
      </c>
      <c r="B1565" s="79"/>
      <c r="C1565" s="149" t="s">
        <v>2588</v>
      </c>
      <c r="D1565" s="81">
        <v>2231.83</v>
      </c>
      <c r="E1565" s="82" t="str">
        <f t="shared" si="24"/>
        <v/>
      </c>
      <c r="F1565" s="83">
        <v>91</v>
      </c>
      <c r="G1565" s="156">
        <v>111896.5</v>
      </c>
    </row>
    <row r="1566" spans="1:7" x14ac:dyDescent="0.25">
      <c r="A1566" s="78" t="s">
        <v>2589</v>
      </c>
      <c r="B1566" s="79"/>
      <c r="C1566" s="149" t="s">
        <v>2590</v>
      </c>
      <c r="D1566" s="81">
        <v>2768.78</v>
      </c>
      <c r="E1566" s="82" t="str">
        <f t="shared" si="24"/>
        <v/>
      </c>
      <c r="F1566" s="83">
        <v>19</v>
      </c>
      <c r="G1566" s="156">
        <v>31979.3</v>
      </c>
    </row>
    <row r="1567" spans="1:7" x14ac:dyDescent="0.25">
      <c r="A1567" s="78" t="s">
        <v>2591</v>
      </c>
      <c r="B1567" s="79"/>
      <c r="C1567" s="149" t="s">
        <v>2592</v>
      </c>
      <c r="D1567" s="81">
        <v>3489.62</v>
      </c>
      <c r="E1567" s="82" t="str">
        <f t="shared" si="24"/>
        <v/>
      </c>
      <c r="F1567" s="83" t="s">
        <v>42</v>
      </c>
      <c r="G1567" s="156" t="s">
        <v>42</v>
      </c>
    </row>
    <row r="1568" spans="1:7" x14ac:dyDescent="0.25">
      <c r="A1568" s="78" t="s">
        <v>2593</v>
      </c>
      <c r="B1568" s="79"/>
      <c r="C1568" s="149" t="s">
        <v>2594</v>
      </c>
      <c r="D1568" s="81">
        <v>1810.81</v>
      </c>
      <c r="E1568" s="82" t="str">
        <f t="shared" si="24"/>
        <v/>
      </c>
      <c r="F1568" s="83" t="s">
        <v>42</v>
      </c>
      <c r="G1568" s="156" t="s">
        <v>42</v>
      </c>
    </row>
    <row r="1569" spans="1:7" x14ac:dyDescent="0.25">
      <c r="A1569" s="78" t="s">
        <v>2595</v>
      </c>
      <c r="B1569" s="79"/>
      <c r="C1569" s="149" t="s">
        <v>2596</v>
      </c>
      <c r="D1569" s="81">
        <v>455.07</v>
      </c>
      <c r="E1569" s="82" t="str">
        <f t="shared" si="24"/>
        <v/>
      </c>
      <c r="F1569" s="83">
        <v>34</v>
      </c>
      <c r="G1569" s="156">
        <v>8088.58</v>
      </c>
    </row>
    <row r="1570" spans="1:7" x14ac:dyDescent="0.25">
      <c r="A1570" s="78" t="s">
        <v>2597</v>
      </c>
      <c r="B1570" s="79"/>
      <c r="C1570" s="149" t="s">
        <v>2598</v>
      </c>
      <c r="D1570" s="81">
        <v>834.28</v>
      </c>
      <c r="E1570" s="82" t="str">
        <f t="shared" si="24"/>
        <v/>
      </c>
      <c r="F1570" s="83">
        <v>6</v>
      </c>
      <c r="G1570" s="156">
        <v>3101.3899999999994</v>
      </c>
    </row>
    <row r="1571" spans="1:7" x14ac:dyDescent="0.25">
      <c r="A1571" s="78" t="s">
        <v>2599</v>
      </c>
      <c r="B1571" s="79"/>
      <c r="C1571" s="149" t="s">
        <v>2600</v>
      </c>
      <c r="D1571" s="81">
        <v>813.75</v>
      </c>
      <c r="E1571" s="82" t="str">
        <f t="shared" si="24"/>
        <v/>
      </c>
      <c r="F1571" s="83" t="s">
        <v>42</v>
      </c>
      <c r="G1571" s="156" t="s">
        <v>42</v>
      </c>
    </row>
    <row r="1572" spans="1:7" x14ac:dyDescent="0.25">
      <c r="A1572" s="78" t="s">
        <v>2601</v>
      </c>
      <c r="B1572" s="79"/>
      <c r="C1572" s="149" t="s">
        <v>2602</v>
      </c>
      <c r="D1572" s="81">
        <v>1093.26</v>
      </c>
      <c r="E1572" s="82" t="str">
        <f t="shared" si="24"/>
        <v/>
      </c>
      <c r="F1572" s="83" t="s">
        <v>42</v>
      </c>
      <c r="G1572" s="156" t="s">
        <v>42</v>
      </c>
    </row>
    <row r="1573" spans="1:7" x14ac:dyDescent="0.25">
      <c r="A1573" s="78" t="s">
        <v>2603</v>
      </c>
      <c r="B1573" s="79"/>
      <c r="C1573" s="149" t="s">
        <v>2604</v>
      </c>
      <c r="D1573" s="81">
        <v>311.04000000000002</v>
      </c>
      <c r="E1573" s="82" t="str">
        <f t="shared" si="24"/>
        <v/>
      </c>
      <c r="F1573" s="83" t="s">
        <v>42</v>
      </c>
      <c r="G1573" s="156" t="s">
        <v>42</v>
      </c>
    </row>
    <row r="1574" spans="1:7" x14ac:dyDescent="0.25">
      <c r="A1574" s="78" t="s">
        <v>2605</v>
      </c>
      <c r="B1574" s="79"/>
      <c r="C1574" s="149" t="s">
        <v>2606</v>
      </c>
      <c r="D1574" s="81">
        <v>521.78</v>
      </c>
      <c r="E1574" s="82" t="str">
        <f t="shared" si="24"/>
        <v/>
      </c>
      <c r="F1574" s="83" t="s">
        <v>42</v>
      </c>
      <c r="G1574" s="156" t="s">
        <v>42</v>
      </c>
    </row>
    <row r="1575" spans="1:7" x14ac:dyDescent="0.25">
      <c r="A1575" s="78" t="s">
        <v>2607</v>
      </c>
      <c r="B1575" s="79"/>
      <c r="C1575" s="149" t="s">
        <v>2608</v>
      </c>
      <c r="D1575" s="81">
        <v>414.58</v>
      </c>
      <c r="E1575" s="82" t="str">
        <f t="shared" si="24"/>
        <v/>
      </c>
      <c r="F1575" s="83" t="s">
        <v>42</v>
      </c>
      <c r="G1575" s="156" t="s">
        <v>42</v>
      </c>
    </row>
    <row r="1576" spans="1:7" x14ac:dyDescent="0.25">
      <c r="A1576" s="78" t="s">
        <v>2609</v>
      </c>
      <c r="B1576" s="79"/>
      <c r="C1576" s="149" t="s">
        <v>2610</v>
      </c>
      <c r="D1576" s="81">
        <v>373.26</v>
      </c>
      <c r="E1576" s="82" t="str">
        <f t="shared" si="24"/>
        <v/>
      </c>
      <c r="F1576" s="83" t="s">
        <v>42</v>
      </c>
      <c r="G1576" s="156" t="s">
        <v>42</v>
      </c>
    </row>
    <row r="1577" spans="1:7" x14ac:dyDescent="0.25">
      <c r="A1577" s="78" t="s">
        <v>2611</v>
      </c>
      <c r="B1577" s="79"/>
      <c r="C1577" s="149" t="s">
        <v>2612</v>
      </c>
      <c r="D1577" s="81">
        <v>670.62</v>
      </c>
      <c r="E1577" s="82" t="str">
        <f t="shared" si="24"/>
        <v/>
      </c>
      <c r="F1577" s="83" t="s">
        <v>42</v>
      </c>
      <c r="G1577" s="156" t="s">
        <v>42</v>
      </c>
    </row>
    <row r="1578" spans="1:7" x14ac:dyDescent="0.25">
      <c r="A1578" s="78" t="s">
        <v>2613</v>
      </c>
      <c r="B1578" s="79"/>
      <c r="C1578" s="149" t="s">
        <v>2608</v>
      </c>
      <c r="D1578" s="81">
        <v>805.53</v>
      </c>
      <c r="E1578" s="82" t="str">
        <f t="shared" si="24"/>
        <v/>
      </c>
      <c r="F1578" s="83" t="s">
        <v>42</v>
      </c>
      <c r="G1578" s="156" t="s">
        <v>42</v>
      </c>
    </row>
    <row r="1579" spans="1:7" x14ac:dyDescent="0.25">
      <c r="A1579" s="78" t="s">
        <v>2614</v>
      </c>
      <c r="B1579" s="79"/>
      <c r="C1579" s="149" t="s">
        <v>2615</v>
      </c>
      <c r="D1579" s="81">
        <v>755.77</v>
      </c>
      <c r="E1579" s="82" t="str">
        <f t="shared" si="24"/>
        <v/>
      </c>
      <c r="F1579" s="83" t="s">
        <v>42</v>
      </c>
      <c r="G1579" s="156" t="s">
        <v>42</v>
      </c>
    </row>
    <row r="1580" spans="1:7" x14ac:dyDescent="0.25">
      <c r="A1580" s="78" t="s">
        <v>2616</v>
      </c>
      <c r="B1580" s="79"/>
      <c r="C1580" s="149" t="s">
        <v>2617</v>
      </c>
      <c r="D1580" s="81">
        <v>1390.19</v>
      </c>
      <c r="E1580" s="82" t="str">
        <f t="shared" si="24"/>
        <v/>
      </c>
      <c r="F1580" s="83" t="s">
        <v>42</v>
      </c>
      <c r="G1580" s="156" t="s">
        <v>42</v>
      </c>
    </row>
    <row r="1581" spans="1:7" x14ac:dyDescent="0.25">
      <c r="A1581" s="78" t="s">
        <v>2618</v>
      </c>
      <c r="B1581" s="79"/>
      <c r="C1581" s="149" t="s">
        <v>2619</v>
      </c>
      <c r="D1581" s="81">
        <v>1726.97</v>
      </c>
      <c r="E1581" s="82" t="str">
        <f t="shared" si="24"/>
        <v/>
      </c>
      <c r="F1581" s="83" t="s">
        <v>42</v>
      </c>
      <c r="G1581" s="156" t="s">
        <v>42</v>
      </c>
    </row>
    <row r="1582" spans="1:7" x14ac:dyDescent="0.25">
      <c r="A1582" s="78" t="s">
        <v>2620</v>
      </c>
      <c r="B1582" s="79"/>
      <c r="C1582" s="149" t="s">
        <v>2621</v>
      </c>
      <c r="D1582" s="81">
        <v>2430.0100000000002</v>
      </c>
      <c r="E1582" s="82" t="str">
        <f t="shared" si="24"/>
        <v/>
      </c>
      <c r="F1582" s="83" t="s">
        <v>42</v>
      </c>
      <c r="G1582" s="156" t="s">
        <v>42</v>
      </c>
    </row>
    <row r="1583" spans="1:7" x14ac:dyDescent="0.25">
      <c r="A1583" s="78" t="s">
        <v>2622</v>
      </c>
      <c r="B1583" s="79"/>
      <c r="C1583" s="149" t="s">
        <v>2623</v>
      </c>
      <c r="D1583" s="81">
        <v>934.58</v>
      </c>
      <c r="E1583" s="82" t="str">
        <f t="shared" si="24"/>
        <v/>
      </c>
      <c r="F1583" s="83" t="s">
        <v>42</v>
      </c>
      <c r="G1583" s="156" t="s">
        <v>42</v>
      </c>
    </row>
    <row r="1584" spans="1:7" x14ac:dyDescent="0.25">
      <c r="A1584" s="78" t="s">
        <v>2624</v>
      </c>
      <c r="B1584" s="79"/>
      <c r="C1584" s="149" t="s">
        <v>2625</v>
      </c>
      <c r="D1584" s="81">
        <v>3008.5</v>
      </c>
      <c r="E1584" s="82" t="str">
        <f t="shared" si="24"/>
        <v/>
      </c>
      <c r="F1584" s="83">
        <v>8</v>
      </c>
      <c r="G1584" s="156">
        <v>17373.53</v>
      </c>
    </row>
    <row r="1585" spans="1:7" x14ac:dyDescent="0.25">
      <c r="A1585" s="78" t="s">
        <v>2626</v>
      </c>
      <c r="B1585" s="79"/>
      <c r="C1585" s="149" t="s">
        <v>2627</v>
      </c>
      <c r="D1585" s="81">
        <v>530.58000000000004</v>
      </c>
      <c r="E1585" s="82" t="str">
        <f t="shared" si="24"/>
        <v/>
      </c>
      <c r="F1585" s="83">
        <v>3</v>
      </c>
      <c r="G1585" s="156">
        <v>804.6400000000001</v>
      </c>
    </row>
    <row r="1586" spans="1:7" x14ac:dyDescent="0.25">
      <c r="A1586" s="78" t="s">
        <v>2628</v>
      </c>
      <c r="B1586" s="79"/>
      <c r="C1586" s="149" t="s">
        <v>2629</v>
      </c>
      <c r="D1586" s="81">
        <v>734.29</v>
      </c>
      <c r="E1586" s="82" t="str">
        <f t="shared" si="24"/>
        <v/>
      </c>
      <c r="F1586" s="83" t="s">
        <v>42</v>
      </c>
      <c r="G1586" s="156" t="s">
        <v>42</v>
      </c>
    </row>
    <row r="1587" spans="1:7" x14ac:dyDescent="0.25">
      <c r="A1587" s="78" t="s">
        <v>2630</v>
      </c>
      <c r="B1587" s="79"/>
      <c r="C1587" s="149" t="s">
        <v>2631</v>
      </c>
      <c r="D1587" s="81">
        <v>1096.49</v>
      </c>
      <c r="E1587" s="82" t="str">
        <f t="shared" si="24"/>
        <v/>
      </c>
      <c r="F1587" s="83" t="s">
        <v>42</v>
      </c>
      <c r="G1587" s="156" t="s">
        <v>42</v>
      </c>
    </row>
    <row r="1588" spans="1:7" x14ac:dyDescent="0.25">
      <c r="A1588" s="78" t="s">
        <v>2632</v>
      </c>
      <c r="B1588" s="79"/>
      <c r="C1588" s="149" t="s">
        <v>2633</v>
      </c>
      <c r="D1588" s="81">
        <v>497.2</v>
      </c>
      <c r="E1588" s="82" t="str">
        <f t="shared" si="24"/>
        <v/>
      </c>
      <c r="F1588" s="83">
        <v>1</v>
      </c>
      <c r="G1588" s="156">
        <v>128.41</v>
      </c>
    </row>
    <row r="1589" spans="1:7" x14ac:dyDescent="0.25">
      <c r="A1589" s="78" t="s">
        <v>2634</v>
      </c>
      <c r="B1589" s="79"/>
      <c r="C1589" s="149" t="s">
        <v>2635</v>
      </c>
      <c r="D1589" s="81">
        <v>744.8</v>
      </c>
      <c r="E1589" s="82" t="str">
        <f t="shared" si="24"/>
        <v/>
      </c>
      <c r="F1589" s="83">
        <v>2</v>
      </c>
      <c r="G1589" s="156">
        <v>1489.6</v>
      </c>
    </row>
    <row r="1590" spans="1:7" x14ac:dyDescent="0.25">
      <c r="A1590" s="78" t="s">
        <v>2636</v>
      </c>
      <c r="B1590" s="79"/>
      <c r="C1590" s="149" t="s">
        <v>2637</v>
      </c>
      <c r="D1590" s="81">
        <v>563.42999999999995</v>
      </c>
      <c r="E1590" s="82" t="str">
        <f t="shared" si="24"/>
        <v/>
      </c>
      <c r="F1590" s="83">
        <v>6</v>
      </c>
      <c r="G1590" s="156">
        <v>2544.7599999999998</v>
      </c>
    </row>
    <row r="1591" spans="1:7" x14ac:dyDescent="0.25">
      <c r="A1591" s="78" t="s">
        <v>2638</v>
      </c>
      <c r="B1591" s="79"/>
      <c r="C1591" s="149" t="s">
        <v>2639</v>
      </c>
      <c r="D1591" s="81">
        <v>2792.46</v>
      </c>
      <c r="E1591" s="82" t="str">
        <f t="shared" si="24"/>
        <v/>
      </c>
      <c r="F1591" s="83">
        <v>3</v>
      </c>
      <c r="G1591" s="156">
        <v>6187.04</v>
      </c>
    </row>
    <row r="1592" spans="1:7" x14ac:dyDescent="0.25">
      <c r="A1592" s="78" t="s">
        <v>2640</v>
      </c>
      <c r="B1592" s="79"/>
      <c r="C1592" s="149" t="s">
        <v>2641</v>
      </c>
      <c r="D1592" s="81">
        <v>702.38</v>
      </c>
      <c r="E1592" s="82" t="str">
        <f t="shared" si="24"/>
        <v/>
      </c>
      <c r="F1592" s="83" t="s">
        <v>42</v>
      </c>
      <c r="G1592" s="156" t="s">
        <v>42</v>
      </c>
    </row>
    <row r="1593" spans="1:7" x14ac:dyDescent="0.25">
      <c r="A1593" s="78" t="s">
        <v>2642</v>
      </c>
      <c r="B1593" s="79"/>
      <c r="C1593" s="149" t="s">
        <v>2637</v>
      </c>
      <c r="D1593" s="81">
        <v>980.71</v>
      </c>
      <c r="E1593" s="82" t="str">
        <f t="shared" si="24"/>
        <v/>
      </c>
      <c r="F1593" s="83" t="s">
        <v>42</v>
      </c>
      <c r="G1593" s="156" t="s">
        <v>42</v>
      </c>
    </row>
    <row r="1594" spans="1:7" x14ac:dyDescent="0.25">
      <c r="A1594" s="78" t="s">
        <v>2643</v>
      </c>
      <c r="B1594" s="79"/>
      <c r="C1594" s="149" t="s">
        <v>2644</v>
      </c>
      <c r="D1594" s="81">
        <v>1739.06</v>
      </c>
      <c r="E1594" s="82" t="str">
        <f t="shared" si="24"/>
        <v/>
      </c>
      <c r="F1594" s="83" t="s">
        <v>42</v>
      </c>
      <c r="G1594" s="156" t="s">
        <v>42</v>
      </c>
    </row>
    <row r="1595" spans="1:7" x14ac:dyDescent="0.25">
      <c r="A1595" s="78" t="s">
        <v>2645</v>
      </c>
      <c r="B1595" s="79"/>
      <c r="C1595" s="149" t="s">
        <v>2646</v>
      </c>
      <c r="D1595" s="81">
        <v>1364.73</v>
      </c>
      <c r="E1595" s="82" t="str">
        <f t="shared" si="24"/>
        <v/>
      </c>
      <c r="F1595" s="83" t="s">
        <v>42</v>
      </c>
      <c r="G1595" s="156" t="s">
        <v>42</v>
      </c>
    </row>
    <row r="1596" spans="1:7" x14ac:dyDescent="0.25">
      <c r="A1596" s="78" t="s">
        <v>2647</v>
      </c>
      <c r="B1596" s="79"/>
      <c r="C1596" s="149" t="s">
        <v>2639</v>
      </c>
      <c r="D1596" s="81">
        <v>2388.08</v>
      </c>
      <c r="E1596" s="82" t="str">
        <f t="shared" si="24"/>
        <v/>
      </c>
      <c r="F1596" s="83" t="s">
        <v>42</v>
      </c>
      <c r="G1596" s="156" t="s">
        <v>42</v>
      </c>
    </row>
    <row r="1597" spans="1:7" x14ac:dyDescent="0.25">
      <c r="A1597" s="78" t="s">
        <v>2648</v>
      </c>
      <c r="B1597" s="79"/>
      <c r="C1597" s="149" t="s">
        <v>2649</v>
      </c>
      <c r="D1597" s="81">
        <v>2883.89</v>
      </c>
      <c r="E1597" s="82" t="str">
        <f t="shared" si="24"/>
        <v/>
      </c>
      <c r="F1597" s="83">
        <v>19</v>
      </c>
      <c r="G1597" s="156">
        <v>24471.97</v>
      </c>
    </row>
    <row r="1598" spans="1:7" x14ac:dyDescent="0.25">
      <c r="A1598" s="78" t="s">
        <v>2650</v>
      </c>
      <c r="B1598" s="79"/>
      <c r="C1598" s="149" t="s">
        <v>2651</v>
      </c>
      <c r="D1598" s="81">
        <v>1937.82</v>
      </c>
      <c r="E1598" s="82" t="str">
        <f t="shared" si="24"/>
        <v/>
      </c>
      <c r="F1598" s="83" t="s">
        <v>42</v>
      </c>
      <c r="G1598" s="156" t="s">
        <v>42</v>
      </c>
    </row>
    <row r="1599" spans="1:7" x14ac:dyDescent="0.25">
      <c r="A1599" s="78" t="s">
        <v>2652</v>
      </c>
      <c r="B1599" s="79"/>
      <c r="C1599" s="149" t="s">
        <v>2653</v>
      </c>
      <c r="D1599" s="81">
        <v>2837.5</v>
      </c>
      <c r="E1599" s="82" t="str">
        <f t="shared" si="24"/>
        <v/>
      </c>
      <c r="F1599" s="83">
        <v>1</v>
      </c>
      <c r="G1599" s="156">
        <v>2837.5</v>
      </c>
    </row>
    <row r="1600" spans="1:7" x14ac:dyDescent="0.25">
      <c r="A1600" s="78" t="s">
        <v>2654</v>
      </c>
      <c r="B1600" s="79"/>
      <c r="C1600" s="149" t="s">
        <v>2655</v>
      </c>
      <c r="D1600" s="81">
        <v>1347.69</v>
      </c>
      <c r="E1600" s="82" t="str">
        <f t="shared" si="24"/>
        <v/>
      </c>
      <c r="F1600" s="83">
        <v>34</v>
      </c>
      <c r="G1600" s="156">
        <v>24666.699999999997</v>
      </c>
    </row>
    <row r="1601" spans="1:7" x14ac:dyDescent="0.25">
      <c r="A1601" s="78" t="s">
        <v>2656</v>
      </c>
      <c r="B1601" s="79"/>
      <c r="C1601" s="149" t="s">
        <v>2657</v>
      </c>
      <c r="D1601" s="81">
        <v>808.55</v>
      </c>
      <c r="E1601" s="82" t="str">
        <f t="shared" si="24"/>
        <v/>
      </c>
      <c r="F1601" s="83">
        <v>16</v>
      </c>
      <c r="G1601" s="156">
        <v>5671.08</v>
      </c>
    </row>
    <row r="1602" spans="1:7" x14ac:dyDescent="0.25">
      <c r="A1602" s="78" t="s">
        <v>2658</v>
      </c>
      <c r="B1602" s="79"/>
      <c r="C1602" s="149" t="s">
        <v>2659</v>
      </c>
      <c r="D1602" s="81">
        <v>97.98</v>
      </c>
      <c r="E1602" s="82" t="str">
        <f t="shared" si="24"/>
        <v/>
      </c>
      <c r="F1602" s="83">
        <v>25</v>
      </c>
      <c r="G1602" s="156">
        <v>1496.67</v>
      </c>
    </row>
    <row r="1603" spans="1:7" x14ac:dyDescent="0.25">
      <c r="A1603" s="78" t="s">
        <v>2660</v>
      </c>
      <c r="B1603" s="79"/>
      <c r="C1603" s="149" t="s">
        <v>2661</v>
      </c>
      <c r="D1603" s="81">
        <v>236.54</v>
      </c>
      <c r="E1603" s="82" t="str">
        <f t="shared" si="24"/>
        <v/>
      </c>
      <c r="F1603" s="83" t="s">
        <v>42</v>
      </c>
      <c r="G1603" s="156" t="s">
        <v>42</v>
      </c>
    </row>
    <row r="1604" spans="1:7" x14ac:dyDescent="0.25">
      <c r="A1604" s="78" t="s">
        <v>2662</v>
      </c>
      <c r="B1604" s="79"/>
      <c r="C1604" s="149" t="s">
        <v>2663</v>
      </c>
      <c r="D1604" s="81">
        <v>18255.86</v>
      </c>
      <c r="E1604" s="82" t="str">
        <f t="shared" ref="E1604:E1667" si="25">IF(D1604="","",IFERROR(ROUND(D1604/L1604,3),""))</f>
        <v/>
      </c>
      <c r="F1604" s="83">
        <v>15</v>
      </c>
      <c r="G1604" s="156">
        <v>124070.55</v>
      </c>
    </row>
    <row r="1605" spans="1:7" x14ac:dyDescent="0.25">
      <c r="A1605" s="78" t="s">
        <v>2664</v>
      </c>
      <c r="B1605" s="79"/>
      <c r="C1605" s="149" t="s">
        <v>2665</v>
      </c>
      <c r="D1605" s="81">
        <v>6610.58</v>
      </c>
      <c r="E1605" s="82" t="str">
        <f t="shared" si="25"/>
        <v/>
      </c>
      <c r="F1605" s="83" t="s">
        <v>42</v>
      </c>
      <c r="G1605" s="156" t="s">
        <v>42</v>
      </c>
    </row>
    <row r="1606" spans="1:7" x14ac:dyDescent="0.25">
      <c r="A1606" s="78" t="s">
        <v>2666</v>
      </c>
      <c r="B1606" s="79"/>
      <c r="C1606" s="149" t="s">
        <v>2667</v>
      </c>
      <c r="D1606" s="81">
        <v>13974.33</v>
      </c>
      <c r="E1606" s="82" t="str">
        <f t="shared" si="25"/>
        <v/>
      </c>
      <c r="F1606" s="83">
        <v>1</v>
      </c>
      <c r="G1606" s="156">
        <v>3609.16</v>
      </c>
    </row>
    <row r="1607" spans="1:7" x14ac:dyDescent="0.25">
      <c r="A1607" s="78" t="s">
        <v>2668</v>
      </c>
      <c r="B1607" s="79"/>
      <c r="C1607" s="149" t="s">
        <v>2669</v>
      </c>
      <c r="D1607" s="81">
        <v>369.87</v>
      </c>
      <c r="E1607" s="82" t="str">
        <f t="shared" si="25"/>
        <v/>
      </c>
      <c r="F1607" s="83">
        <v>133</v>
      </c>
      <c r="G1607" s="156">
        <v>27003.72</v>
      </c>
    </row>
    <row r="1608" spans="1:7" x14ac:dyDescent="0.25">
      <c r="A1608" s="78" t="s">
        <v>2670</v>
      </c>
      <c r="B1608" s="79"/>
      <c r="C1608" s="149" t="s">
        <v>2671</v>
      </c>
      <c r="D1608" s="81">
        <v>541.86</v>
      </c>
      <c r="E1608" s="82" t="str">
        <f t="shared" si="25"/>
        <v/>
      </c>
      <c r="F1608" s="83">
        <v>35</v>
      </c>
      <c r="G1608" s="156">
        <v>10396.420000000002</v>
      </c>
    </row>
    <row r="1609" spans="1:7" x14ac:dyDescent="0.25">
      <c r="A1609" s="78" t="s">
        <v>2672</v>
      </c>
      <c r="B1609" s="79"/>
      <c r="C1609" s="149" t="s">
        <v>2673</v>
      </c>
      <c r="D1609" s="81">
        <v>257.35000000000002</v>
      </c>
      <c r="E1609" s="82" t="str">
        <f t="shared" si="25"/>
        <v/>
      </c>
      <c r="F1609" s="83">
        <v>20</v>
      </c>
      <c r="G1609" s="156">
        <v>3026.8</v>
      </c>
    </row>
    <row r="1610" spans="1:7" x14ac:dyDescent="0.25">
      <c r="A1610" s="78" t="s">
        <v>2674</v>
      </c>
      <c r="B1610" s="79"/>
      <c r="C1610" s="149" t="s">
        <v>2675</v>
      </c>
      <c r="D1610" s="81">
        <v>2658.58</v>
      </c>
      <c r="E1610" s="82" t="str">
        <f t="shared" si="25"/>
        <v/>
      </c>
      <c r="F1610" s="83">
        <v>1</v>
      </c>
      <c r="G1610" s="156">
        <v>2658.58</v>
      </c>
    </row>
    <row r="1611" spans="1:7" x14ac:dyDescent="0.25">
      <c r="A1611" s="78" t="s">
        <v>2676</v>
      </c>
      <c r="B1611" s="79"/>
      <c r="C1611" s="149" t="s">
        <v>2677</v>
      </c>
      <c r="D1611" s="81">
        <v>384.19</v>
      </c>
      <c r="E1611" s="82" t="str">
        <f t="shared" si="25"/>
        <v/>
      </c>
      <c r="F1611" s="83">
        <v>165</v>
      </c>
      <c r="G1611" s="156">
        <v>36672.340000000004</v>
      </c>
    </row>
    <row r="1612" spans="1:7" x14ac:dyDescent="0.25">
      <c r="A1612" s="78" t="s">
        <v>2678</v>
      </c>
      <c r="B1612" s="79"/>
      <c r="C1612" s="149" t="s">
        <v>2679</v>
      </c>
      <c r="D1612" s="81">
        <v>748.2</v>
      </c>
      <c r="E1612" s="82" t="str">
        <f t="shared" si="25"/>
        <v/>
      </c>
      <c r="F1612" s="83">
        <v>54</v>
      </c>
      <c r="G1612" s="156">
        <v>23534.06</v>
      </c>
    </row>
    <row r="1613" spans="1:7" x14ac:dyDescent="0.25">
      <c r="A1613" s="78" t="s">
        <v>2680</v>
      </c>
      <c r="B1613" s="79"/>
      <c r="C1613" s="149" t="s">
        <v>2681</v>
      </c>
      <c r="D1613" s="81">
        <v>823</v>
      </c>
      <c r="E1613" s="82" t="str">
        <f t="shared" si="25"/>
        <v/>
      </c>
      <c r="F1613" s="83" t="s">
        <v>42</v>
      </c>
      <c r="G1613" s="156" t="s">
        <v>42</v>
      </c>
    </row>
    <row r="1614" spans="1:7" x14ac:dyDescent="0.25">
      <c r="A1614" s="78" t="s">
        <v>2682</v>
      </c>
      <c r="B1614" s="79"/>
      <c r="C1614" s="149" t="s">
        <v>2683</v>
      </c>
      <c r="D1614" s="81">
        <v>450.2</v>
      </c>
      <c r="E1614" s="82" t="str">
        <f t="shared" si="25"/>
        <v/>
      </c>
      <c r="F1614" s="83">
        <v>20</v>
      </c>
      <c r="G1614" s="156">
        <v>6971.3600000000006</v>
      </c>
    </row>
    <row r="1615" spans="1:7" x14ac:dyDescent="0.25">
      <c r="A1615" s="78" t="s">
        <v>2684</v>
      </c>
      <c r="B1615" s="79"/>
      <c r="C1615" s="149" t="s">
        <v>2685</v>
      </c>
      <c r="D1615" s="81">
        <v>815.64</v>
      </c>
      <c r="E1615" s="82" t="str">
        <f t="shared" si="25"/>
        <v/>
      </c>
      <c r="F1615" s="83">
        <v>4</v>
      </c>
      <c r="G1615" s="156">
        <v>2052.6</v>
      </c>
    </row>
    <row r="1616" spans="1:7" x14ac:dyDescent="0.25">
      <c r="A1616" s="78" t="s">
        <v>2686</v>
      </c>
      <c r="B1616" s="79"/>
      <c r="C1616" s="149" t="s">
        <v>2687</v>
      </c>
      <c r="D1616" s="81">
        <v>1050.68</v>
      </c>
      <c r="E1616" s="82" t="str">
        <f t="shared" si="25"/>
        <v/>
      </c>
      <c r="F1616" s="83" t="s">
        <v>42</v>
      </c>
      <c r="G1616" s="156" t="s">
        <v>42</v>
      </c>
    </row>
    <row r="1617" spans="1:7" x14ac:dyDescent="0.25">
      <c r="A1617" s="78" t="s">
        <v>2688</v>
      </c>
      <c r="B1617" s="79"/>
      <c r="C1617" s="149" t="s">
        <v>2689</v>
      </c>
      <c r="D1617" s="81">
        <v>2732.38</v>
      </c>
      <c r="E1617" s="82" t="str">
        <f t="shared" si="25"/>
        <v/>
      </c>
      <c r="F1617" s="83">
        <v>43</v>
      </c>
      <c r="G1617" s="156">
        <v>72785.62</v>
      </c>
    </row>
    <row r="1618" spans="1:7" x14ac:dyDescent="0.25">
      <c r="A1618" s="78" t="s">
        <v>2690</v>
      </c>
      <c r="B1618" s="79"/>
      <c r="C1618" s="149" t="s">
        <v>2691</v>
      </c>
      <c r="D1618" s="81">
        <v>207.41</v>
      </c>
      <c r="E1618" s="82" t="str">
        <f t="shared" si="25"/>
        <v/>
      </c>
      <c r="F1618" s="83" t="s">
        <v>42</v>
      </c>
      <c r="G1618" s="156" t="s">
        <v>42</v>
      </c>
    </row>
    <row r="1619" spans="1:7" x14ac:dyDescent="0.25">
      <c r="A1619" s="78" t="s">
        <v>2692</v>
      </c>
      <c r="B1619" s="79"/>
      <c r="C1619" s="149" t="s">
        <v>2693</v>
      </c>
      <c r="D1619" s="81">
        <v>207.41</v>
      </c>
      <c r="E1619" s="82" t="str">
        <f t="shared" si="25"/>
        <v/>
      </c>
      <c r="F1619" s="83" t="s">
        <v>42</v>
      </c>
      <c r="G1619" s="156" t="s">
        <v>42</v>
      </c>
    </row>
    <row r="1620" spans="1:7" x14ac:dyDescent="0.25">
      <c r="A1620" s="78" t="s">
        <v>2694</v>
      </c>
      <c r="B1620" s="79"/>
      <c r="C1620" s="149" t="s">
        <v>2695</v>
      </c>
      <c r="D1620" s="81">
        <v>314.67</v>
      </c>
      <c r="E1620" s="82" t="str">
        <f t="shared" si="25"/>
        <v/>
      </c>
      <c r="F1620" s="83">
        <v>30</v>
      </c>
      <c r="G1620" s="156">
        <v>4629.8100000000004</v>
      </c>
    </row>
    <row r="1621" spans="1:7" x14ac:dyDescent="0.25">
      <c r="A1621" s="78" t="s">
        <v>2696</v>
      </c>
      <c r="B1621" s="79"/>
      <c r="C1621" s="149" t="s">
        <v>2697</v>
      </c>
      <c r="D1621" s="81">
        <v>232.69</v>
      </c>
      <c r="E1621" s="82" t="str">
        <f t="shared" si="25"/>
        <v/>
      </c>
      <c r="F1621" s="83">
        <v>5</v>
      </c>
      <c r="G1621" s="156">
        <v>987.86</v>
      </c>
    </row>
    <row r="1622" spans="1:7" x14ac:dyDescent="0.25">
      <c r="A1622" s="78" t="s">
        <v>2698</v>
      </c>
      <c r="B1622" s="79"/>
      <c r="C1622" s="149" t="s">
        <v>2699</v>
      </c>
      <c r="D1622" s="81">
        <v>348.58</v>
      </c>
      <c r="E1622" s="82" t="str">
        <f t="shared" si="25"/>
        <v/>
      </c>
      <c r="F1622" s="83" t="s">
        <v>42</v>
      </c>
      <c r="G1622" s="156" t="s">
        <v>42</v>
      </c>
    </row>
    <row r="1623" spans="1:7" x14ac:dyDescent="0.25">
      <c r="A1623" s="78" t="s">
        <v>2700</v>
      </c>
      <c r="B1623" s="79"/>
      <c r="C1623" s="149" t="s">
        <v>2701</v>
      </c>
      <c r="D1623" s="81">
        <v>526.27</v>
      </c>
      <c r="E1623" s="82" t="str">
        <f t="shared" si="25"/>
        <v/>
      </c>
      <c r="F1623" s="83" t="s">
        <v>42</v>
      </c>
      <c r="G1623" s="156" t="s">
        <v>42</v>
      </c>
    </row>
    <row r="1624" spans="1:7" x14ac:dyDescent="0.25">
      <c r="A1624" s="78" t="s">
        <v>2702</v>
      </c>
      <c r="B1624" s="79"/>
      <c r="C1624" s="149" t="s">
        <v>2703</v>
      </c>
      <c r="D1624" s="81">
        <v>284.49</v>
      </c>
      <c r="E1624" s="82" t="str">
        <f t="shared" si="25"/>
        <v/>
      </c>
      <c r="F1624" s="83" t="s">
        <v>42</v>
      </c>
      <c r="G1624" s="156" t="s">
        <v>42</v>
      </c>
    </row>
    <row r="1625" spans="1:7" x14ac:dyDescent="0.25">
      <c r="A1625" s="78" t="s">
        <v>2704</v>
      </c>
      <c r="B1625" s="79"/>
      <c r="C1625" s="149" t="s">
        <v>2705</v>
      </c>
      <c r="D1625" s="81">
        <v>1814.11</v>
      </c>
      <c r="E1625" s="82" t="str">
        <f t="shared" si="25"/>
        <v/>
      </c>
      <c r="F1625" s="83">
        <v>1</v>
      </c>
      <c r="G1625" s="156">
        <v>1814.11</v>
      </c>
    </row>
    <row r="1626" spans="1:7" x14ac:dyDescent="0.25">
      <c r="A1626" s="78" t="s">
        <v>2706</v>
      </c>
      <c r="B1626" s="79"/>
      <c r="C1626" s="149" t="s">
        <v>2707</v>
      </c>
      <c r="D1626" s="81">
        <v>3333.73</v>
      </c>
      <c r="E1626" s="82" t="str">
        <f t="shared" si="25"/>
        <v/>
      </c>
      <c r="F1626" s="83">
        <v>14</v>
      </c>
      <c r="G1626" s="156">
        <v>21734.03</v>
      </c>
    </row>
    <row r="1627" spans="1:7" x14ac:dyDescent="0.25">
      <c r="A1627" s="78" t="s">
        <v>2708</v>
      </c>
      <c r="B1627" s="79"/>
      <c r="C1627" s="149" t="s">
        <v>2709</v>
      </c>
      <c r="D1627" s="81">
        <v>2482.7600000000002</v>
      </c>
      <c r="E1627" s="82" t="str">
        <f t="shared" si="25"/>
        <v/>
      </c>
      <c r="F1627" s="83">
        <v>64</v>
      </c>
      <c r="G1627" s="156">
        <v>97508.37999999999</v>
      </c>
    </row>
    <row r="1628" spans="1:7" x14ac:dyDescent="0.25">
      <c r="A1628" s="78" t="s">
        <v>2710</v>
      </c>
      <c r="B1628" s="79"/>
      <c r="C1628" s="149" t="s">
        <v>2711</v>
      </c>
      <c r="D1628" s="81">
        <v>587.91</v>
      </c>
      <c r="E1628" s="82" t="str">
        <f t="shared" si="25"/>
        <v/>
      </c>
      <c r="F1628" s="83" t="s">
        <v>42</v>
      </c>
      <c r="G1628" s="156" t="s">
        <v>42</v>
      </c>
    </row>
    <row r="1629" spans="1:7" x14ac:dyDescent="0.25">
      <c r="A1629" s="78" t="s">
        <v>2712</v>
      </c>
      <c r="B1629" s="79"/>
      <c r="C1629" s="149" t="s">
        <v>2713</v>
      </c>
      <c r="D1629" s="81">
        <v>530.21</v>
      </c>
      <c r="E1629" s="82" t="str">
        <f t="shared" si="25"/>
        <v/>
      </c>
      <c r="F1629" s="83">
        <v>24</v>
      </c>
      <c r="G1629" s="156">
        <v>7157.64</v>
      </c>
    </row>
    <row r="1630" spans="1:7" x14ac:dyDescent="0.25">
      <c r="A1630" s="78" t="s">
        <v>2714</v>
      </c>
      <c r="B1630" s="79"/>
      <c r="C1630" s="149" t="s">
        <v>2715</v>
      </c>
      <c r="D1630" s="81">
        <v>223.03</v>
      </c>
      <c r="E1630" s="82" t="str">
        <f t="shared" si="25"/>
        <v/>
      </c>
      <c r="F1630" s="83" t="s">
        <v>42</v>
      </c>
      <c r="G1630" s="156" t="s">
        <v>42</v>
      </c>
    </row>
    <row r="1631" spans="1:7" x14ac:dyDescent="0.25">
      <c r="A1631" s="78" t="s">
        <v>2716</v>
      </c>
      <c r="B1631" s="79"/>
      <c r="C1631" s="149" t="s">
        <v>2717</v>
      </c>
      <c r="D1631" s="81">
        <v>496.83</v>
      </c>
      <c r="E1631" s="82" t="str">
        <f t="shared" si="25"/>
        <v/>
      </c>
      <c r="F1631" s="83">
        <v>58</v>
      </c>
      <c r="G1631" s="156">
        <v>14959.17</v>
      </c>
    </row>
    <row r="1632" spans="1:7" x14ac:dyDescent="0.25">
      <c r="A1632" s="78" t="s">
        <v>2718</v>
      </c>
      <c r="B1632" s="79"/>
      <c r="C1632" s="149" t="s">
        <v>2719</v>
      </c>
      <c r="D1632" s="81">
        <v>5409</v>
      </c>
      <c r="E1632" s="82" t="str">
        <f t="shared" si="25"/>
        <v/>
      </c>
      <c r="F1632" s="83">
        <v>25</v>
      </c>
      <c r="G1632" s="156">
        <v>78637.64</v>
      </c>
    </row>
    <row r="1633" spans="1:7" x14ac:dyDescent="0.25">
      <c r="A1633" s="78" t="s">
        <v>2720</v>
      </c>
      <c r="B1633" s="79"/>
      <c r="C1633" s="149" t="s">
        <v>2721</v>
      </c>
      <c r="D1633" s="81">
        <v>1502.09</v>
      </c>
      <c r="E1633" s="82" t="str">
        <f t="shared" si="25"/>
        <v/>
      </c>
      <c r="F1633" s="83">
        <v>12</v>
      </c>
      <c r="G1633" s="156">
        <v>14624.460000000001</v>
      </c>
    </row>
    <row r="1634" spans="1:7" x14ac:dyDescent="0.25">
      <c r="A1634" s="78" t="s">
        <v>2722</v>
      </c>
      <c r="B1634" s="79"/>
      <c r="C1634" s="149" t="s">
        <v>2723</v>
      </c>
      <c r="D1634" s="81">
        <v>1364.11</v>
      </c>
      <c r="E1634" s="82" t="str">
        <f t="shared" si="25"/>
        <v/>
      </c>
      <c r="F1634" s="83" t="s">
        <v>42</v>
      </c>
      <c r="G1634" s="156" t="s">
        <v>42</v>
      </c>
    </row>
    <row r="1635" spans="1:7" x14ac:dyDescent="0.25">
      <c r="A1635" s="78" t="s">
        <v>2724</v>
      </c>
      <c r="B1635" s="79"/>
      <c r="C1635" s="149" t="s">
        <v>2725</v>
      </c>
      <c r="D1635" s="81">
        <v>1017.67</v>
      </c>
      <c r="E1635" s="82" t="str">
        <f t="shared" si="25"/>
        <v/>
      </c>
      <c r="F1635" s="83" t="s">
        <v>42</v>
      </c>
      <c r="G1635" s="156" t="s">
        <v>42</v>
      </c>
    </row>
    <row r="1636" spans="1:7" x14ac:dyDescent="0.25">
      <c r="A1636" s="78" t="s">
        <v>2726</v>
      </c>
      <c r="B1636" s="79"/>
      <c r="C1636" s="149" t="s">
        <v>2727</v>
      </c>
      <c r="D1636" s="81">
        <v>1132.51</v>
      </c>
      <c r="E1636" s="82" t="str">
        <f t="shared" si="25"/>
        <v/>
      </c>
      <c r="F1636" s="83" t="s">
        <v>42</v>
      </c>
      <c r="G1636" s="156" t="s">
        <v>42</v>
      </c>
    </row>
    <row r="1637" spans="1:7" x14ac:dyDescent="0.25">
      <c r="A1637" s="78" t="s">
        <v>2728</v>
      </c>
      <c r="B1637" s="79"/>
      <c r="C1637" s="149" t="s">
        <v>2729</v>
      </c>
      <c r="D1637" s="81">
        <v>1055.8900000000001</v>
      </c>
      <c r="E1637" s="82" t="str">
        <f t="shared" si="25"/>
        <v/>
      </c>
      <c r="F1637" s="83" t="s">
        <v>42</v>
      </c>
      <c r="G1637" s="156" t="s">
        <v>42</v>
      </c>
    </row>
    <row r="1638" spans="1:7" x14ac:dyDescent="0.25">
      <c r="A1638" s="78" t="s">
        <v>2730</v>
      </c>
      <c r="B1638" s="79"/>
      <c r="C1638" s="149" t="s">
        <v>2731</v>
      </c>
      <c r="D1638" s="81">
        <v>3428.71</v>
      </c>
      <c r="E1638" s="82" t="str">
        <f t="shared" si="25"/>
        <v/>
      </c>
      <c r="F1638" s="83" t="s">
        <v>42</v>
      </c>
      <c r="G1638" s="156" t="s">
        <v>42</v>
      </c>
    </row>
    <row r="1639" spans="1:7" x14ac:dyDescent="0.25">
      <c r="A1639" s="78" t="s">
        <v>2732</v>
      </c>
      <c r="B1639" s="79"/>
      <c r="C1639" s="149" t="s">
        <v>2733</v>
      </c>
      <c r="D1639" s="81">
        <v>1611.88</v>
      </c>
      <c r="E1639" s="82" t="str">
        <f t="shared" si="25"/>
        <v/>
      </c>
      <c r="F1639" s="83" t="s">
        <v>42</v>
      </c>
      <c r="G1639" s="156" t="s">
        <v>42</v>
      </c>
    </row>
    <row r="1640" spans="1:7" x14ac:dyDescent="0.25">
      <c r="A1640" s="78" t="s">
        <v>2734</v>
      </c>
      <c r="B1640" s="79"/>
      <c r="C1640" s="149" t="s">
        <v>2735</v>
      </c>
      <c r="D1640" s="81">
        <v>2544.64</v>
      </c>
      <c r="E1640" s="82" t="str">
        <f t="shared" si="25"/>
        <v/>
      </c>
      <c r="F1640" s="83" t="s">
        <v>42</v>
      </c>
      <c r="G1640" s="156" t="s">
        <v>42</v>
      </c>
    </row>
    <row r="1641" spans="1:7" x14ac:dyDescent="0.25">
      <c r="A1641" s="78" t="s">
        <v>2736</v>
      </c>
      <c r="B1641" s="79"/>
      <c r="C1641" s="149" t="s">
        <v>2737</v>
      </c>
      <c r="D1641" s="81">
        <v>1621.99</v>
      </c>
      <c r="E1641" s="82" t="str">
        <f t="shared" si="25"/>
        <v/>
      </c>
      <c r="F1641" s="83">
        <v>1</v>
      </c>
      <c r="G1641" s="156">
        <v>1618.99</v>
      </c>
    </row>
    <row r="1642" spans="1:7" x14ac:dyDescent="0.25">
      <c r="A1642" s="78" t="s">
        <v>2738</v>
      </c>
      <c r="B1642" s="79"/>
      <c r="C1642" s="149" t="s">
        <v>2739</v>
      </c>
      <c r="D1642" s="81">
        <v>1619.23</v>
      </c>
      <c r="E1642" s="82" t="str">
        <f t="shared" si="25"/>
        <v/>
      </c>
      <c r="F1642" s="83">
        <v>1</v>
      </c>
      <c r="G1642" s="156">
        <v>1619.23</v>
      </c>
    </row>
    <row r="1643" spans="1:7" x14ac:dyDescent="0.25">
      <c r="A1643" s="78" t="s">
        <v>2740</v>
      </c>
      <c r="B1643" s="79"/>
      <c r="C1643" s="149" t="s">
        <v>2741</v>
      </c>
      <c r="D1643" s="81">
        <v>2046.25</v>
      </c>
      <c r="E1643" s="82" t="str">
        <f t="shared" si="25"/>
        <v/>
      </c>
      <c r="F1643" s="83" t="s">
        <v>42</v>
      </c>
      <c r="G1643" s="156" t="s">
        <v>42</v>
      </c>
    </row>
    <row r="1644" spans="1:7" x14ac:dyDescent="0.25">
      <c r="A1644" s="78" t="s">
        <v>2742</v>
      </c>
      <c r="B1644" s="79"/>
      <c r="C1644" s="149" t="s">
        <v>2743</v>
      </c>
      <c r="D1644" s="81">
        <v>2223.84</v>
      </c>
      <c r="E1644" s="82" t="str">
        <f t="shared" si="25"/>
        <v/>
      </c>
      <c r="F1644" s="83" t="s">
        <v>42</v>
      </c>
      <c r="G1644" s="156" t="s">
        <v>42</v>
      </c>
    </row>
    <row r="1645" spans="1:7" x14ac:dyDescent="0.25">
      <c r="A1645" s="78" t="s">
        <v>2744</v>
      </c>
      <c r="B1645" s="79"/>
      <c r="C1645" s="149" t="s">
        <v>2745</v>
      </c>
      <c r="D1645" s="81">
        <v>2545.83</v>
      </c>
      <c r="E1645" s="82" t="str">
        <f t="shared" si="25"/>
        <v/>
      </c>
      <c r="F1645" s="83" t="s">
        <v>42</v>
      </c>
      <c r="G1645" s="156" t="s">
        <v>42</v>
      </c>
    </row>
    <row r="1646" spans="1:7" x14ac:dyDescent="0.25">
      <c r="A1646" s="78" t="s">
        <v>2746</v>
      </c>
      <c r="B1646" s="79"/>
      <c r="C1646" s="149" t="s">
        <v>2747</v>
      </c>
      <c r="D1646" s="81">
        <v>3529.1</v>
      </c>
      <c r="E1646" s="82" t="str">
        <f t="shared" si="25"/>
        <v/>
      </c>
      <c r="F1646" s="83" t="s">
        <v>42</v>
      </c>
      <c r="G1646" s="156" t="s">
        <v>42</v>
      </c>
    </row>
    <row r="1647" spans="1:7" x14ac:dyDescent="0.25">
      <c r="A1647" s="78" t="s">
        <v>2748</v>
      </c>
      <c r="B1647" s="79"/>
      <c r="C1647" s="149" t="s">
        <v>2749</v>
      </c>
      <c r="D1647" s="81">
        <v>2110.08</v>
      </c>
      <c r="E1647" s="82" t="str">
        <f t="shared" si="25"/>
        <v/>
      </c>
      <c r="F1647" s="83" t="s">
        <v>42</v>
      </c>
      <c r="G1647" s="156" t="s">
        <v>42</v>
      </c>
    </row>
    <row r="1648" spans="1:7" x14ac:dyDescent="0.25">
      <c r="A1648" s="78" t="s">
        <v>2750</v>
      </c>
      <c r="B1648" s="79"/>
      <c r="C1648" s="149" t="s">
        <v>2751</v>
      </c>
      <c r="D1648" s="81">
        <v>3802.42</v>
      </c>
      <c r="E1648" s="82" t="str">
        <f t="shared" si="25"/>
        <v/>
      </c>
      <c r="F1648" s="83" t="s">
        <v>42</v>
      </c>
      <c r="G1648" s="156" t="s">
        <v>42</v>
      </c>
    </row>
    <row r="1649" spans="1:7" x14ac:dyDescent="0.25">
      <c r="A1649" s="78" t="s">
        <v>2752</v>
      </c>
      <c r="B1649" s="79"/>
      <c r="C1649" s="149" t="s">
        <v>2753</v>
      </c>
      <c r="D1649" s="81">
        <v>2324.27</v>
      </c>
      <c r="E1649" s="82" t="str">
        <f t="shared" si="25"/>
        <v/>
      </c>
      <c r="F1649" s="83" t="s">
        <v>42</v>
      </c>
      <c r="G1649" s="156" t="s">
        <v>42</v>
      </c>
    </row>
    <row r="1650" spans="1:7" x14ac:dyDescent="0.25">
      <c r="A1650" s="78" t="s">
        <v>2754</v>
      </c>
      <c r="B1650" s="79"/>
      <c r="C1650" s="149" t="s">
        <v>2755</v>
      </c>
      <c r="D1650" s="81">
        <v>1314.94</v>
      </c>
      <c r="E1650" s="82" t="str">
        <f t="shared" si="25"/>
        <v/>
      </c>
      <c r="F1650" s="83" t="s">
        <v>42</v>
      </c>
      <c r="G1650" s="156" t="s">
        <v>42</v>
      </c>
    </row>
    <row r="1651" spans="1:7" x14ac:dyDescent="0.25">
      <c r="A1651" s="78" t="s">
        <v>2756</v>
      </c>
      <c r="B1651" s="79"/>
      <c r="C1651" s="149" t="s">
        <v>2757</v>
      </c>
      <c r="D1651" s="81">
        <v>3000.07</v>
      </c>
      <c r="E1651" s="82" t="str">
        <f t="shared" si="25"/>
        <v/>
      </c>
      <c r="F1651" s="83" t="s">
        <v>42</v>
      </c>
      <c r="G1651" s="156" t="s">
        <v>42</v>
      </c>
    </row>
    <row r="1652" spans="1:7" x14ac:dyDescent="0.25">
      <c r="A1652" s="78" t="s">
        <v>2758</v>
      </c>
      <c r="B1652" s="79"/>
      <c r="C1652" s="149" t="s">
        <v>2759</v>
      </c>
      <c r="D1652" s="81">
        <v>2439.6</v>
      </c>
      <c r="E1652" s="82" t="str">
        <f t="shared" si="25"/>
        <v/>
      </c>
      <c r="F1652" s="83" t="s">
        <v>42</v>
      </c>
      <c r="G1652" s="156" t="s">
        <v>42</v>
      </c>
    </row>
    <row r="1653" spans="1:7" x14ac:dyDescent="0.25">
      <c r="A1653" s="78" t="s">
        <v>2760</v>
      </c>
      <c r="B1653" s="79"/>
      <c r="C1653" s="149" t="s">
        <v>2761</v>
      </c>
      <c r="D1653" s="81">
        <v>1604.71</v>
      </c>
      <c r="E1653" s="82" t="str">
        <f t="shared" si="25"/>
        <v/>
      </c>
      <c r="F1653" s="83" t="s">
        <v>42</v>
      </c>
      <c r="G1653" s="156" t="s">
        <v>42</v>
      </c>
    </row>
    <row r="1654" spans="1:7" x14ac:dyDescent="0.25">
      <c r="A1654" s="78" t="s">
        <v>2762</v>
      </c>
      <c r="B1654" s="79"/>
      <c r="C1654" s="149" t="s">
        <v>2763</v>
      </c>
      <c r="D1654" s="81">
        <v>1777.25</v>
      </c>
      <c r="E1654" s="82" t="str">
        <f t="shared" si="25"/>
        <v/>
      </c>
      <c r="F1654" s="83" t="s">
        <v>42</v>
      </c>
      <c r="G1654" s="156" t="s">
        <v>42</v>
      </c>
    </row>
    <row r="1655" spans="1:7" x14ac:dyDescent="0.25">
      <c r="A1655" s="78" t="s">
        <v>2764</v>
      </c>
      <c r="B1655" s="79"/>
      <c r="C1655" s="149" t="s">
        <v>2765</v>
      </c>
      <c r="D1655" s="81">
        <v>3092.56</v>
      </c>
      <c r="E1655" s="82" t="str">
        <f t="shared" si="25"/>
        <v/>
      </c>
      <c r="F1655" s="83" t="s">
        <v>42</v>
      </c>
      <c r="G1655" s="156" t="s">
        <v>42</v>
      </c>
    </row>
    <row r="1656" spans="1:7" x14ac:dyDescent="0.25">
      <c r="A1656" s="78" t="s">
        <v>2766</v>
      </c>
      <c r="B1656" s="79"/>
      <c r="C1656" s="149" t="s">
        <v>2767</v>
      </c>
      <c r="D1656" s="81">
        <v>2665.69</v>
      </c>
      <c r="E1656" s="82" t="str">
        <f t="shared" si="25"/>
        <v/>
      </c>
      <c r="F1656" s="83" t="s">
        <v>42</v>
      </c>
      <c r="G1656" s="156" t="s">
        <v>42</v>
      </c>
    </row>
    <row r="1657" spans="1:7" x14ac:dyDescent="0.25">
      <c r="A1657" s="78" t="s">
        <v>2768</v>
      </c>
      <c r="B1657" s="79"/>
      <c r="C1657" s="149" t="s">
        <v>2769</v>
      </c>
      <c r="D1657" s="81">
        <v>3134.81</v>
      </c>
      <c r="E1657" s="82" t="str">
        <f t="shared" si="25"/>
        <v/>
      </c>
      <c r="F1657" s="83" t="s">
        <v>42</v>
      </c>
      <c r="G1657" s="156" t="s">
        <v>42</v>
      </c>
    </row>
    <row r="1658" spans="1:7" x14ac:dyDescent="0.25">
      <c r="A1658" s="78" t="s">
        <v>2770</v>
      </c>
      <c r="B1658" s="79"/>
      <c r="C1658" s="149" t="s">
        <v>2771</v>
      </c>
      <c r="D1658" s="81">
        <v>4257.74</v>
      </c>
      <c r="E1658" s="82" t="str">
        <f t="shared" si="25"/>
        <v/>
      </c>
      <c r="F1658" s="83" t="s">
        <v>42</v>
      </c>
      <c r="G1658" s="156" t="s">
        <v>42</v>
      </c>
    </row>
    <row r="1659" spans="1:7" x14ac:dyDescent="0.25">
      <c r="A1659" s="78" t="s">
        <v>2772</v>
      </c>
      <c r="B1659" s="79"/>
      <c r="C1659" s="149" t="s">
        <v>2773</v>
      </c>
      <c r="D1659" s="81">
        <v>1242.3900000000001</v>
      </c>
      <c r="E1659" s="82" t="str">
        <f t="shared" si="25"/>
        <v/>
      </c>
      <c r="F1659" s="83">
        <v>1</v>
      </c>
      <c r="G1659" s="156">
        <v>1242.3900000000001</v>
      </c>
    </row>
    <row r="1660" spans="1:7" x14ac:dyDescent="0.25">
      <c r="A1660" s="78" t="s">
        <v>2774</v>
      </c>
      <c r="B1660" s="79"/>
      <c r="C1660" s="149" t="s">
        <v>2775</v>
      </c>
      <c r="D1660" s="81">
        <v>1099.4100000000001</v>
      </c>
      <c r="E1660" s="82" t="str">
        <f t="shared" si="25"/>
        <v/>
      </c>
      <c r="F1660" s="83" t="s">
        <v>42</v>
      </c>
      <c r="G1660" s="156" t="s">
        <v>42</v>
      </c>
    </row>
    <row r="1661" spans="1:7" x14ac:dyDescent="0.25">
      <c r="A1661" s="78" t="s">
        <v>2776</v>
      </c>
      <c r="B1661" s="79"/>
      <c r="C1661" s="149" t="s">
        <v>2777</v>
      </c>
      <c r="D1661" s="81">
        <v>1818.3</v>
      </c>
      <c r="E1661" s="82" t="str">
        <f t="shared" si="25"/>
        <v/>
      </c>
      <c r="F1661" s="83" t="s">
        <v>42</v>
      </c>
      <c r="G1661" s="156" t="s">
        <v>42</v>
      </c>
    </row>
    <row r="1662" spans="1:7" x14ac:dyDescent="0.25">
      <c r="A1662" s="78" t="s">
        <v>2778</v>
      </c>
      <c r="B1662" s="79"/>
      <c r="C1662" s="149" t="s">
        <v>2779</v>
      </c>
      <c r="D1662" s="81">
        <v>1589.46</v>
      </c>
      <c r="E1662" s="82" t="str">
        <f t="shared" si="25"/>
        <v/>
      </c>
      <c r="F1662" s="83" t="s">
        <v>42</v>
      </c>
      <c r="G1662" s="156" t="s">
        <v>42</v>
      </c>
    </row>
    <row r="1663" spans="1:7" x14ac:dyDescent="0.25">
      <c r="A1663" s="78" t="s">
        <v>2780</v>
      </c>
      <c r="B1663" s="79"/>
      <c r="C1663" s="149" t="s">
        <v>2781</v>
      </c>
      <c r="D1663" s="81">
        <v>2673.34</v>
      </c>
      <c r="E1663" s="82" t="str">
        <f t="shared" si="25"/>
        <v/>
      </c>
      <c r="F1663" s="83" t="s">
        <v>42</v>
      </c>
      <c r="G1663" s="156" t="s">
        <v>42</v>
      </c>
    </row>
    <row r="1664" spans="1:7" x14ac:dyDescent="0.25">
      <c r="A1664" s="78" t="s">
        <v>2782</v>
      </c>
      <c r="B1664" s="79"/>
      <c r="C1664" s="149" t="s">
        <v>2783</v>
      </c>
      <c r="D1664" s="81">
        <v>2360.15</v>
      </c>
      <c r="E1664" s="82" t="str">
        <f t="shared" si="25"/>
        <v/>
      </c>
      <c r="F1664" s="83" t="s">
        <v>42</v>
      </c>
      <c r="G1664" s="156" t="s">
        <v>42</v>
      </c>
    </row>
    <row r="1665" spans="1:7" x14ac:dyDescent="0.25">
      <c r="A1665" s="78" t="s">
        <v>2784</v>
      </c>
      <c r="B1665" s="79"/>
      <c r="C1665" s="149" t="s">
        <v>2785</v>
      </c>
      <c r="D1665" s="81">
        <v>143.66999999999999</v>
      </c>
      <c r="E1665" s="82" t="str">
        <f t="shared" si="25"/>
        <v/>
      </c>
      <c r="F1665" s="83" t="s">
        <v>42</v>
      </c>
      <c r="G1665" s="156" t="s">
        <v>42</v>
      </c>
    </row>
    <row r="1666" spans="1:7" x14ac:dyDescent="0.25">
      <c r="A1666" s="78" t="s">
        <v>2786</v>
      </c>
      <c r="B1666" s="79"/>
      <c r="C1666" s="149" t="s">
        <v>2787</v>
      </c>
      <c r="D1666" s="81">
        <v>141.86000000000001</v>
      </c>
      <c r="E1666" s="82" t="str">
        <f t="shared" si="25"/>
        <v/>
      </c>
      <c r="F1666" s="83" t="s">
        <v>42</v>
      </c>
      <c r="G1666" s="156" t="s">
        <v>42</v>
      </c>
    </row>
    <row r="1667" spans="1:7" x14ac:dyDescent="0.25">
      <c r="A1667" s="78" t="s">
        <v>2788</v>
      </c>
      <c r="B1667" s="79"/>
      <c r="C1667" s="149" t="s">
        <v>2789</v>
      </c>
      <c r="D1667" s="81">
        <v>127.52</v>
      </c>
      <c r="E1667" s="82" t="str">
        <f t="shared" si="25"/>
        <v/>
      </c>
      <c r="F1667" s="83" t="s">
        <v>42</v>
      </c>
      <c r="G1667" s="156" t="s">
        <v>42</v>
      </c>
    </row>
    <row r="1668" spans="1:7" x14ac:dyDescent="0.25">
      <c r="A1668" s="78" t="s">
        <v>2790</v>
      </c>
      <c r="B1668" s="79"/>
      <c r="C1668" s="149" t="s">
        <v>2791</v>
      </c>
      <c r="D1668" s="81">
        <v>309.58999999999997</v>
      </c>
      <c r="E1668" s="82" t="str">
        <f t="shared" ref="E1668:E1731" si="26">IF(D1668="","",IFERROR(ROUND(D1668/L1668,3),""))</f>
        <v/>
      </c>
      <c r="F1668" s="83">
        <v>1</v>
      </c>
      <c r="G1668" s="156">
        <v>309.58999999999997</v>
      </c>
    </row>
    <row r="1669" spans="1:7" x14ac:dyDescent="0.25">
      <c r="A1669" s="78" t="s">
        <v>2792</v>
      </c>
      <c r="B1669" s="79"/>
      <c r="C1669" s="149" t="s">
        <v>2793</v>
      </c>
      <c r="D1669" s="81">
        <v>133.06</v>
      </c>
      <c r="E1669" s="82" t="str">
        <f t="shared" si="26"/>
        <v/>
      </c>
      <c r="F1669" s="83">
        <v>4</v>
      </c>
      <c r="G1669" s="156">
        <v>433.54</v>
      </c>
    </row>
    <row r="1670" spans="1:7" x14ac:dyDescent="0.25">
      <c r="A1670" s="78" t="s">
        <v>2794</v>
      </c>
      <c r="B1670" s="79"/>
      <c r="C1670" s="149" t="s">
        <v>2795</v>
      </c>
      <c r="D1670" s="81">
        <v>54.98</v>
      </c>
      <c r="E1670" s="82" t="str">
        <f t="shared" si="26"/>
        <v/>
      </c>
      <c r="F1670" s="83">
        <v>2</v>
      </c>
      <c r="G1670" s="156">
        <v>109.96</v>
      </c>
    </row>
    <row r="1671" spans="1:7" x14ac:dyDescent="0.25">
      <c r="A1671" s="78" t="s">
        <v>2796</v>
      </c>
      <c r="B1671" s="79"/>
      <c r="C1671" s="149" t="s">
        <v>2797</v>
      </c>
      <c r="D1671" s="81">
        <v>246.74</v>
      </c>
      <c r="E1671" s="82" t="str">
        <f t="shared" si="26"/>
        <v/>
      </c>
      <c r="F1671" s="83"/>
      <c r="G1671" s="156"/>
    </row>
    <row r="1672" spans="1:7" x14ac:dyDescent="0.25">
      <c r="A1672" s="78" t="s">
        <v>2798</v>
      </c>
      <c r="B1672" s="79"/>
      <c r="C1672" s="149" t="s">
        <v>2799</v>
      </c>
      <c r="D1672" s="81">
        <v>540.26</v>
      </c>
      <c r="E1672" s="82" t="str">
        <f t="shared" si="26"/>
        <v/>
      </c>
      <c r="F1672" s="83" t="s">
        <v>42</v>
      </c>
      <c r="G1672" s="156" t="s">
        <v>42</v>
      </c>
    </row>
    <row r="1673" spans="1:7" x14ac:dyDescent="0.25">
      <c r="A1673" s="78" t="s">
        <v>2800</v>
      </c>
      <c r="B1673" s="79"/>
      <c r="C1673" s="149" t="s">
        <v>2801</v>
      </c>
      <c r="D1673" s="81">
        <v>543.14</v>
      </c>
      <c r="E1673" s="82" t="str">
        <f t="shared" si="26"/>
        <v/>
      </c>
      <c r="F1673" s="83" t="s">
        <v>42</v>
      </c>
      <c r="G1673" s="156" t="s">
        <v>42</v>
      </c>
    </row>
    <row r="1674" spans="1:7" x14ac:dyDescent="0.25">
      <c r="A1674" s="78" t="s">
        <v>2802</v>
      </c>
      <c r="B1674" s="79"/>
      <c r="C1674" s="149" t="s">
        <v>2803</v>
      </c>
      <c r="D1674" s="81">
        <v>435.69</v>
      </c>
      <c r="E1674" s="82" t="str">
        <f t="shared" si="26"/>
        <v/>
      </c>
      <c r="F1674" s="83" t="s">
        <v>42</v>
      </c>
      <c r="G1674" s="156" t="s">
        <v>42</v>
      </c>
    </row>
    <row r="1675" spans="1:7" x14ac:dyDescent="0.25">
      <c r="A1675" s="78" t="s">
        <v>2804</v>
      </c>
      <c r="B1675" s="79"/>
      <c r="C1675" s="149" t="s">
        <v>2805</v>
      </c>
      <c r="D1675" s="81">
        <v>115.72</v>
      </c>
      <c r="E1675" s="82" t="str">
        <f t="shared" si="26"/>
        <v/>
      </c>
      <c r="F1675" s="83">
        <v>3</v>
      </c>
      <c r="G1675" s="156">
        <v>258.34000000000003</v>
      </c>
    </row>
    <row r="1676" spans="1:7" x14ac:dyDescent="0.25">
      <c r="A1676" s="78" t="s">
        <v>2806</v>
      </c>
      <c r="B1676" s="79"/>
      <c r="C1676" s="149" t="s">
        <v>2807</v>
      </c>
      <c r="D1676" s="81">
        <v>220.1</v>
      </c>
      <c r="E1676" s="82" t="str">
        <f t="shared" si="26"/>
        <v/>
      </c>
      <c r="F1676" s="83" t="s">
        <v>42</v>
      </c>
      <c r="G1676" s="156" t="s">
        <v>42</v>
      </c>
    </row>
    <row r="1677" spans="1:7" x14ac:dyDescent="0.25">
      <c r="A1677" s="78" t="s">
        <v>2808</v>
      </c>
      <c r="B1677" s="79"/>
      <c r="C1677" s="149" t="s">
        <v>2809</v>
      </c>
      <c r="D1677" s="81">
        <v>53.5</v>
      </c>
      <c r="E1677" s="82" t="str">
        <f t="shared" si="26"/>
        <v/>
      </c>
      <c r="F1677" s="83">
        <v>2</v>
      </c>
      <c r="G1677" s="156">
        <v>107</v>
      </c>
    </row>
    <row r="1678" spans="1:7" x14ac:dyDescent="0.25">
      <c r="A1678" s="78" t="s">
        <v>2810</v>
      </c>
      <c r="B1678" s="79"/>
      <c r="C1678" s="149" t="s">
        <v>2811</v>
      </c>
      <c r="D1678" s="81">
        <v>138.01</v>
      </c>
      <c r="E1678" s="82" t="str">
        <f t="shared" si="26"/>
        <v/>
      </c>
      <c r="F1678" s="83" t="s">
        <v>42</v>
      </c>
      <c r="G1678" s="156" t="s">
        <v>42</v>
      </c>
    </row>
    <row r="1679" spans="1:7" x14ac:dyDescent="0.25">
      <c r="A1679" s="78" t="s">
        <v>2812</v>
      </c>
      <c r="B1679" s="79"/>
      <c r="C1679" s="149" t="s">
        <v>2813</v>
      </c>
      <c r="D1679" s="81">
        <v>374.99</v>
      </c>
      <c r="E1679" s="82" t="str">
        <f t="shared" si="26"/>
        <v/>
      </c>
      <c r="F1679" s="83" t="s">
        <v>42</v>
      </c>
      <c r="G1679" s="156" t="s">
        <v>42</v>
      </c>
    </row>
    <row r="1680" spans="1:7" x14ac:dyDescent="0.25">
      <c r="A1680" s="78" t="s">
        <v>2814</v>
      </c>
      <c r="B1680" s="79"/>
      <c r="C1680" s="149" t="s">
        <v>2815</v>
      </c>
      <c r="D1680" s="81">
        <v>1880.33</v>
      </c>
      <c r="E1680" s="82" t="str">
        <f t="shared" si="26"/>
        <v/>
      </c>
      <c r="F1680" s="83" t="s">
        <v>42</v>
      </c>
      <c r="G1680" s="156" t="s">
        <v>42</v>
      </c>
    </row>
    <row r="1681" spans="1:7" x14ac:dyDescent="0.25">
      <c r="A1681" s="78" t="s">
        <v>2816</v>
      </c>
      <c r="B1681" s="79"/>
      <c r="C1681" s="149" t="s">
        <v>2817</v>
      </c>
      <c r="D1681" s="81">
        <v>214.55</v>
      </c>
      <c r="E1681" s="82" t="str">
        <f t="shared" si="26"/>
        <v/>
      </c>
      <c r="F1681" s="83" t="s">
        <v>42</v>
      </c>
      <c r="G1681" s="156" t="s">
        <v>42</v>
      </c>
    </row>
    <row r="1682" spans="1:7" x14ac:dyDescent="0.25">
      <c r="A1682" s="78" t="s">
        <v>2818</v>
      </c>
      <c r="B1682" s="79"/>
      <c r="C1682" s="149" t="s">
        <v>2819</v>
      </c>
      <c r="D1682" s="81">
        <v>145.63</v>
      </c>
      <c r="E1682" s="82" t="str">
        <f t="shared" si="26"/>
        <v/>
      </c>
      <c r="F1682" s="83" t="s">
        <v>42</v>
      </c>
      <c r="G1682" s="156" t="s">
        <v>42</v>
      </c>
    </row>
    <row r="1683" spans="1:7" x14ac:dyDescent="0.25">
      <c r="A1683" s="78" t="s">
        <v>2820</v>
      </c>
      <c r="B1683" s="79"/>
      <c r="C1683" s="149" t="s">
        <v>2821</v>
      </c>
      <c r="D1683" s="81">
        <v>203.7</v>
      </c>
      <c r="E1683" s="82" t="str">
        <f t="shared" si="26"/>
        <v/>
      </c>
      <c r="F1683" s="83" t="s">
        <v>42</v>
      </c>
      <c r="G1683" s="156" t="s">
        <v>42</v>
      </c>
    </row>
    <row r="1684" spans="1:7" x14ac:dyDescent="0.25">
      <c r="A1684" s="78" t="s">
        <v>2822</v>
      </c>
      <c r="B1684" s="79"/>
      <c r="C1684" s="149" t="s">
        <v>2823</v>
      </c>
      <c r="D1684" s="81">
        <v>244.5</v>
      </c>
      <c r="E1684" s="82" t="str">
        <f t="shared" si="26"/>
        <v/>
      </c>
      <c r="F1684" s="83" t="s">
        <v>42</v>
      </c>
      <c r="G1684" s="156" t="s">
        <v>42</v>
      </c>
    </row>
    <row r="1685" spans="1:7" x14ac:dyDescent="0.25">
      <c r="A1685" s="78" t="s">
        <v>2824</v>
      </c>
      <c r="B1685" s="79"/>
      <c r="C1685" s="149" t="s">
        <v>2825</v>
      </c>
      <c r="D1685" s="81">
        <v>2371.5100000000002</v>
      </c>
      <c r="E1685" s="82" t="str">
        <f t="shared" si="26"/>
        <v/>
      </c>
      <c r="F1685" s="83" t="s">
        <v>42</v>
      </c>
      <c r="G1685" s="156" t="s">
        <v>42</v>
      </c>
    </row>
    <row r="1686" spans="1:7" x14ac:dyDescent="0.25">
      <c r="A1686" s="78" t="s">
        <v>2826</v>
      </c>
      <c r="B1686" s="79"/>
      <c r="C1686" s="149" t="s">
        <v>2827</v>
      </c>
      <c r="D1686" s="81">
        <v>390.41</v>
      </c>
      <c r="E1686" s="82" t="str">
        <f t="shared" si="26"/>
        <v/>
      </c>
      <c r="F1686" s="83" t="s">
        <v>42</v>
      </c>
      <c r="G1686" s="156" t="s">
        <v>42</v>
      </c>
    </row>
    <row r="1687" spans="1:7" x14ac:dyDescent="0.25">
      <c r="A1687" s="78" t="s">
        <v>2828</v>
      </c>
      <c r="B1687" s="79"/>
      <c r="C1687" s="149" t="s">
        <v>2829</v>
      </c>
      <c r="D1687" s="81">
        <v>2445.88</v>
      </c>
      <c r="E1687" s="82" t="str">
        <f t="shared" si="26"/>
        <v/>
      </c>
      <c r="F1687" s="83" t="s">
        <v>42</v>
      </c>
      <c r="G1687" s="156" t="s">
        <v>42</v>
      </c>
    </row>
    <row r="1688" spans="1:7" x14ac:dyDescent="0.25">
      <c r="A1688" s="78" t="s">
        <v>2830</v>
      </c>
      <c r="B1688" s="79"/>
      <c r="C1688" s="149" t="s">
        <v>2831</v>
      </c>
      <c r="D1688" s="81">
        <v>282.72000000000003</v>
      </c>
      <c r="E1688" s="82" t="str">
        <f t="shared" si="26"/>
        <v/>
      </c>
      <c r="F1688" s="83" t="s">
        <v>42</v>
      </c>
      <c r="G1688" s="156" t="s">
        <v>42</v>
      </c>
    </row>
    <row r="1689" spans="1:7" x14ac:dyDescent="0.25">
      <c r="A1689" s="78" t="s">
        <v>2832</v>
      </c>
      <c r="B1689" s="79"/>
      <c r="C1689" s="149" t="s">
        <v>2833</v>
      </c>
      <c r="D1689" s="81">
        <v>62.96</v>
      </c>
      <c r="E1689" s="82" t="str">
        <f t="shared" si="26"/>
        <v/>
      </c>
      <c r="F1689" s="83"/>
      <c r="G1689" s="156"/>
    </row>
    <row r="1690" spans="1:7" x14ac:dyDescent="0.25">
      <c r="A1690" s="78" t="s">
        <v>2834</v>
      </c>
      <c r="B1690" s="79"/>
      <c r="C1690" s="149" t="s">
        <v>2835</v>
      </c>
      <c r="D1690" s="81">
        <v>89.18</v>
      </c>
      <c r="E1690" s="82" t="str">
        <f t="shared" si="26"/>
        <v/>
      </c>
      <c r="F1690" s="83">
        <v>4</v>
      </c>
      <c r="G1690" s="156">
        <v>356.72</v>
      </c>
    </row>
    <row r="1691" spans="1:7" x14ac:dyDescent="0.25">
      <c r="A1691" s="78" t="s">
        <v>2836</v>
      </c>
      <c r="B1691" s="79"/>
      <c r="C1691" s="149" t="s">
        <v>2837</v>
      </c>
      <c r="D1691" s="81">
        <v>42.89</v>
      </c>
      <c r="E1691" s="82" t="str">
        <f t="shared" si="26"/>
        <v/>
      </c>
      <c r="F1691" s="83">
        <v>3</v>
      </c>
      <c r="G1691" s="156">
        <v>128.67000000000002</v>
      </c>
    </row>
    <row r="1692" spans="1:7" x14ac:dyDescent="0.25">
      <c r="A1692" s="78" t="s">
        <v>2838</v>
      </c>
      <c r="B1692" s="79"/>
      <c r="C1692" s="149" t="s">
        <v>2839</v>
      </c>
      <c r="D1692" s="81">
        <v>39.22</v>
      </c>
      <c r="E1692" s="82" t="str">
        <f t="shared" si="26"/>
        <v/>
      </c>
      <c r="F1692" s="83">
        <v>1</v>
      </c>
      <c r="G1692" s="156">
        <v>39.22</v>
      </c>
    </row>
    <row r="1693" spans="1:7" x14ac:dyDescent="0.25">
      <c r="A1693" s="78" t="s">
        <v>2840</v>
      </c>
      <c r="B1693" s="79"/>
      <c r="C1693" s="149" t="s">
        <v>2841</v>
      </c>
      <c r="D1693" s="81">
        <v>129.15</v>
      </c>
      <c r="E1693" s="82" t="str">
        <f t="shared" si="26"/>
        <v/>
      </c>
      <c r="F1693" s="83" t="s">
        <v>42</v>
      </c>
      <c r="G1693" s="156" t="s">
        <v>42</v>
      </c>
    </row>
    <row r="1694" spans="1:7" x14ac:dyDescent="0.25">
      <c r="A1694" s="78" t="s">
        <v>2842</v>
      </c>
      <c r="B1694" s="79"/>
      <c r="C1694" s="149" t="s">
        <v>2843</v>
      </c>
      <c r="D1694" s="81">
        <v>122.65</v>
      </c>
      <c r="E1694" s="82" t="str">
        <f t="shared" si="26"/>
        <v/>
      </c>
      <c r="F1694" s="83">
        <v>3</v>
      </c>
      <c r="G1694" s="156">
        <v>367.95000000000005</v>
      </c>
    </row>
    <row r="1695" spans="1:7" x14ac:dyDescent="0.25">
      <c r="A1695" s="78" t="s">
        <v>2844</v>
      </c>
      <c r="B1695" s="79"/>
      <c r="C1695" s="149" t="s">
        <v>2845</v>
      </c>
      <c r="D1695" s="81">
        <v>97.16</v>
      </c>
      <c r="E1695" s="82" t="str">
        <f t="shared" si="26"/>
        <v/>
      </c>
      <c r="F1695" s="83" t="s">
        <v>42</v>
      </c>
      <c r="G1695" s="156" t="s">
        <v>42</v>
      </c>
    </row>
    <row r="1696" spans="1:7" ht="15.75" thickBot="1" x14ac:dyDescent="0.3">
      <c r="A1696" s="102" t="s">
        <v>2846</v>
      </c>
      <c r="B1696" s="103"/>
      <c r="C1696" s="174" t="s">
        <v>2847</v>
      </c>
      <c r="D1696" s="81">
        <v>223.05</v>
      </c>
      <c r="E1696" s="82" t="str">
        <f t="shared" si="26"/>
        <v/>
      </c>
      <c r="F1696" s="83" t="s">
        <v>42</v>
      </c>
      <c r="G1696" s="156" t="s">
        <v>42</v>
      </c>
    </row>
    <row r="1697" spans="1:7" x14ac:dyDescent="0.25">
      <c r="A1697" s="78" t="s">
        <v>2848</v>
      </c>
      <c r="B1697" s="79"/>
      <c r="C1697" s="149" t="s">
        <v>2849</v>
      </c>
      <c r="D1697" s="81">
        <v>180.82</v>
      </c>
      <c r="E1697" s="82" t="str">
        <f t="shared" si="26"/>
        <v/>
      </c>
      <c r="F1697" s="83">
        <v>6</v>
      </c>
      <c r="G1697" s="156">
        <v>812.01</v>
      </c>
    </row>
    <row r="1698" spans="1:7" x14ac:dyDescent="0.25">
      <c r="A1698" s="78" t="s">
        <v>2850</v>
      </c>
      <c r="B1698" s="79"/>
      <c r="C1698" s="149" t="s">
        <v>2851</v>
      </c>
      <c r="D1698" s="81">
        <v>220.04</v>
      </c>
      <c r="E1698" s="82" t="str">
        <f t="shared" si="26"/>
        <v/>
      </c>
      <c r="F1698" s="83" t="s">
        <v>42</v>
      </c>
      <c r="G1698" s="156" t="s">
        <v>42</v>
      </c>
    </row>
    <row r="1699" spans="1:7" x14ac:dyDescent="0.25">
      <c r="A1699" s="78" t="s">
        <v>2852</v>
      </c>
      <c r="B1699" s="79"/>
      <c r="C1699" s="149" t="s">
        <v>2853</v>
      </c>
      <c r="D1699" s="81">
        <v>329.08</v>
      </c>
      <c r="E1699" s="82" t="str">
        <f t="shared" si="26"/>
        <v/>
      </c>
      <c r="F1699" s="83" t="s">
        <v>42</v>
      </c>
      <c r="G1699" s="156" t="s">
        <v>42</v>
      </c>
    </row>
    <row r="1700" spans="1:7" x14ac:dyDescent="0.25">
      <c r="A1700" s="78" t="s">
        <v>2854</v>
      </c>
      <c r="B1700" s="79"/>
      <c r="C1700" s="149" t="s">
        <v>2855</v>
      </c>
      <c r="D1700" s="81">
        <v>602.9</v>
      </c>
      <c r="E1700" s="82" t="str">
        <f t="shared" si="26"/>
        <v/>
      </c>
      <c r="F1700" s="83" t="s">
        <v>42</v>
      </c>
      <c r="G1700" s="156" t="s">
        <v>42</v>
      </c>
    </row>
    <row r="1701" spans="1:7" x14ac:dyDescent="0.25">
      <c r="A1701" s="78" t="s">
        <v>2856</v>
      </c>
      <c r="B1701" s="79"/>
      <c r="C1701" s="149" t="s">
        <v>2857</v>
      </c>
      <c r="D1701" s="81">
        <v>441.8</v>
      </c>
      <c r="E1701" s="82" t="str">
        <f t="shared" si="26"/>
        <v/>
      </c>
      <c r="F1701" s="83">
        <v>5</v>
      </c>
      <c r="G1701" s="156">
        <v>1542.19</v>
      </c>
    </row>
    <row r="1702" spans="1:7" x14ac:dyDescent="0.25">
      <c r="A1702" s="78" t="s">
        <v>2858</v>
      </c>
      <c r="B1702" s="79"/>
      <c r="C1702" s="149" t="s">
        <v>2859</v>
      </c>
      <c r="D1702" s="81">
        <v>428.8</v>
      </c>
      <c r="E1702" s="82" t="str">
        <f t="shared" si="26"/>
        <v/>
      </c>
      <c r="F1702" s="83" t="s">
        <v>42</v>
      </c>
      <c r="G1702" s="156" t="s">
        <v>42</v>
      </c>
    </row>
    <row r="1703" spans="1:7" x14ac:dyDescent="0.25">
      <c r="A1703" s="78" t="s">
        <v>2860</v>
      </c>
      <c r="B1703" s="79"/>
      <c r="C1703" s="149" t="s">
        <v>2861</v>
      </c>
      <c r="D1703" s="81">
        <v>527.37</v>
      </c>
      <c r="E1703" s="82" t="str">
        <f t="shared" si="26"/>
        <v/>
      </c>
      <c r="F1703" s="83" t="s">
        <v>42</v>
      </c>
      <c r="G1703" s="156" t="s">
        <v>42</v>
      </c>
    </row>
    <row r="1704" spans="1:7" x14ac:dyDescent="0.25">
      <c r="A1704" s="78" t="s">
        <v>2862</v>
      </c>
      <c r="B1704" s="79"/>
      <c r="C1704" s="149" t="s">
        <v>2863</v>
      </c>
      <c r="D1704" s="81">
        <v>553.04</v>
      </c>
      <c r="E1704" s="82" t="str">
        <f t="shared" si="26"/>
        <v/>
      </c>
      <c r="F1704" s="83" t="s">
        <v>42</v>
      </c>
      <c r="G1704" s="156" t="s">
        <v>42</v>
      </c>
    </row>
    <row r="1705" spans="1:7" x14ac:dyDescent="0.25">
      <c r="A1705" s="78" t="s">
        <v>2864</v>
      </c>
      <c r="B1705" s="79"/>
      <c r="C1705" s="149" t="s">
        <v>2865</v>
      </c>
      <c r="D1705" s="81">
        <v>352.52</v>
      </c>
      <c r="E1705" s="82" t="str">
        <f t="shared" si="26"/>
        <v/>
      </c>
      <c r="F1705" s="83" t="s">
        <v>42</v>
      </c>
      <c r="G1705" s="156" t="s">
        <v>42</v>
      </c>
    </row>
    <row r="1706" spans="1:7" x14ac:dyDescent="0.25">
      <c r="A1706" s="78" t="s">
        <v>2866</v>
      </c>
      <c r="B1706" s="79"/>
      <c r="C1706" s="149" t="s">
        <v>2867</v>
      </c>
      <c r="D1706" s="81">
        <v>476.96</v>
      </c>
      <c r="E1706" s="82" t="str">
        <f t="shared" si="26"/>
        <v/>
      </c>
      <c r="F1706" s="83"/>
      <c r="G1706" s="156"/>
    </row>
    <row r="1707" spans="1:7" x14ac:dyDescent="0.25">
      <c r="A1707" s="78" t="s">
        <v>2868</v>
      </c>
      <c r="B1707" s="79"/>
      <c r="C1707" s="149" t="s">
        <v>2869</v>
      </c>
      <c r="D1707" s="81">
        <v>2134.67</v>
      </c>
      <c r="E1707" s="82" t="str">
        <f t="shared" si="26"/>
        <v/>
      </c>
      <c r="F1707" s="83" t="s">
        <v>42</v>
      </c>
      <c r="G1707" s="156" t="s">
        <v>42</v>
      </c>
    </row>
    <row r="1708" spans="1:7" x14ac:dyDescent="0.25">
      <c r="A1708" s="78" t="s">
        <v>2870</v>
      </c>
      <c r="B1708" s="79"/>
      <c r="C1708" s="149" t="s">
        <v>2871</v>
      </c>
      <c r="D1708" s="81">
        <v>604.27</v>
      </c>
      <c r="E1708" s="82" t="str">
        <f t="shared" si="26"/>
        <v/>
      </c>
      <c r="F1708" s="83">
        <v>3</v>
      </c>
      <c r="G1708" s="156">
        <v>1812.81</v>
      </c>
    </row>
    <row r="1709" spans="1:7" x14ac:dyDescent="0.25">
      <c r="A1709" s="78" t="s">
        <v>2872</v>
      </c>
      <c r="B1709" s="79"/>
      <c r="C1709" s="149" t="s">
        <v>2873</v>
      </c>
      <c r="D1709" s="81">
        <v>503.52</v>
      </c>
      <c r="E1709" s="82" t="str">
        <f t="shared" si="26"/>
        <v/>
      </c>
      <c r="F1709" s="83">
        <v>1</v>
      </c>
      <c r="G1709" s="156">
        <v>117.04</v>
      </c>
    </row>
    <row r="1710" spans="1:7" x14ac:dyDescent="0.25">
      <c r="A1710" s="78" t="s">
        <v>2874</v>
      </c>
      <c r="B1710" s="79"/>
      <c r="C1710" s="149" t="s">
        <v>2875</v>
      </c>
      <c r="D1710" s="81">
        <v>380.98</v>
      </c>
      <c r="E1710" s="82" t="str">
        <f t="shared" si="26"/>
        <v/>
      </c>
      <c r="F1710" s="83" t="s">
        <v>42</v>
      </c>
      <c r="G1710" s="156" t="s">
        <v>42</v>
      </c>
    </row>
    <row r="1711" spans="1:7" x14ac:dyDescent="0.25">
      <c r="A1711" s="78" t="s">
        <v>2876</v>
      </c>
      <c r="B1711" s="79"/>
      <c r="C1711" s="149" t="s">
        <v>2877</v>
      </c>
      <c r="D1711" s="81">
        <v>296.37</v>
      </c>
      <c r="E1711" s="82" t="str">
        <f t="shared" si="26"/>
        <v/>
      </c>
      <c r="F1711" s="83">
        <v>1</v>
      </c>
      <c r="G1711" s="156">
        <v>41.33</v>
      </c>
    </row>
    <row r="1712" spans="1:7" x14ac:dyDescent="0.25">
      <c r="A1712" s="78" t="s">
        <v>2878</v>
      </c>
      <c r="B1712" s="79"/>
      <c r="C1712" s="149" t="s">
        <v>2879</v>
      </c>
      <c r="D1712" s="81">
        <v>306.33</v>
      </c>
      <c r="E1712" s="82" t="str">
        <f t="shared" si="26"/>
        <v/>
      </c>
      <c r="F1712" s="83">
        <v>2</v>
      </c>
      <c r="G1712" s="156">
        <v>612.66</v>
      </c>
    </row>
    <row r="1713" spans="1:7" x14ac:dyDescent="0.25">
      <c r="A1713" s="78" t="s">
        <v>2880</v>
      </c>
      <c r="B1713" s="79"/>
      <c r="C1713" s="149" t="s">
        <v>2881</v>
      </c>
      <c r="D1713" s="81">
        <v>663.7</v>
      </c>
      <c r="E1713" s="82" t="str">
        <f t="shared" si="26"/>
        <v/>
      </c>
      <c r="F1713" s="83">
        <v>1</v>
      </c>
      <c r="G1713" s="156">
        <v>663.7</v>
      </c>
    </row>
    <row r="1714" spans="1:7" x14ac:dyDescent="0.25">
      <c r="A1714" s="78" t="s">
        <v>2882</v>
      </c>
      <c r="B1714" s="79"/>
      <c r="C1714" s="149" t="s">
        <v>2883</v>
      </c>
      <c r="D1714" s="81">
        <v>505.5</v>
      </c>
      <c r="E1714" s="82" t="str">
        <f t="shared" si="26"/>
        <v/>
      </c>
      <c r="F1714" s="83" t="s">
        <v>42</v>
      </c>
      <c r="G1714" s="156" t="s">
        <v>42</v>
      </c>
    </row>
    <row r="1715" spans="1:7" x14ac:dyDescent="0.25">
      <c r="A1715" s="78" t="s">
        <v>2884</v>
      </c>
      <c r="B1715" s="79"/>
      <c r="C1715" s="149" t="s">
        <v>2885</v>
      </c>
      <c r="D1715" s="81">
        <v>930.75</v>
      </c>
      <c r="E1715" s="82" t="str">
        <f t="shared" si="26"/>
        <v/>
      </c>
      <c r="F1715" s="83" t="s">
        <v>42</v>
      </c>
      <c r="G1715" s="156" t="s">
        <v>42</v>
      </c>
    </row>
    <row r="1716" spans="1:7" x14ac:dyDescent="0.25">
      <c r="A1716" s="78" t="s">
        <v>2886</v>
      </c>
      <c r="B1716" s="79"/>
      <c r="C1716" s="149" t="s">
        <v>2887</v>
      </c>
      <c r="D1716" s="81">
        <v>1174.72</v>
      </c>
      <c r="E1716" s="82" t="str">
        <f t="shared" si="26"/>
        <v/>
      </c>
      <c r="F1716" s="83" t="s">
        <v>42</v>
      </c>
      <c r="G1716" s="156" t="s">
        <v>42</v>
      </c>
    </row>
    <row r="1717" spans="1:7" x14ac:dyDescent="0.25">
      <c r="A1717" s="78" t="s">
        <v>2888</v>
      </c>
      <c r="B1717" s="79"/>
      <c r="C1717" s="149" t="s">
        <v>2889</v>
      </c>
      <c r="D1717" s="81">
        <v>994.97</v>
      </c>
      <c r="E1717" s="82" t="str">
        <f t="shared" si="26"/>
        <v/>
      </c>
      <c r="F1717" s="83" t="s">
        <v>42</v>
      </c>
      <c r="G1717" s="156" t="s">
        <v>42</v>
      </c>
    </row>
    <row r="1718" spans="1:7" x14ac:dyDescent="0.25">
      <c r="A1718" s="78" t="s">
        <v>2890</v>
      </c>
      <c r="B1718" s="79"/>
      <c r="C1718" s="149" t="s">
        <v>2891</v>
      </c>
      <c r="D1718" s="81">
        <v>1768.46</v>
      </c>
      <c r="E1718" s="82" t="str">
        <f t="shared" si="26"/>
        <v/>
      </c>
      <c r="F1718" s="83">
        <v>3</v>
      </c>
      <c r="G1718" s="156">
        <v>5305.38</v>
      </c>
    </row>
    <row r="1719" spans="1:7" x14ac:dyDescent="0.25">
      <c r="A1719" s="78" t="s">
        <v>2892</v>
      </c>
      <c r="B1719" s="79"/>
      <c r="C1719" s="149" t="s">
        <v>2893</v>
      </c>
      <c r="D1719" s="81">
        <v>1524.54</v>
      </c>
      <c r="E1719" s="82" t="str">
        <f t="shared" si="26"/>
        <v/>
      </c>
      <c r="F1719" s="83" t="s">
        <v>42</v>
      </c>
      <c r="G1719" s="156" t="s">
        <v>42</v>
      </c>
    </row>
    <row r="1720" spans="1:7" x14ac:dyDescent="0.25">
      <c r="A1720" s="78" t="s">
        <v>2894</v>
      </c>
      <c r="B1720" s="79"/>
      <c r="C1720" s="149" t="s">
        <v>2895</v>
      </c>
      <c r="D1720" s="81">
        <v>276.97000000000003</v>
      </c>
      <c r="E1720" s="82" t="str">
        <f t="shared" si="26"/>
        <v/>
      </c>
      <c r="F1720" s="83" t="s">
        <v>42</v>
      </c>
      <c r="G1720" s="156" t="s">
        <v>42</v>
      </c>
    </row>
    <row r="1721" spans="1:7" x14ac:dyDescent="0.25">
      <c r="A1721" s="78" t="s">
        <v>2896</v>
      </c>
      <c r="B1721" s="79"/>
      <c r="C1721" s="149" t="s">
        <v>2897</v>
      </c>
      <c r="D1721" s="81">
        <v>143.02000000000001</v>
      </c>
      <c r="E1721" s="82" t="str">
        <f t="shared" si="26"/>
        <v/>
      </c>
      <c r="F1721" s="83" t="s">
        <v>42</v>
      </c>
      <c r="G1721" s="156" t="s">
        <v>42</v>
      </c>
    </row>
    <row r="1722" spans="1:7" x14ac:dyDescent="0.25">
      <c r="A1722" s="78" t="s">
        <v>2898</v>
      </c>
      <c r="B1722" s="79"/>
      <c r="C1722" s="149" t="s">
        <v>2899</v>
      </c>
      <c r="D1722" s="81">
        <v>3073.98</v>
      </c>
      <c r="E1722" s="82" t="str">
        <f t="shared" si="26"/>
        <v/>
      </c>
      <c r="F1722" s="83">
        <v>3</v>
      </c>
      <c r="G1722" s="156">
        <v>4255.8</v>
      </c>
    </row>
    <row r="1723" spans="1:7" x14ac:dyDescent="0.25">
      <c r="A1723" s="78" t="s">
        <v>2900</v>
      </c>
      <c r="B1723" s="79"/>
      <c r="C1723" s="149" t="s">
        <v>2901</v>
      </c>
      <c r="D1723" s="81">
        <v>2331.75</v>
      </c>
      <c r="E1723" s="82" t="str">
        <f t="shared" si="26"/>
        <v/>
      </c>
      <c r="F1723" s="83">
        <v>2</v>
      </c>
      <c r="G1723" s="156">
        <v>1144.22</v>
      </c>
    </row>
    <row r="1724" spans="1:7" x14ac:dyDescent="0.25">
      <c r="A1724" s="78" t="s">
        <v>2902</v>
      </c>
      <c r="B1724" s="79"/>
      <c r="C1724" s="149" t="s">
        <v>2903</v>
      </c>
      <c r="D1724" s="81">
        <v>1215.43</v>
      </c>
      <c r="E1724" s="82" t="str">
        <f t="shared" si="26"/>
        <v/>
      </c>
      <c r="F1724" s="83">
        <v>1</v>
      </c>
      <c r="G1724" s="156">
        <v>313.91000000000003</v>
      </c>
    </row>
    <row r="1725" spans="1:7" x14ac:dyDescent="0.25">
      <c r="A1725" s="78" t="s">
        <v>2904</v>
      </c>
      <c r="B1725" s="79"/>
      <c r="C1725" s="149" t="s">
        <v>2905</v>
      </c>
      <c r="D1725" s="81">
        <v>1724.71</v>
      </c>
      <c r="E1725" s="82" t="str">
        <f t="shared" si="26"/>
        <v/>
      </c>
      <c r="F1725" s="83" t="s">
        <v>42</v>
      </c>
      <c r="G1725" s="156" t="s">
        <v>42</v>
      </c>
    </row>
    <row r="1726" spans="1:7" x14ac:dyDescent="0.25">
      <c r="A1726" s="78" t="s">
        <v>2906</v>
      </c>
      <c r="B1726" s="79"/>
      <c r="C1726" s="149" t="s">
        <v>2907</v>
      </c>
      <c r="D1726" s="81">
        <v>2439.6</v>
      </c>
      <c r="E1726" s="82" t="str">
        <f t="shared" si="26"/>
        <v/>
      </c>
      <c r="F1726" s="83" t="s">
        <v>42</v>
      </c>
      <c r="G1726" s="156" t="s">
        <v>42</v>
      </c>
    </row>
    <row r="1727" spans="1:7" x14ac:dyDescent="0.25">
      <c r="A1727" s="78" t="s">
        <v>2908</v>
      </c>
      <c r="B1727" s="79"/>
      <c r="C1727" s="149" t="s">
        <v>2909</v>
      </c>
      <c r="D1727" s="81">
        <v>144.06</v>
      </c>
      <c r="E1727" s="82" t="str">
        <f t="shared" si="26"/>
        <v/>
      </c>
      <c r="F1727" s="83">
        <v>3</v>
      </c>
      <c r="G1727" s="156">
        <v>429.18</v>
      </c>
    </row>
    <row r="1728" spans="1:7" x14ac:dyDescent="0.25">
      <c r="A1728" s="78" t="s">
        <v>2910</v>
      </c>
      <c r="B1728" s="79"/>
      <c r="C1728" s="149" t="s">
        <v>2911</v>
      </c>
      <c r="D1728" s="81">
        <v>570.24</v>
      </c>
      <c r="E1728" s="82" t="str">
        <f t="shared" si="26"/>
        <v/>
      </c>
      <c r="F1728" s="83">
        <v>1</v>
      </c>
      <c r="G1728" s="156">
        <v>79.510000000000005</v>
      </c>
    </row>
    <row r="1729" spans="1:7" x14ac:dyDescent="0.25">
      <c r="A1729" s="78" t="s">
        <v>2912</v>
      </c>
      <c r="B1729" s="79"/>
      <c r="C1729" s="149" t="s">
        <v>2913</v>
      </c>
      <c r="D1729" s="81">
        <v>1156.9000000000001</v>
      </c>
      <c r="E1729" s="82" t="str">
        <f t="shared" si="26"/>
        <v/>
      </c>
      <c r="F1729" s="83" t="s">
        <v>42</v>
      </c>
      <c r="G1729" s="156" t="s">
        <v>42</v>
      </c>
    </row>
    <row r="1730" spans="1:7" x14ac:dyDescent="0.25">
      <c r="A1730" s="78" t="s">
        <v>2914</v>
      </c>
      <c r="B1730" s="79"/>
      <c r="C1730" s="149" t="s">
        <v>2915</v>
      </c>
      <c r="D1730" s="81">
        <v>1124.54</v>
      </c>
      <c r="E1730" s="82" t="str">
        <f t="shared" si="26"/>
        <v/>
      </c>
      <c r="F1730" s="83" t="s">
        <v>42</v>
      </c>
      <c r="G1730" s="156" t="s">
        <v>42</v>
      </c>
    </row>
    <row r="1731" spans="1:7" x14ac:dyDescent="0.25">
      <c r="A1731" s="78" t="s">
        <v>2916</v>
      </c>
      <c r="B1731" s="79"/>
      <c r="C1731" s="149" t="s">
        <v>2917</v>
      </c>
      <c r="D1731" s="81">
        <v>1095.53</v>
      </c>
      <c r="E1731" s="82" t="str">
        <f t="shared" si="26"/>
        <v/>
      </c>
      <c r="F1731" s="83" t="s">
        <v>42</v>
      </c>
      <c r="G1731" s="156" t="s">
        <v>42</v>
      </c>
    </row>
    <row r="1732" spans="1:7" x14ac:dyDescent="0.25">
      <c r="A1732" s="78" t="s">
        <v>2918</v>
      </c>
      <c r="B1732" s="79"/>
      <c r="C1732" s="149" t="s">
        <v>2919</v>
      </c>
      <c r="D1732" s="81">
        <v>514.76</v>
      </c>
      <c r="E1732" s="82" t="str">
        <f t="shared" ref="E1732:E1795" si="27">IF(D1732="","",IFERROR(ROUND(D1732/L1732,3),""))</f>
        <v/>
      </c>
      <c r="F1732" s="83" t="s">
        <v>42</v>
      </c>
      <c r="G1732" s="156" t="s">
        <v>42</v>
      </c>
    </row>
    <row r="1733" spans="1:7" x14ac:dyDescent="0.25">
      <c r="A1733" s="78" t="s">
        <v>2920</v>
      </c>
      <c r="B1733" s="79"/>
      <c r="C1733" s="149" t="s">
        <v>2921</v>
      </c>
      <c r="D1733" s="81">
        <v>5841.7</v>
      </c>
      <c r="E1733" s="82" t="str">
        <f t="shared" si="27"/>
        <v/>
      </c>
      <c r="F1733" s="83" t="s">
        <v>42</v>
      </c>
      <c r="G1733" s="156" t="s">
        <v>42</v>
      </c>
    </row>
    <row r="1734" spans="1:7" x14ac:dyDescent="0.25">
      <c r="A1734" s="78" t="s">
        <v>2922</v>
      </c>
      <c r="B1734" s="79"/>
      <c r="C1734" s="149" t="s">
        <v>2923</v>
      </c>
      <c r="D1734" s="81">
        <v>6791.64</v>
      </c>
      <c r="E1734" s="82" t="str">
        <f t="shared" si="27"/>
        <v/>
      </c>
      <c r="F1734" s="83">
        <v>1</v>
      </c>
      <c r="G1734" s="156">
        <v>1578.67</v>
      </c>
    </row>
    <row r="1735" spans="1:7" x14ac:dyDescent="0.25">
      <c r="A1735" s="78" t="s">
        <v>2924</v>
      </c>
      <c r="B1735" s="79"/>
      <c r="C1735" s="149" t="s">
        <v>2925</v>
      </c>
      <c r="D1735" s="81">
        <v>5695.6</v>
      </c>
      <c r="E1735" s="82" t="str">
        <f t="shared" si="27"/>
        <v/>
      </c>
      <c r="F1735" s="83">
        <v>1</v>
      </c>
      <c r="G1735" s="156">
        <v>5695.6</v>
      </c>
    </row>
    <row r="1736" spans="1:7" x14ac:dyDescent="0.25">
      <c r="A1736" s="78" t="s">
        <v>2926</v>
      </c>
      <c r="B1736" s="79"/>
      <c r="C1736" s="149" t="s">
        <v>2927</v>
      </c>
      <c r="D1736" s="81">
        <v>6630.91</v>
      </c>
      <c r="E1736" s="82" t="str">
        <f t="shared" si="27"/>
        <v/>
      </c>
      <c r="F1736" s="83" t="s">
        <v>42</v>
      </c>
      <c r="G1736" s="156" t="s">
        <v>42</v>
      </c>
    </row>
    <row r="1737" spans="1:7" x14ac:dyDescent="0.25">
      <c r="A1737" s="78" t="s">
        <v>2928</v>
      </c>
      <c r="B1737" s="79"/>
      <c r="C1737" s="149" t="s">
        <v>2929</v>
      </c>
      <c r="D1737" s="81">
        <v>7269.64</v>
      </c>
      <c r="E1737" s="82" t="str">
        <f t="shared" si="27"/>
        <v/>
      </c>
      <c r="F1737" s="83" t="s">
        <v>42</v>
      </c>
      <c r="G1737" s="156" t="s">
        <v>42</v>
      </c>
    </row>
    <row r="1738" spans="1:7" x14ac:dyDescent="0.25">
      <c r="A1738" s="78" t="s">
        <v>2930</v>
      </c>
      <c r="B1738" s="79"/>
      <c r="C1738" s="149" t="s">
        <v>2931</v>
      </c>
      <c r="D1738" s="81">
        <v>8274.5300000000007</v>
      </c>
      <c r="E1738" s="82" t="str">
        <f t="shared" si="27"/>
        <v/>
      </c>
      <c r="F1738" s="83" t="s">
        <v>42</v>
      </c>
      <c r="G1738" s="156" t="s">
        <v>42</v>
      </c>
    </row>
    <row r="1739" spans="1:7" x14ac:dyDescent="0.25">
      <c r="A1739" s="78" t="s">
        <v>2932</v>
      </c>
      <c r="B1739" s="79"/>
      <c r="C1739" s="149" t="s">
        <v>2933</v>
      </c>
      <c r="D1739" s="81">
        <v>7643.31</v>
      </c>
      <c r="E1739" s="82" t="str">
        <f t="shared" si="27"/>
        <v/>
      </c>
      <c r="F1739" s="83" t="s">
        <v>42</v>
      </c>
      <c r="G1739" s="156" t="s">
        <v>42</v>
      </c>
    </row>
    <row r="1740" spans="1:7" x14ac:dyDescent="0.25">
      <c r="A1740" s="78" t="s">
        <v>2934</v>
      </c>
      <c r="B1740" s="79"/>
      <c r="C1740" s="149" t="s">
        <v>2935</v>
      </c>
      <c r="D1740" s="81">
        <v>9253.6299999999992</v>
      </c>
      <c r="E1740" s="82" t="str">
        <f t="shared" si="27"/>
        <v/>
      </c>
      <c r="F1740" s="83" t="s">
        <v>42</v>
      </c>
      <c r="G1740" s="156" t="s">
        <v>42</v>
      </c>
    </row>
    <row r="1741" spans="1:7" x14ac:dyDescent="0.25">
      <c r="A1741" s="78" t="s">
        <v>2936</v>
      </c>
      <c r="B1741" s="79"/>
      <c r="C1741" s="149" t="s">
        <v>2937</v>
      </c>
      <c r="D1741" s="81">
        <v>10199.969999999999</v>
      </c>
      <c r="E1741" s="82" t="str">
        <f t="shared" si="27"/>
        <v/>
      </c>
      <c r="F1741" s="83" t="s">
        <v>42</v>
      </c>
      <c r="G1741" s="156" t="s">
        <v>42</v>
      </c>
    </row>
    <row r="1742" spans="1:7" x14ac:dyDescent="0.25">
      <c r="A1742" s="78" t="s">
        <v>2938</v>
      </c>
      <c r="B1742" s="79"/>
      <c r="C1742" s="149" t="s">
        <v>2939</v>
      </c>
      <c r="D1742" s="81">
        <v>11967.69</v>
      </c>
      <c r="E1742" s="82" t="str">
        <f t="shared" si="27"/>
        <v/>
      </c>
      <c r="F1742" s="83" t="s">
        <v>42</v>
      </c>
      <c r="G1742" s="156" t="s">
        <v>42</v>
      </c>
    </row>
    <row r="1743" spans="1:7" x14ac:dyDescent="0.25">
      <c r="A1743" s="78" t="s">
        <v>2940</v>
      </c>
      <c r="B1743" s="79"/>
      <c r="C1743" s="149" t="s">
        <v>2941</v>
      </c>
      <c r="D1743" s="81">
        <v>12810.27</v>
      </c>
      <c r="E1743" s="82" t="str">
        <f t="shared" si="27"/>
        <v/>
      </c>
      <c r="F1743" s="83" t="s">
        <v>42</v>
      </c>
      <c r="G1743" s="156" t="s">
        <v>42</v>
      </c>
    </row>
    <row r="1744" spans="1:7" x14ac:dyDescent="0.25">
      <c r="A1744" s="78" t="s">
        <v>2942</v>
      </c>
      <c r="B1744" s="79"/>
      <c r="C1744" s="149" t="s">
        <v>2943</v>
      </c>
      <c r="D1744" s="81">
        <v>14438.67</v>
      </c>
      <c r="E1744" s="82" t="str">
        <f t="shared" si="27"/>
        <v/>
      </c>
      <c r="F1744" s="83" t="s">
        <v>42</v>
      </c>
      <c r="G1744" s="156" t="s">
        <v>42</v>
      </c>
    </row>
    <row r="1745" spans="1:7" x14ac:dyDescent="0.25">
      <c r="A1745" s="78" t="s">
        <v>2944</v>
      </c>
      <c r="B1745" s="79"/>
      <c r="C1745" s="149" t="s">
        <v>2945</v>
      </c>
      <c r="D1745" s="81">
        <v>2776.75</v>
      </c>
      <c r="E1745" s="82" t="str">
        <f t="shared" si="27"/>
        <v/>
      </c>
      <c r="F1745" s="83">
        <v>1</v>
      </c>
      <c r="G1745" s="156">
        <v>2776.75</v>
      </c>
    </row>
    <row r="1746" spans="1:7" x14ac:dyDescent="0.25">
      <c r="A1746" s="78" t="s">
        <v>2946</v>
      </c>
      <c r="B1746" s="79"/>
      <c r="C1746" s="149" t="s">
        <v>2947</v>
      </c>
      <c r="D1746" s="81">
        <v>2225.38</v>
      </c>
      <c r="E1746" s="82" t="str">
        <f t="shared" si="27"/>
        <v/>
      </c>
      <c r="F1746" s="83" t="s">
        <v>42</v>
      </c>
      <c r="G1746" s="156" t="s">
        <v>42</v>
      </c>
    </row>
    <row r="1747" spans="1:7" x14ac:dyDescent="0.25">
      <c r="A1747" s="78" t="s">
        <v>2948</v>
      </c>
      <c r="B1747" s="79"/>
      <c r="C1747" s="149" t="s">
        <v>2949</v>
      </c>
      <c r="D1747" s="81">
        <v>1237.99</v>
      </c>
      <c r="E1747" s="82" t="str">
        <f t="shared" si="27"/>
        <v/>
      </c>
      <c r="F1747" s="83" t="s">
        <v>42</v>
      </c>
      <c r="G1747" s="156" t="s">
        <v>42</v>
      </c>
    </row>
    <row r="1748" spans="1:7" x14ac:dyDescent="0.25">
      <c r="A1748" s="78" t="s">
        <v>2950</v>
      </c>
      <c r="B1748" s="79"/>
      <c r="C1748" s="149" t="s">
        <v>2951</v>
      </c>
      <c r="D1748" s="81">
        <v>4534.6400000000003</v>
      </c>
      <c r="E1748" s="82" t="str">
        <f t="shared" si="27"/>
        <v/>
      </c>
      <c r="F1748" s="83" t="s">
        <v>42</v>
      </c>
      <c r="G1748" s="156" t="s">
        <v>42</v>
      </c>
    </row>
    <row r="1749" spans="1:7" x14ac:dyDescent="0.25">
      <c r="A1749" s="78" t="s">
        <v>2952</v>
      </c>
      <c r="B1749" s="79"/>
      <c r="C1749" s="149" t="s">
        <v>2953</v>
      </c>
      <c r="D1749" s="81">
        <v>4723.3599999999997</v>
      </c>
      <c r="E1749" s="82" t="str">
        <f t="shared" si="27"/>
        <v/>
      </c>
      <c r="F1749" s="83" t="s">
        <v>42</v>
      </c>
      <c r="G1749" s="156" t="s">
        <v>42</v>
      </c>
    </row>
    <row r="1750" spans="1:7" x14ac:dyDescent="0.25">
      <c r="A1750" s="78" t="s">
        <v>2954</v>
      </c>
      <c r="B1750" s="79"/>
      <c r="C1750" s="149" t="s">
        <v>2955</v>
      </c>
      <c r="D1750" s="81">
        <v>7453.99</v>
      </c>
      <c r="E1750" s="82" t="str">
        <f t="shared" si="27"/>
        <v/>
      </c>
      <c r="F1750" s="83" t="s">
        <v>42</v>
      </c>
      <c r="G1750" s="156" t="s">
        <v>42</v>
      </c>
    </row>
    <row r="1751" spans="1:7" x14ac:dyDescent="0.25">
      <c r="A1751" s="78" t="s">
        <v>2956</v>
      </c>
      <c r="B1751" s="79"/>
      <c r="C1751" s="149" t="s">
        <v>2957</v>
      </c>
      <c r="D1751" s="81">
        <v>6330.04</v>
      </c>
      <c r="E1751" s="82" t="str">
        <f t="shared" si="27"/>
        <v/>
      </c>
      <c r="F1751" s="83" t="s">
        <v>42</v>
      </c>
      <c r="G1751" s="156" t="s">
        <v>42</v>
      </c>
    </row>
    <row r="1752" spans="1:7" x14ac:dyDescent="0.25">
      <c r="A1752" s="78" t="s">
        <v>2958</v>
      </c>
      <c r="B1752" s="79"/>
      <c r="C1752" s="149" t="s">
        <v>2959</v>
      </c>
      <c r="D1752" s="81">
        <v>7847.14</v>
      </c>
      <c r="E1752" s="82" t="str">
        <f t="shared" si="27"/>
        <v/>
      </c>
      <c r="F1752" s="83" t="s">
        <v>42</v>
      </c>
      <c r="G1752" s="156" t="s">
        <v>42</v>
      </c>
    </row>
    <row r="1753" spans="1:7" x14ac:dyDescent="0.25">
      <c r="A1753" s="78" t="s">
        <v>2960</v>
      </c>
      <c r="B1753" s="79"/>
      <c r="C1753" s="149" t="s">
        <v>2961</v>
      </c>
      <c r="D1753" s="81">
        <v>3417.89</v>
      </c>
      <c r="E1753" s="82" t="str">
        <f t="shared" si="27"/>
        <v/>
      </c>
      <c r="F1753" s="83" t="s">
        <v>42</v>
      </c>
      <c r="G1753" s="156" t="s">
        <v>42</v>
      </c>
    </row>
    <row r="1754" spans="1:7" x14ac:dyDescent="0.25">
      <c r="A1754" s="78" t="s">
        <v>2962</v>
      </c>
      <c r="B1754" s="79"/>
      <c r="C1754" s="149" t="s">
        <v>2963</v>
      </c>
      <c r="D1754" s="81">
        <v>206.2</v>
      </c>
      <c r="E1754" s="82" t="str">
        <f t="shared" si="27"/>
        <v/>
      </c>
      <c r="F1754" s="83" t="s">
        <v>42</v>
      </c>
      <c r="G1754" s="156" t="s">
        <v>42</v>
      </c>
    </row>
    <row r="1755" spans="1:7" x14ac:dyDescent="0.25">
      <c r="A1755" s="78" t="s">
        <v>2964</v>
      </c>
      <c r="B1755" s="79"/>
      <c r="C1755" s="149" t="s">
        <v>2965</v>
      </c>
      <c r="D1755" s="81">
        <v>213.11</v>
      </c>
      <c r="E1755" s="82" t="str">
        <f t="shared" si="27"/>
        <v/>
      </c>
      <c r="F1755" s="83" t="s">
        <v>42</v>
      </c>
      <c r="G1755" s="156" t="s">
        <v>42</v>
      </c>
    </row>
    <row r="1756" spans="1:7" x14ac:dyDescent="0.25">
      <c r="A1756" s="78" t="s">
        <v>2966</v>
      </c>
      <c r="B1756" s="79"/>
      <c r="C1756" s="149" t="s">
        <v>2967</v>
      </c>
      <c r="D1756" s="81">
        <v>385.64</v>
      </c>
      <c r="E1756" s="82" t="str">
        <f t="shared" si="27"/>
        <v/>
      </c>
      <c r="F1756" s="83" t="s">
        <v>42</v>
      </c>
      <c r="G1756" s="156" t="s">
        <v>42</v>
      </c>
    </row>
    <row r="1757" spans="1:7" x14ac:dyDescent="0.25">
      <c r="A1757" s="78" t="s">
        <v>2968</v>
      </c>
      <c r="B1757" s="79"/>
      <c r="C1757" s="149" t="s">
        <v>2969</v>
      </c>
      <c r="D1757" s="81">
        <v>524.99</v>
      </c>
      <c r="E1757" s="82" t="str">
        <f t="shared" si="27"/>
        <v/>
      </c>
      <c r="F1757" s="83" t="s">
        <v>42</v>
      </c>
      <c r="G1757" s="156" t="s">
        <v>42</v>
      </c>
    </row>
    <row r="1758" spans="1:7" x14ac:dyDescent="0.25">
      <c r="A1758" s="78" t="s">
        <v>2970</v>
      </c>
      <c r="B1758" s="79"/>
      <c r="C1758" s="149" t="s">
        <v>2971</v>
      </c>
      <c r="D1758" s="81">
        <v>292.74</v>
      </c>
      <c r="E1758" s="82" t="str">
        <f t="shared" si="27"/>
        <v/>
      </c>
      <c r="F1758" s="83">
        <v>1</v>
      </c>
      <c r="G1758" s="156">
        <v>292.74</v>
      </c>
    </row>
    <row r="1759" spans="1:7" x14ac:dyDescent="0.25">
      <c r="A1759" s="78" t="s">
        <v>2972</v>
      </c>
      <c r="B1759" s="79"/>
      <c r="C1759" s="149" t="s">
        <v>2973</v>
      </c>
      <c r="D1759" s="81">
        <v>379.48</v>
      </c>
      <c r="E1759" s="82" t="str">
        <f t="shared" si="27"/>
        <v/>
      </c>
      <c r="F1759" s="83">
        <v>8</v>
      </c>
      <c r="G1759" s="156">
        <v>2185.4300000000003</v>
      </c>
    </row>
    <row r="1760" spans="1:7" x14ac:dyDescent="0.25">
      <c r="A1760" s="78" t="s">
        <v>2974</v>
      </c>
      <c r="B1760" s="79"/>
      <c r="C1760" s="149" t="s">
        <v>2975</v>
      </c>
      <c r="D1760" s="81">
        <v>230.45</v>
      </c>
      <c r="E1760" s="82" t="str">
        <f t="shared" si="27"/>
        <v/>
      </c>
      <c r="F1760" s="83">
        <v>3</v>
      </c>
      <c r="G1760" s="156">
        <v>514.47</v>
      </c>
    </row>
    <row r="1761" spans="1:7" x14ac:dyDescent="0.25">
      <c r="A1761" s="78" t="s">
        <v>2976</v>
      </c>
      <c r="B1761" s="79"/>
      <c r="C1761" s="149" t="s">
        <v>2977</v>
      </c>
      <c r="D1761" s="81">
        <v>257.99</v>
      </c>
      <c r="E1761" s="82" t="str">
        <f t="shared" si="27"/>
        <v/>
      </c>
      <c r="F1761" s="83" t="s">
        <v>42</v>
      </c>
      <c r="G1761" s="156" t="s">
        <v>42</v>
      </c>
    </row>
    <row r="1762" spans="1:7" x14ac:dyDescent="0.25">
      <c r="A1762" s="78" t="s">
        <v>2978</v>
      </c>
      <c r="B1762" s="79"/>
      <c r="C1762" s="149" t="s">
        <v>2979</v>
      </c>
      <c r="D1762" s="81">
        <v>278.60000000000002</v>
      </c>
      <c r="E1762" s="82" t="str">
        <f t="shared" si="27"/>
        <v/>
      </c>
      <c r="F1762" s="83" t="s">
        <v>42</v>
      </c>
      <c r="G1762" s="156" t="s">
        <v>42</v>
      </c>
    </row>
    <row r="1763" spans="1:7" x14ac:dyDescent="0.25">
      <c r="A1763" s="78" t="s">
        <v>2980</v>
      </c>
      <c r="B1763" s="79"/>
      <c r="C1763" s="149" t="s">
        <v>2981</v>
      </c>
      <c r="D1763" s="81">
        <v>276.89999999999998</v>
      </c>
      <c r="E1763" s="82" t="str">
        <f t="shared" si="27"/>
        <v/>
      </c>
      <c r="F1763" s="83">
        <v>5</v>
      </c>
      <c r="G1763" s="156">
        <v>966.56999999999994</v>
      </c>
    </row>
    <row r="1764" spans="1:7" x14ac:dyDescent="0.25">
      <c r="A1764" s="78" t="s">
        <v>2982</v>
      </c>
      <c r="B1764" s="79"/>
      <c r="C1764" s="149" t="s">
        <v>2983</v>
      </c>
      <c r="D1764" s="81">
        <v>417.92</v>
      </c>
      <c r="E1764" s="82" t="str">
        <f t="shared" si="27"/>
        <v/>
      </c>
      <c r="F1764" s="83" t="s">
        <v>42</v>
      </c>
      <c r="G1764" s="156" t="s">
        <v>42</v>
      </c>
    </row>
    <row r="1765" spans="1:7" x14ac:dyDescent="0.25">
      <c r="A1765" s="78" t="s">
        <v>2984</v>
      </c>
      <c r="B1765" s="79"/>
      <c r="C1765" s="149" t="s">
        <v>2985</v>
      </c>
      <c r="D1765" s="81">
        <v>546.58000000000004</v>
      </c>
      <c r="E1765" s="82" t="str">
        <f t="shared" si="27"/>
        <v/>
      </c>
      <c r="F1765" s="83" t="s">
        <v>42</v>
      </c>
      <c r="G1765" s="156" t="s">
        <v>42</v>
      </c>
    </row>
    <row r="1766" spans="1:7" x14ac:dyDescent="0.25">
      <c r="A1766" s="78" t="s">
        <v>2986</v>
      </c>
      <c r="B1766" s="79"/>
      <c r="C1766" s="149" t="s">
        <v>2987</v>
      </c>
      <c r="D1766" s="81">
        <v>119.37</v>
      </c>
      <c r="E1766" s="82" t="str">
        <f t="shared" si="27"/>
        <v/>
      </c>
      <c r="F1766" s="83">
        <v>1</v>
      </c>
      <c r="G1766" s="156">
        <v>28.73</v>
      </c>
    </row>
    <row r="1767" spans="1:7" x14ac:dyDescent="0.25">
      <c r="A1767" s="78" t="s">
        <v>2988</v>
      </c>
      <c r="B1767" s="79"/>
      <c r="C1767" s="149" t="s">
        <v>2989</v>
      </c>
      <c r="D1767" s="81">
        <v>28.48</v>
      </c>
      <c r="E1767" s="82" t="str">
        <f t="shared" si="27"/>
        <v/>
      </c>
      <c r="F1767" s="83">
        <v>254</v>
      </c>
      <c r="G1767" s="156">
        <v>3612.27</v>
      </c>
    </row>
    <row r="1768" spans="1:7" x14ac:dyDescent="0.25">
      <c r="A1768" s="78" t="s">
        <v>2990</v>
      </c>
      <c r="B1768" s="79"/>
      <c r="C1768" s="149" t="s">
        <v>2991</v>
      </c>
      <c r="D1768" s="81">
        <v>94.31</v>
      </c>
      <c r="E1768" s="82" t="str">
        <f t="shared" si="27"/>
        <v/>
      </c>
      <c r="F1768" s="83">
        <v>12</v>
      </c>
      <c r="G1768" s="156">
        <v>621.63</v>
      </c>
    </row>
    <row r="1769" spans="1:7" x14ac:dyDescent="0.25">
      <c r="A1769" s="78" t="s">
        <v>2992</v>
      </c>
      <c r="B1769" s="79"/>
      <c r="C1769" s="149" t="s">
        <v>2993</v>
      </c>
      <c r="D1769" s="81">
        <v>124.04</v>
      </c>
      <c r="E1769" s="82" t="str">
        <f t="shared" si="27"/>
        <v/>
      </c>
      <c r="F1769" s="83">
        <v>1</v>
      </c>
      <c r="G1769" s="156">
        <v>41.7</v>
      </c>
    </row>
    <row r="1770" spans="1:7" x14ac:dyDescent="0.25">
      <c r="A1770" s="78" t="s">
        <v>2994</v>
      </c>
      <c r="B1770" s="79"/>
      <c r="C1770" s="149" t="s">
        <v>2995</v>
      </c>
      <c r="D1770" s="81">
        <v>45.08</v>
      </c>
      <c r="E1770" s="82" t="str">
        <f t="shared" si="27"/>
        <v/>
      </c>
      <c r="F1770" s="83">
        <v>1</v>
      </c>
      <c r="G1770" s="156">
        <v>45.08</v>
      </c>
    </row>
    <row r="1771" spans="1:7" x14ac:dyDescent="0.25">
      <c r="A1771" s="78" t="s">
        <v>2996</v>
      </c>
      <c r="B1771" s="79"/>
      <c r="C1771" s="149" t="s">
        <v>2997</v>
      </c>
      <c r="D1771" s="81">
        <v>153.65</v>
      </c>
      <c r="E1771" s="82" t="str">
        <f t="shared" si="27"/>
        <v/>
      </c>
      <c r="F1771" s="83">
        <v>21</v>
      </c>
      <c r="G1771" s="156">
        <v>1724.79</v>
      </c>
    </row>
    <row r="1772" spans="1:7" x14ac:dyDescent="0.25">
      <c r="A1772" s="78" t="s">
        <v>2998</v>
      </c>
      <c r="B1772" s="79"/>
      <c r="C1772" s="149" t="s">
        <v>2999</v>
      </c>
      <c r="D1772" s="81">
        <v>322.18</v>
      </c>
      <c r="E1772" s="82" t="str">
        <f t="shared" si="27"/>
        <v/>
      </c>
      <c r="F1772" s="83">
        <v>66</v>
      </c>
      <c r="G1772" s="156">
        <v>10612.7</v>
      </c>
    </row>
    <row r="1773" spans="1:7" x14ac:dyDescent="0.25">
      <c r="A1773" s="78" t="s">
        <v>3000</v>
      </c>
      <c r="B1773" s="79"/>
      <c r="C1773" s="149" t="s">
        <v>3001</v>
      </c>
      <c r="D1773" s="81">
        <v>2754.71</v>
      </c>
      <c r="E1773" s="82" t="str">
        <f t="shared" si="27"/>
        <v/>
      </c>
      <c r="F1773" s="83" t="s">
        <v>42</v>
      </c>
      <c r="G1773" s="156" t="s">
        <v>42</v>
      </c>
    </row>
    <row r="1774" spans="1:7" x14ac:dyDescent="0.25">
      <c r="A1774" s="78" t="s">
        <v>3002</v>
      </c>
      <c r="B1774" s="79"/>
      <c r="C1774" s="149" t="s">
        <v>3003</v>
      </c>
      <c r="D1774" s="81">
        <v>2012.33</v>
      </c>
      <c r="E1774" s="82" t="str">
        <f t="shared" si="27"/>
        <v/>
      </c>
      <c r="F1774" s="83" t="s">
        <v>42</v>
      </c>
      <c r="G1774" s="156" t="s">
        <v>42</v>
      </c>
    </row>
    <row r="1775" spans="1:7" x14ac:dyDescent="0.25">
      <c r="A1775" s="78" t="s">
        <v>3004</v>
      </c>
      <c r="B1775" s="79"/>
      <c r="C1775" s="149" t="s">
        <v>3005</v>
      </c>
      <c r="D1775" s="81">
        <v>2425.64</v>
      </c>
      <c r="E1775" s="82" t="str">
        <f t="shared" si="27"/>
        <v/>
      </c>
      <c r="F1775" s="83" t="s">
        <v>42</v>
      </c>
      <c r="G1775" s="156" t="s">
        <v>42</v>
      </c>
    </row>
    <row r="1776" spans="1:7" x14ac:dyDescent="0.25">
      <c r="A1776" s="78" t="s">
        <v>3006</v>
      </c>
      <c r="B1776" s="79"/>
      <c r="C1776" s="149" t="s">
        <v>3007</v>
      </c>
      <c r="D1776" s="81">
        <v>2725.44</v>
      </c>
      <c r="E1776" s="82" t="str">
        <f t="shared" si="27"/>
        <v/>
      </c>
      <c r="F1776" s="83" t="s">
        <v>42</v>
      </c>
      <c r="G1776" s="156" t="s">
        <v>42</v>
      </c>
    </row>
    <row r="1777" spans="1:7" x14ac:dyDescent="0.25">
      <c r="A1777" s="78" t="s">
        <v>3008</v>
      </c>
      <c r="B1777" s="79"/>
      <c r="C1777" s="149" t="s">
        <v>3009</v>
      </c>
      <c r="D1777" s="81">
        <v>3052.5</v>
      </c>
      <c r="E1777" s="82" t="str">
        <f t="shared" si="27"/>
        <v/>
      </c>
      <c r="F1777" s="83" t="s">
        <v>42</v>
      </c>
      <c r="G1777" s="156" t="s">
        <v>42</v>
      </c>
    </row>
    <row r="1778" spans="1:7" x14ac:dyDescent="0.25">
      <c r="A1778" s="78" t="s">
        <v>3010</v>
      </c>
      <c r="B1778" s="79"/>
      <c r="C1778" s="149" t="s">
        <v>3011</v>
      </c>
      <c r="D1778" s="81">
        <v>3379.54</v>
      </c>
      <c r="E1778" s="82" t="str">
        <f t="shared" si="27"/>
        <v/>
      </c>
      <c r="F1778" s="83" t="s">
        <v>42</v>
      </c>
      <c r="G1778" s="156" t="s">
        <v>42</v>
      </c>
    </row>
    <row r="1779" spans="1:7" x14ac:dyDescent="0.25">
      <c r="A1779" s="78" t="s">
        <v>3012</v>
      </c>
      <c r="B1779" s="79"/>
      <c r="C1779" s="149" t="s">
        <v>3013</v>
      </c>
      <c r="D1779" s="81">
        <v>2124.63</v>
      </c>
      <c r="E1779" s="82" t="str">
        <f t="shared" si="27"/>
        <v/>
      </c>
      <c r="F1779" s="83" t="s">
        <v>42</v>
      </c>
      <c r="G1779" s="156" t="s">
        <v>42</v>
      </c>
    </row>
    <row r="1780" spans="1:7" x14ac:dyDescent="0.25">
      <c r="A1780" s="78" t="s">
        <v>3014</v>
      </c>
      <c r="B1780" s="79"/>
      <c r="C1780" s="149" t="s">
        <v>3015</v>
      </c>
      <c r="D1780" s="81">
        <v>2180.35</v>
      </c>
      <c r="E1780" s="82" t="str">
        <f t="shared" si="27"/>
        <v/>
      </c>
      <c r="F1780" s="83" t="s">
        <v>42</v>
      </c>
      <c r="G1780" s="156" t="s">
        <v>42</v>
      </c>
    </row>
    <row r="1781" spans="1:7" x14ac:dyDescent="0.25">
      <c r="A1781" s="78" t="s">
        <v>3016</v>
      </c>
      <c r="B1781" s="79"/>
      <c r="C1781" s="149" t="s">
        <v>3017</v>
      </c>
      <c r="D1781" s="81">
        <v>1117.43</v>
      </c>
      <c r="E1781" s="82" t="str">
        <f t="shared" si="27"/>
        <v/>
      </c>
      <c r="F1781" s="83" t="s">
        <v>42</v>
      </c>
      <c r="G1781" s="156" t="s">
        <v>42</v>
      </c>
    </row>
    <row r="1782" spans="1:7" x14ac:dyDescent="0.25">
      <c r="A1782" s="78" t="s">
        <v>3018</v>
      </c>
      <c r="B1782" s="79"/>
      <c r="C1782" s="149" t="s">
        <v>3019</v>
      </c>
      <c r="D1782" s="81">
        <v>64.61</v>
      </c>
      <c r="E1782" s="82" t="str">
        <f t="shared" si="27"/>
        <v/>
      </c>
      <c r="F1782" s="83">
        <v>2</v>
      </c>
      <c r="G1782" s="156">
        <v>26.39</v>
      </c>
    </row>
    <row r="1783" spans="1:7" x14ac:dyDescent="0.25">
      <c r="A1783" s="78" t="s">
        <v>3020</v>
      </c>
      <c r="B1783" s="79"/>
      <c r="C1783" s="149" t="s">
        <v>3021</v>
      </c>
      <c r="D1783" s="81">
        <v>102.01</v>
      </c>
      <c r="E1783" s="82" t="str">
        <f t="shared" si="27"/>
        <v/>
      </c>
      <c r="F1783" s="83" t="s">
        <v>42</v>
      </c>
      <c r="G1783" s="156" t="s">
        <v>42</v>
      </c>
    </row>
    <row r="1784" spans="1:7" x14ac:dyDescent="0.25">
      <c r="A1784" s="78" t="s">
        <v>3022</v>
      </c>
      <c r="B1784" s="79"/>
      <c r="C1784" s="149" t="s">
        <v>3023</v>
      </c>
      <c r="D1784" s="81">
        <v>54.24</v>
      </c>
      <c r="E1784" s="82" t="str">
        <f t="shared" si="27"/>
        <v/>
      </c>
      <c r="F1784" s="83" t="s">
        <v>42</v>
      </c>
      <c r="G1784" s="156" t="s">
        <v>42</v>
      </c>
    </row>
    <row r="1785" spans="1:7" x14ac:dyDescent="0.25">
      <c r="A1785" s="78" t="s">
        <v>3024</v>
      </c>
      <c r="B1785" s="79"/>
      <c r="C1785" s="149" t="s">
        <v>3025</v>
      </c>
      <c r="D1785" s="81">
        <v>50.42</v>
      </c>
      <c r="E1785" s="82" t="str">
        <f t="shared" si="27"/>
        <v/>
      </c>
      <c r="F1785" s="83" t="s">
        <v>42</v>
      </c>
      <c r="G1785" s="156" t="s">
        <v>42</v>
      </c>
    </row>
    <row r="1786" spans="1:7" x14ac:dyDescent="0.25">
      <c r="A1786" s="78" t="s">
        <v>3026</v>
      </c>
      <c r="B1786" s="79"/>
      <c r="C1786" s="149" t="s">
        <v>3027</v>
      </c>
      <c r="D1786" s="81">
        <v>13.72</v>
      </c>
      <c r="E1786" s="82" t="str">
        <f t="shared" si="27"/>
        <v/>
      </c>
      <c r="F1786" s="83">
        <v>384</v>
      </c>
      <c r="G1786" s="156">
        <v>2868.63</v>
      </c>
    </row>
    <row r="1787" spans="1:7" x14ac:dyDescent="0.25">
      <c r="A1787" s="78" t="s">
        <v>3028</v>
      </c>
      <c r="B1787" s="79"/>
      <c r="C1787" s="149" t="s">
        <v>3029</v>
      </c>
      <c r="D1787" s="81">
        <v>21.16</v>
      </c>
      <c r="E1787" s="82" t="str">
        <f t="shared" si="27"/>
        <v/>
      </c>
      <c r="F1787" s="83">
        <v>23</v>
      </c>
      <c r="G1787" s="156">
        <v>335.06</v>
      </c>
    </row>
    <row r="1788" spans="1:7" x14ac:dyDescent="0.25">
      <c r="A1788" s="78" t="s">
        <v>3030</v>
      </c>
      <c r="B1788" s="79"/>
      <c r="C1788" s="149" t="s">
        <v>3031</v>
      </c>
      <c r="D1788" s="81">
        <v>21.89</v>
      </c>
      <c r="E1788" s="82" t="str">
        <f t="shared" si="27"/>
        <v/>
      </c>
      <c r="F1788" s="83" t="s">
        <v>42</v>
      </c>
      <c r="G1788" s="156" t="s">
        <v>42</v>
      </c>
    </row>
    <row r="1789" spans="1:7" x14ac:dyDescent="0.25">
      <c r="A1789" s="78" t="s">
        <v>3032</v>
      </c>
      <c r="B1789" s="79"/>
      <c r="C1789" s="149" t="s">
        <v>3033</v>
      </c>
      <c r="D1789" s="81">
        <v>56.46</v>
      </c>
      <c r="E1789" s="82" t="str">
        <f t="shared" si="27"/>
        <v/>
      </c>
      <c r="F1789" s="83">
        <v>49</v>
      </c>
      <c r="G1789" s="156">
        <v>1036.01</v>
      </c>
    </row>
    <row r="1790" spans="1:7" x14ac:dyDescent="0.25">
      <c r="A1790" s="78" t="s">
        <v>3034</v>
      </c>
      <c r="B1790" s="79"/>
      <c r="C1790" s="149" t="s">
        <v>3035</v>
      </c>
      <c r="D1790" s="81">
        <v>15.93</v>
      </c>
      <c r="E1790" s="82" t="str">
        <f t="shared" si="27"/>
        <v/>
      </c>
      <c r="F1790" s="83">
        <v>1542</v>
      </c>
      <c r="G1790" s="156">
        <v>13632.230000000001</v>
      </c>
    </row>
    <row r="1791" spans="1:7" x14ac:dyDescent="0.25">
      <c r="A1791" s="78" t="s">
        <v>3036</v>
      </c>
      <c r="B1791" s="79"/>
      <c r="C1791" s="149" t="s">
        <v>3037</v>
      </c>
      <c r="D1791" s="81">
        <v>18.64</v>
      </c>
      <c r="E1791" s="82" t="str">
        <f t="shared" si="27"/>
        <v/>
      </c>
      <c r="F1791" s="83">
        <v>269</v>
      </c>
      <c r="G1791" s="156">
        <v>2931.4599999999996</v>
      </c>
    </row>
    <row r="1792" spans="1:7" x14ac:dyDescent="0.25">
      <c r="A1792" s="78" t="s">
        <v>3038</v>
      </c>
      <c r="B1792" s="79"/>
      <c r="C1792" s="149" t="s">
        <v>3039</v>
      </c>
      <c r="D1792" s="81">
        <v>20.79</v>
      </c>
      <c r="E1792" s="82" t="str">
        <f t="shared" si="27"/>
        <v/>
      </c>
      <c r="F1792" s="83">
        <v>12</v>
      </c>
      <c r="G1792" s="156">
        <v>249.48</v>
      </c>
    </row>
    <row r="1793" spans="1:7" x14ac:dyDescent="0.25">
      <c r="A1793" s="78" t="s">
        <v>3040</v>
      </c>
      <c r="B1793" s="79"/>
      <c r="C1793" s="149" t="s">
        <v>3041</v>
      </c>
      <c r="D1793" s="81">
        <v>36.020000000000003</v>
      </c>
      <c r="E1793" s="82" t="str">
        <f t="shared" si="27"/>
        <v/>
      </c>
      <c r="F1793" s="83">
        <v>225</v>
      </c>
      <c r="G1793" s="156">
        <v>5100.4900000000007</v>
      </c>
    </row>
    <row r="1794" spans="1:7" x14ac:dyDescent="0.25">
      <c r="A1794" s="78" t="s">
        <v>3042</v>
      </c>
      <c r="B1794" s="79"/>
      <c r="C1794" s="149" t="s">
        <v>3043</v>
      </c>
      <c r="D1794" s="81">
        <v>58.73</v>
      </c>
      <c r="E1794" s="82" t="str">
        <f t="shared" si="27"/>
        <v/>
      </c>
      <c r="F1794" s="83">
        <v>48</v>
      </c>
      <c r="G1794" s="156">
        <v>1456.65</v>
      </c>
    </row>
    <row r="1795" spans="1:7" x14ac:dyDescent="0.25">
      <c r="A1795" s="78" t="s">
        <v>3044</v>
      </c>
      <c r="B1795" s="79"/>
      <c r="C1795" s="149" t="s">
        <v>3045</v>
      </c>
      <c r="D1795" s="81">
        <v>39.25</v>
      </c>
      <c r="E1795" s="82" t="str">
        <f t="shared" si="27"/>
        <v/>
      </c>
      <c r="F1795" s="83">
        <v>2</v>
      </c>
      <c r="G1795" s="156">
        <v>78.5</v>
      </c>
    </row>
    <row r="1796" spans="1:7" x14ac:dyDescent="0.25">
      <c r="A1796" s="78" t="s">
        <v>3046</v>
      </c>
      <c r="B1796" s="79"/>
      <c r="C1796" s="149" t="s">
        <v>3047</v>
      </c>
      <c r="D1796" s="81">
        <v>5.1100000000000003</v>
      </c>
      <c r="E1796" s="82" t="str">
        <f t="shared" ref="E1796:E1830" si="28">IF(D1796="","",IFERROR(ROUND(D1796/L1796,3),""))</f>
        <v/>
      </c>
      <c r="F1796" s="83">
        <v>1210</v>
      </c>
      <c r="G1796" s="156">
        <v>3656.19</v>
      </c>
    </row>
    <row r="1797" spans="1:7" x14ac:dyDescent="0.25">
      <c r="A1797" s="78" t="s">
        <v>3048</v>
      </c>
      <c r="B1797" s="79"/>
      <c r="C1797" s="149" t="s">
        <v>3049</v>
      </c>
      <c r="D1797" s="81">
        <v>8.93</v>
      </c>
      <c r="E1797" s="82" t="str">
        <f t="shared" si="28"/>
        <v/>
      </c>
      <c r="F1797" s="83">
        <v>177</v>
      </c>
      <c r="G1797" s="156">
        <v>883.61</v>
      </c>
    </row>
    <row r="1798" spans="1:7" x14ac:dyDescent="0.25">
      <c r="A1798" s="78" t="s">
        <v>3050</v>
      </c>
      <c r="B1798" s="79"/>
      <c r="C1798" s="149" t="s">
        <v>3051</v>
      </c>
      <c r="D1798" s="81">
        <v>8.9499999999999993</v>
      </c>
      <c r="E1798" s="82" t="str">
        <f t="shared" si="28"/>
        <v/>
      </c>
      <c r="F1798" s="83">
        <v>6</v>
      </c>
      <c r="G1798" s="156">
        <v>53.7</v>
      </c>
    </row>
    <row r="1799" spans="1:7" x14ac:dyDescent="0.25">
      <c r="A1799" s="78" t="s">
        <v>3052</v>
      </c>
      <c r="B1799" s="79"/>
      <c r="C1799" s="149" t="s">
        <v>3053</v>
      </c>
      <c r="D1799" s="81">
        <v>569.12</v>
      </c>
      <c r="E1799" s="82" t="str">
        <f t="shared" si="28"/>
        <v/>
      </c>
      <c r="F1799" s="83">
        <v>1</v>
      </c>
      <c r="G1799" s="156">
        <v>569.12</v>
      </c>
    </row>
    <row r="1800" spans="1:7" x14ac:dyDescent="0.25">
      <c r="A1800" s="78" t="s">
        <v>3054</v>
      </c>
      <c r="B1800" s="79"/>
      <c r="C1800" s="149" t="s">
        <v>3055</v>
      </c>
      <c r="D1800" s="81">
        <v>123.36</v>
      </c>
      <c r="E1800" s="82" t="str">
        <f t="shared" si="28"/>
        <v/>
      </c>
      <c r="F1800" s="83">
        <v>11</v>
      </c>
      <c r="G1800" s="156">
        <v>441.96000000000004</v>
      </c>
    </row>
    <row r="1801" spans="1:7" x14ac:dyDescent="0.25">
      <c r="A1801" s="78" t="s">
        <v>3056</v>
      </c>
      <c r="B1801" s="79"/>
      <c r="C1801" s="149" t="s">
        <v>3057</v>
      </c>
      <c r="D1801" s="81">
        <v>31.5</v>
      </c>
      <c r="E1801" s="82" t="str">
        <f t="shared" si="28"/>
        <v/>
      </c>
      <c r="F1801" s="83" t="s">
        <v>42</v>
      </c>
      <c r="G1801" s="156" t="s">
        <v>42</v>
      </c>
    </row>
    <row r="1802" spans="1:7" x14ac:dyDescent="0.25">
      <c r="A1802" s="78" t="s">
        <v>3058</v>
      </c>
      <c r="B1802" s="79"/>
      <c r="C1802" s="149" t="s">
        <v>3059</v>
      </c>
      <c r="D1802" s="81">
        <v>82.12</v>
      </c>
      <c r="E1802" s="82" t="str">
        <f t="shared" si="28"/>
        <v/>
      </c>
      <c r="F1802" s="83" t="s">
        <v>42</v>
      </c>
      <c r="G1802" s="156" t="s">
        <v>42</v>
      </c>
    </row>
    <row r="1803" spans="1:7" x14ac:dyDescent="0.25">
      <c r="A1803" s="78" t="s">
        <v>3060</v>
      </c>
      <c r="B1803" s="79"/>
      <c r="C1803" s="149" t="s">
        <v>3061</v>
      </c>
      <c r="D1803" s="81">
        <v>189.99</v>
      </c>
      <c r="E1803" s="82" t="str">
        <f t="shared" si="28"/>
        <v/>
      </c>
      <c r="F1803" s="83" t="s">
        <v>42</v>
      </c>
      <c r="G1803" s="156" t="s">
        <v>42</v>
      </c>
    </row>
    <row r="1804" spans="1:7" x14ac:dyDescent="0.25">
      <c r="A1804" s="78" t="s">
        <v>3062</v>
      </c>
      <c r="B1804" s="79"/>
      <c r="C1804" s="149" t="s">
        <v>3063</v>
      </c>
      <c r="D1804" s="81">
        <v>47.46</v>
      </c>
      <c r="E1804" s="82" t="str">
        <f t="shared" si="28"/>
        <v/>
      </c>
      <c r="F1804" s="83" t="s">
        <v>42</v>
      </c>
      <c r="G1804" s="156" t="s">
        <v>42</v>
      </c>
    </row>
    <row r="1805" spans="1:7" x14ac:dyDescent="0.25">
      <c r="A1805" s="78" t="s">
        <v>3064</v>
      </c>
      <c r="B1805" s="79"/>
      <c r="C1805" s="149" t="s">
        <v>3065</v>
      </c>
      <c r="D1805" s="81">
        <v>4899.01</v>
      </c>
      <c r="E1805" s="82" t="str">
        <f t="shared" si="28"/>
        <v/>
      </c>
      <c r="F1805" s="83" t="s">
        <v>42</v>
      </c>
      <c r="G1805" s="156" t="s">
        <v>42</v>
      </c>
    </row>
    <row r="1806" spans="1:7" x14ac:dyDescent="0.25">
      <c r="A1806" s="78" t="s">
        <v>3066</v>
      </c>
      <c r="B1806" s="79"/>
      <c r="C1806" s="149" t="s">
        <v>3067</v>
      </c>
      <c r="D1806" s="81">
        <v>549.54</v>
      </c>
      <c r="E1806" s="82" t="str">
        <f t="shared" si="28"/>
        <v/>
      </c>
      <c r="F1806" s="83" t="s">
        <v>42</v>
      </c>
      <c r="G1806" s="156" t="s">
        <v>42</v>
      </c>
    </row>
    <row r="1807" spans="1:7" x14ac:dyDescent="0.25">
      <c r="A1807" s="78" t="s">
        <v>3068</v>
      </c>
      <c r="B1807" s="79"/>
      <c r="C1807" s="149" t="s">
        <v>3069</v>
      </c>
      <c r="D1807" s="81">
        <v>14664.46</v>
      </c>
      <c r="E1807" s="82" t="str">
        <f t="shared" si="28"/>
        <v/>
      </c>
      <c r="F1807" s="83" t="s">
        <v>42</v>
      </c>
      <c r="G1807" s="156" t="s">
        <v>42</v>
      </c>
    </row>
    <row r="1808" spans="1:7" x14ac:dyDescent="0.25">
      <c r="A1808" s="78" t="s">
        <v>3070</v>
      </c>
      <c r="B1808" s="79"/>
      <c r="C1808" s="149" t="s">
        <v>3071</v>
      </c>
      <c r="D1808" s="81">
        <v>339.12</v>
      </c>
      <c r="E1808" s="82" t="str">
        <f t="shared" si="28"/>
        <v/>
      </c>
      <c r="F1808" s="83"/>
      <c r="G1808" s="156"/>
    </row>
    <row r="1809" spans="1:7" x14ac:dyDescent="0.25">
      <c r="A1809" s="78" t="s">
        <v>3072</v>
      </c>
      <c r="B1809" s="79"/>
      <c r="C1809" s="149" t="s">
        <v>3073</v>
      </c>
      <c r="D1809" s="81">
        <v>78.989999999999995</v>
      </c>
      <c r="E1809" s="82" t="str">
        <f t="shared" si="28"/>
        <v/>
      </c>
      <c r="F1809" s="83" t="s">
        <v>42</v>
      </c>
      <c r="G1809" s="156" t="s">
        <v>42</v>
      </c>
    </row>
    <row r="1810" spans="1:7" x14ac:dyDescent="0.25">
      <c r="A1810" s="78" t="s">
        <v>3074</v>
      </c>
      <c r="B1810" s="79"/>
      <c r="C1810" s="149" t="s">
        <v>3075</v>
      </c>
      <c r="D1810" s="81">
        <v>68.989999999999995</v>
      </c>
      <c r="E1810" s="82" t="str">
        <f t="shared" si="28"/>
        <v/>
      </c>
      <c r="F1810" s="83" t="s">
        <v>42</v>
      </c>
      <c r="G1810" s="156" t="s">
        <v>42</v>
      </c>
    </row>
    <row r="1811" spans="1:7" x14ac:dyDescent="0.25">
      <c r="A1811" s="78" t="s">
        <v>3076</v>
      </c>
      <c r="B1811" s="79"/>
      <c r="C1811" s="149" t="s">
        <v>3077</v>
      </c>
      <c r="D1811" s="81">
        <v>19.72</v>
      </c>
      <c r="E1811" s="82" t="str">
        <f t="shared" si="28"/>
        <v/>
      </c>
      <c r="F1811" s="83" t="s">
        <v>42</v>
      </c>
      <c r="G1811" s="156" t="s">
        <v>42</v>
      </c>
    </row>
    <row r="1812" spans="1:7" x14ac:dyDescent="0.25">
      <c r="A1812" s="78" t="s">
        <v>3078</v>
      </c>
      <c r="B1812" s="79"/>
      <c r="C1812" s="149" t="s">
        <v>3079</v>
      </c>
      <c r="D1812" s="81">
        <v>6295.36</v>
      </c>
      <c r="E1812" s="82" t="str">
        <f t="shared" si="28"/>
        <v/>
      </c>
      <c r="F1812" s="83">
        <v>6</v>
      </c>
      <c r="G1812" s="156">
        <v>26874.750000000004</v>
      </c>
    </row>
    <row r="1813" spans="1:7" x14ac:dyDescent="0.25">
      <c r="A1813" s="78" t="s">
        <v>3080</v>
      </c>
      <c r="B1813" s="79"/>
      <c r="C1813" s="149" t="s">
        <v>3081</v>
      </c>
      <c r="D1813" s="81">
        <v>0.47</v>
      </c>
      <c r="E1813" s="82" t="str">
        <f t="shared" si="28"/>
        <v/>
      </c>
      <c r="F1813" s="83">
        <v>1080</v>
      </c>
      <c r="G1813" s="156">
        <v>507.6</v>
      </c>
    </row>
    <row r="1814" spans="1:7" x14ac:dyDescent="0.25">
      <c r="A1814" s="78" t="s">
        <v>3082</v>
      </c>
      <c r="B1814" s="79"/>
      <c r="C1814" s="149" t="s">
        <v>3083</v>
      </c>
      <c r="D1814" s="81">
        <v>0.25</v>
      </c>
      <c r="E1814" s="82" t="str">
        <f t="shared" si="28"/>
        <v/>
      </c>
      <c r="F1814" s="83" t="s">
        <v>42</v>
      </c>
      <c r="G1814" s="156" t="s">
        <v>42</v>
      </c>
    </row>
    <row r="1815" spans="1:7" x14ac:dyDescent="0.25">
      <c r="A1815" s="78" t="s">
        <v>3084</v>
      </c>
      <c r="B1815" s="79"/>
      <c r="C1815" s="149" t="s">
        <v>3085</v>
      </c>
      <c r="D1815" s="81">
        <v>48.64</v>
      </c>
      <c r="E1815" s="82" t="str">
        <f t="shared" si="28"/>
        <v/>
      </c>
      <c r="F1815" s="83" t="s">
        <v>42</v>
      </c>
      <c r="G1815" s="156" t="s">
        <v>42</v>
      </c>
    </row>
    <row r="1816" spans="1:7" x14ac:dyDescent="0.25">
      <c r="A1816" s="78" t="s">
        <v>3086</v>
      </c>
      <c r="B1816" s="79"/>
      <c r="C1816" s="149" t="s">
        <v>3087</v>
      </c>
      <c r="D1816" s="81">
        <v>121.26</v>
      </c>
      <c r="E1816" s="82" t="str">
        <f t="shared" si="28"/>
        <v/>
      </c>
      <c r="F1816" s="83">
        <v>16</v>
      </c>
      <c r="G1816" s="156">
        <v>1050.3399999999999</v>
      </c>
    </row>
    <row r="1817" spans="1:7" x14ac:dyDescent="0.25">
      <c r="A1817" s="78" t="s">
        <v>3088</v>
      </c>
      <c r="B1817" s="79"/>
      <c r="C1817" s="149" t="s">
        <v>3089</v>
      </c>
      <c r="D1817" s="81">
        <v>152.36000000000001</v>
      </c>
      <c r="E1817" s="82" t="str">
        <f t="shared" si="28"/>
        <v/>
      </c>
      <c r="F1817" s="83" t="s">
        <v>42</v>
      </c>
      <c r="G1817" s="156" t="s">
        <v>42</v>
      </c>
    </row>
    <row r="1818" spans="1:7" x14ac:dyDescent="0.25">
      <c r="A1818" s="78" t="s">
        <v>3090</v>
      </c>
      <c r="B1818" s="79"/>
      <c r="C1818" s="149" t="s">
        <v>3091</v>
      </c>
      <c r="D1818" s="81">
        <v>5365.18</v>
      </c>
      <c r="E1818" s="82" t="str">
        <f t="shared" si="28"/>
        <v/>
      </c>
      <c r="F1818" s="83" t="s">
        <v>42</v>
      </c>
      <c r="G1818" s="156" t="s">
        <v>42</v>
      </c>
    </row>
    <row r="1819" spans="1:7" x14ac:dyDescent="0.25">
      <c r="A1819" s="78" t="s">
        <v>3092</v>
      </c>
      <c r="B1819" s="79"/>
      <c r="C1819" s="149" t="s">
        <v>3093</v>
      </c>
      <c r="D1819" s="81">
        <v>930.18</v>
      </c>
      <c r="E1819" s="82" t="str">
        <f t="shared" si="28"/>
        <v/>
      </c>
      <c r="F1819" s="83">
        <v>2</v>
      </c>
      <c r="G1819" s="156">
        <v>800</v>
      </c>
    </row>
    <row r="1820" spans="1:7" x14ac:dyDescent="0.25">
      <c r="A1820" s="78" t="s">
        <v>3094</v>
      </c>
      <c r="B1820" s="79"/>
      <c r="C1820" s="149" t="s">
        <v>3095</v>
      </c>
      <c r="D1820" s="81">
        <v>134.63</v>
      </c>
      <c r="E1820" s="82" t="str">
        <f t="shared" si="28"/>
        <v/>
      </c>
      <c r="F1820" s="83" t="s">
        <v>42</v>
      </c>
      <c r="G1820" s="156" t="s">
        <v>42</v>
      </c>
    </row>
    <row r="1821" spans="1:7" x14ac:dyDescent="0.25">
      <c r="A1821" s="78" t="s">
        <v>3096</v>
      </c>
      <c r="B1821" s="79"/>
      <c r="C1821" s="149" t="s">
        <v>3097</v>
      </c>
      <c r="D1821" s="81">
        <v>6540.66</v>
      </c>
      <c r="E1821" s="82" t="str">
        <f t="shared" si="28"/>
        <v/>
      </c>
      <c r="F1821" s="83" t="s">
        <v>42</v>
      </c>
      <c r="G1821" s="156" t="s">
        <v>42</v>
      </c>
    </row>
    <row r="1822" spans="1:7" x14ac:dyDescent="0.25">
      <c r="A1822" s="78" t="s">
        <v>3098</v>
      </c>
      <c r="B1822" s="79"/>
      <c r="C1822" s="149" t="s">
        <v>3099</v>
      </c>
      <c r="D1822" s="81">
        <v>1297</v>
      </c>
      <c r="E1822" s="82" t="str">
        <f t="shared" si="28"/>
        <v/>
      </c>
      <c r="F1822" s="83" t="s">
        <v>42</v>
      </c>
      <c r="G1822" s="156" t="s">
        <v>42</v>
      </c>
    </row>
    <row r="1823" spans="1:7" x14ac:dyDescent="0.25">
      <c r="A1823" s="78" t="s">
        <v>3100</v>
      </c>
      <c r="B1823" s="79"/>
      <c r="C1823" s="149" t="s">
        <v>3101</v>
      </c>
      <c r="D1823" s="81">
        <v>12.52</v>
      </c>
      <c r="E1823" s="82" t="str">
        <f t="shared" si="28"/>
        <v/>
      </c>
      <c r="F1823" s="83" t="s">
        <v>42</v>
      </c>
      <c r="G1823" s="156" t="s">
        <v>42</v>
      </c>
    </row>
    <row r="1824" spans="1:7" x14ac:dyDescent="0.25">
      <c r="A1824" s="78" t="s">
        <v>3102</v>
      </c>
      <c r="B1824" s="79"/>
      <c r="C1824" s="149" t="s">
        <v>3103</v>
      </c>
      <c r="D1824" s="81">
        <v>92.25</v>
      </c>
      <c r="E1824" s="82" t="str">
        <f t="shared" si="28"/>
        <v/>
      </c>
      <c r="F1824" s="83" t="s">
        <v>42</v>
      </c>
      <c r="G1824" s="156" t="s">
        <v>42</v>
      </c>
    </row>
    <row r="1825" spans="1:7" x14ac:dyDescent="0.25">
      <c r="A1825" s="78" t="s">
        <v>3104</v>
      </c>
      <c r="B1825" s="79"/>
      <c r="C1825" s="149" t="s">
        <v>3105</v>
      </c>
      <c r="D1825" s="81">
        <v>724.57</v>
      </c>
      <c r="E1825" s="82" t="str">
        <f t="shared" si="28"/>
        <v/>
      </c>
      <c r="F1825" s="83" t="s">
        <v>42</v>
      </c>
      <c r="G1825" s="156" t="s">
        <v>42</v>
      </c>
    </row>
    <row r="1826" spans="1:7" x14ac:dyDescent="0.25">
      <c r="A1826" s="78" t="s">
        <v>3106</v>
      </c>
      <c r="B1826" s="79"/>
      <c r="C1826" s="149" t="s">
        <v>3107</v>
      </c>
      <c r="D1826" s="81">
        <v>46.63</v>
      </c>
      <c r="E1826" s="82" t="str">
        <f t="shared" si="28"/>
        <v/>
      </c>
      <c r="F1826" s="83" t="s">
        <v>42</v>
      </c>
      <c r="G1826" s="156" t="s">
        <v>42</v>
      </c>
    </row>
    <row r="1827" spans="1:7" x14ac:dyDescent="0.25">
      <c r="A1827" s="78" t="s">
        <v>3108</v>
      </c>
      <c r="B1827" s="79"/>
      <c r="C1827" s="149" t="s">
        <v>3109</v>
      </c>
      <c r="D1827" s="81">
        <v>283.48</v>
      </c>
      <c r="E1827" s="82" t="str">
        <f t="shared" si="28"/>
        <v/>
      </c>
      <c r="F1827" s="83" t="s">
        <v>42</v>
      </c>
      <c r="G1827" s="156" t="s">
        <v>42</v>
      </c>
    </row>
    <row r="1828" spans="1:7" x14ac:dyDescent="0.25">
      <c r="A1828" s="78" t="s">
        <v>3110</v>
      </c>
      <c r="B1828" s="79"/>
      <c r="C1828" s="149" t="s">
        <v>3111</v>
      </c>
      <c r="D1828" s="81">
        <v>152.81</v>
      </c>
      <c r="E1828" s="82" t="str">
        <f t="shared" si="28"/>
        <v/>
      </c>
      <c r="F1828" s="83" t="s">
        <v>42</v>
      </c>
      <c r="G1828" s="156" t="s">
        <v>42</v>
      </c>
    </row>
    <row r="1829" spans="1:7" x14ac:dyDescent="0.25">
      <c r="A1829" s="78" t="s">
        <v>3112</v>
      </c>
      <c r="B1829" s="79"/>
      <c r="C1829" s="149" t="s">
        <v>3113</v>
      </c>
      <c r="D1829" s="81">
        <v>986.92</v>
      </c>
      <c r="E1829" s="82" t="str">
        <f t="shared" si="28"/>
        <v/>
      </c>
      <c r="F1829" s="83" t="s">
        <v>42</v>
      </c>
      <c r="G1829" s="156" t="s">
        <v>42</v>
      </c>
    </row>
    <row r="1830" spans="1:7" ht="15.75" thickBot="1" x14ac:dyDescent="0.3">
      <c r="A1830" s="102" t="s">
        <v>3114</v>
      </c>
      <c r="B1830" s="103"/>
      <c r="C1830" s="174" t="s">
        <v>3115</v>
      </c>
      <c r="D1830" s="114">
        <v>233.04</v>
      </c>
      <c r="E1830" s="115" t="str">
        <f t="shared" si="28"/>
        <v/>
      </c>
      <c r="F1830" s="116" t="s">
        <v>42</v>
      </c>
      <c r="G1830" s="177" t="s">
        <v>42</v>
      </c>
    </row>
    <row r="1831" spans="1:7" x14ac:dyDescent="0.25">
      <c r="A1831" s="159" t="s">
        <v>3377</v>
      </c>
      <c r="B1831" s="160" t="s">
        <v>51</v>
      </c>
      <c r="C1831" s="58" t="s">
        <v>3378</v>
      </c>
      <c r="D1831" s="161">
        <v>13.47</v>
      </c>
      <c r="E1831" s="204" t="e">
        <f t="shared" ref="E1831:E1837" si="29">IF(D1831="","",ROUND(D1831/H1831,3))</f>
        <v>#DIV/0!</v>
      </c>
      <c r="F1831" s="162" t="s">
        <v>42</v>
      </c>
      <c r="G1831" s="163" t="s">
        <v>42</v>
      </c>
    </row>
    <row r="1832" spans="1:7" x14ac:dyDescent="0.25">
      <c r="A1832" s="159" t="s">
        <v>3379</v>
      </c>
      <c r="B1832" s="160"/>
      <c r="C1832" s="58" t="s">
        <v>3380</v>
      </c>
      <c r="D1832" s="161">
        <v>19.22</v>
      </c>
      <c r="E1832" s="204" t="e">
        <f t="shared" si="29"/>
        <v>#DIV/0!</v>
      </c>
      <c r="F1832" s="162">
        <v>190</v>
      </c>
      <c r="G1832" s="163">
        <v>3651.35</v>
      </c>
    </row>
    <row r="1833" spans="1:7" x14ac:dyDescent="0.25">
      <c r="A1833" s="159" t="s">
        <v>3381</v>
      </c>
      <c r="B1833" s="160"/>
      <c r="C1833" s="58" t="s">
        <v>3382</v>
      </c>
      <c r="D1833" s="161">
        <v>19.16</v>
      </c>
      <c r="E1833" s="204" t="e">
        <f t="shared" si="29"/>
        <v>#DIV/0!</v>
      </c>
      <c r="F1833" s="162">
        <v>228</v>
      </c>
      <c r="G1833" s="163">
        <v>4158.0600000000004</v>
      </c>
    </row>
    <row r="1834" spans="1:7" x14ac:dyDescent="0.25">
      <c r="A1834" s="159" t="s">
        <v>3383</v>
      </c>
      <c r="B1834" s="160"/>
      <c r="C1834" s="58" t="s">
        <v>3384</v>
      </c>
      <c r="D1834" s="161">
        <v>32.43</v>
      </c>
      <c r="E1834" s="204" t="e">
        <f t="shared" si="29"/>
        <v>#DIV/0!</v>
      </c>
      <c r="F1834" s="162">
        <v>5</v>
      </c>
      <c r="G1834" s="163">
        <v>158.15</v>
      </c>
    </row>
    <row r="1835" spans="1:7" x14ac:dyDescent="0.25">
      <c r="A1835" s="159" t="s">
        <v>3385</v>
      </c>
      <c r="B1835" s="160"/>
      <c r="C1835" s="58" t="s">
        <v>3386</v>
      </c>
      <c r="D1835" s="161">
        <v>30.16</v>
      </c>
      <c r="E1835" s="204" t="e">
        <f t="shared" si="29"/>
        <v>#DIV/0!</v>
      </c>
      <c r="F1835" s="162">
        <v>74</v>
      </c>
      <c r="G1835" s="163">
        <v>2146.4</v>
      </c>
    </row>
    <row r="1836" spans="1:7" x14ac:dyDescent="0.25">
      <c r="A1836" s="159" t="s">
        <v>3387</v>
      </c>
      <c r="B1836" s="160"/>
      <c r="C1836" s="58" t="s">
        <v>3388</v>
      </c>
      <c r="D1836" s="161">
        <v>32.19</v>
      </c>
      <c r="E1836" s="204" t="e">
        <f t="shared" si="29"/>
        <v>#DIV/0!</v>
      </c>
      <c r="F1836" s="162">
        <v>155</v>
      </c>
      <c r="G1836" s="163">
        <v>4814.7699999999995</v>
      </c>
    </row>
    <row r="1837" spans="1:7" x14ac:dyDescent="0.25">
      <c r="A1837" s="159" t="s">
        <v>3389</v>
      </c>
      <c r="B1837" s="160"/>
      <c r="C1837" s="58" t="s">
        <v>3390</v>
      </c>
      <c r="D1837" s="161">
        <v>55.78</v>
      </c>
      <c r="E1837" s="204" t="e">
        <f t="shared" si="29"/>
        <v>#DIV/0!</v>
      </c>
      <c r="F1837" s="162">
        <v>323</v>
      </c>
      <c r="G1837" s="163">
        <v>16504.539999999997</v>
      </c>
    </row>
    <row r="1838" spans="1:7" x14ac:dyDescent="0.25">
      <c r="A1838" s="159" t="s">
        <v>3391</v>
      </c>
      <c r="B1838" s="160"/>
      <c r="C1838" s="58" t="s">
        <v>3392</v>
      </c>
      <c r="D1838" s="161">
        <v>38.22</v>
      </c>
      <c r="E1838" s="204"/>
      <c r="F1838" s="162">
        <v>8</v>
      </c>
      <c r="G1838" s="163">
        <v>295.53999999999996</v>
      </c>
    </row>
    <row r="1839" spans="1:7" x14ac:dyDescent="0.25">
      <c r="A1839" s="159" t="s">
        <v>3393</v>
      </c>
      <c r="B1839" s="160"/>
      <c r="C1839" s="58" t="s">
        <v>3394</v>
      </c>
      <c r="D1839" s="161">
        <v>65.83</v>
      </c>
      <c r="E1839" s="204" t="e">
        <f>IF(D1839="","",ROUND(D1839/H1839,3))</f>
        <v>#DIV/0!</v>
      </c>
      <c r="F1839" s="162">
        <v>219</v>
      </c>
      <c r="G1839" s="163">
        <v>13726.48</v>
      </c>
    </row>
    <row r="1840" spans="1:7" x14ac:dyDescent="0.25">
      <c r="A1840" s="159" t="s">
        <v>3395</v>
      </c>
      <c r="B1840" s="160"/>
      <c r="C1840" s="58" t="s">
        <v>3396</v>
      </c>
      <c r="D1840" s="161">
        <v>65.83</v>
      </c>
      <c r="E1840" s="204" t="e">
        <f>IF(D1840="","",ROUND(D1840/H1840,3))</f>
        <v>#DIV/0!</v>
      </c>
      <c r="F1840" s="162">
        <v>11</v>
      </c>
      <c r="G1840" s="163">
        <v>756.86000000000013</v>
      </c>
    </row>
    <row r="1841" spans="1:7" x14ac:dyDescent="0.25">
      <c r="A1841" s="159" t="s">
        <v>3397</v>
      </c>
      <c r="B1841" s="160" t="s">
        <v>51</v>
      </c>
      <c r="C1841" s="58" t="s">
        <v>3398</v>
      </c>
      <c r="D1841" s="161">
        <v>85</v>
      </c>
      <c r="E1841" s="204"/>
      <c r="F1841" s="162">
        <v>327</v>
      </c>
      <c r="G1841" s="163">
        <v>27324.58</v>
      </c>
    </row>
    <row r="1842" spans="1:7" x14ac:dyDescent="0.25">
      <c r="A1842" s="159" t="s">
        <v>3397</v>
      </c>
      <c r="B1842" s="160" t="s">
        <v>44</v>
      </c>
      <c r="C1842" s="58" t="s">
        <v>3398</v>
      </c>
      <c r="D1842" s="161">
        <v>1020</v>
      </c>
      <c r="E1842" s="204" t="e">
        <f>IF(D1842="","",ROUND(D1842/H1842,3))</f>
        <v>#DIV/0!</v>
      </c>
      <c r="F1842" s="162">
        <v>3</v>
      </c>
      <c r="G1842" s="163">
        <v>2109.9899999999998</v>
      </c>
    </row>
    <row r="1843" spans="1:7" x14ac:dyDescent="0.25">
      <c r="A1843" s="159" t="s">
        <v>3399</v>
      </c>
      <c r="B1843" s="160"/>
      <c r="C1843" s="58" t="s">
        <v>3400</v>
      </c>
      <c r="D1843" s="161">
        <v>22.4</v>
      </c>
      <c r="E1843" s="204" t="e">
        <f>IF(D1843="","",ROUND(D1843/H1843,3))</f>
        <v>#DIV/0!</v>
      </c>
      <c r="F1843" s="162" t="s">
        <v>42</v>
      </c>
      <c r="G1843" s="163" t="s">
        <v>42</v>
      </c>
    </row>
    <row r="1844" spans="1:7" x14ac:dyDescent="0.25">
      <c r="A1844" s="159" t="s">
        <v>3401</v>
      </c>
      <c r="B1844" s="160"/>
      <c r="C1844" s="58" t="s">
        <v>3402</v>
      </c>
      <c r="D1844" s="161">
        <v>1.51</v>
      </c>
      <c r="E1844" s="204"/>
      <c r="F1844" s="162" t="s">
        <v>42</v>
      </c>
      <c r="G1844" s="163" t="s">
        <v>42</v>
      </c>
    </row>
    <row r="1845" spans="1:7" x14ac:dyDescent="0.25">
      <c r="A1845" s="159" t="s">
        <v>3403</v>
      </c>
      <c r="B1845" s="160"/>
      <c r="C1845" s="58" t="s">
        <v>3404</v>
      </c>
      <c r="D1845" s="161">
        <v>192.45</v>
      </c>
      <c r="E1845" s="204" t="e">
        <f>IF(D1845="","",ROUND(D1845/H1845,3))</f>
        <v>#DIV/0!</v>
      </c>
      <c r="F1845" s="162">
        <v>1934</v>
      </c>
      <c r="G1845" s="163">
        <v>370697.18999999994</v>
      </c>
    </row>
    <row r="1846" spans="1:7" x14ac:dyDescent="0.25">
      <c r="A1846" s="159" t="s">
        <v>3405</v>
      </c>
      <c r="B1846" s="160" t="s">
        <v>51</v>
      </c>
      <c r="C1846" s="58" t="s">
        <v>3406</v>
      </c>
      <c r="D1846" s="161">
        <v>188.7</v>
      </c>
      <c r="E1846" s="204" t="e">
        <f>IF(D1846="","",ROUND(D1846/H1846,3))</f>
        <v>#DIV/0!</v>
      </c>
      <c r="F1846" s="162" t="s">
        <v>42</v>
      </c>
      <c r="G1846" s="163" t="s">
        <v>42</v>
      </c>
    </row>
    <row r="1847" spans="1:7" x14ac:dyDescent="0.25">
      <c r="A1847" s="159" t="s">
        <v>3405</v>
      </c>
      <c r="B1847" s="160" t="s">
        <v>44</v>
      </c>
      <c r="C1847" s="58" t="s">
        <v>3406</v>
      </c>
      <c r="D1847" s="161">
        <v>1887</v>
      </c>
      <c r="E1847" s="204"/>
      <c r="F1847" s="162" t="s">
        <v>42</v>
      </c>
      <c r="G1847" s="163" t="s">
        <v>42</v>
      </c>
    </row>
    <row r="1848" spans="1:7" x14ac:dyDescent="0.25">
      <c r="A1848" s="159" t="s">
        <v>3407</v>
      </c>
      <c r="B1848" s="160"/>
      <c r="C1848" s="58" t="s">
        <v>3408</v>
      </c>
      <c r="D1848" s="161">
        <v>1789.22</v>
      </c>
      <c r="E1848" s="204" t="e">
        <f>IF(D1848="","",ROUND(D1848/H1848,3))</f>
        <v>#DIV/0!</v>
      </c>
      <c r="F1848" s="162">
        <v>8</v>
      </c>
      <c r="G1848" s="163">
        <v>14310.76</v>
      </c>
    </row>
    <row r="1849" spans="1:7" x14ac:dyDescent="0.25">
      <c r="A1849" s="159" t="s">
        <v>3409</v>
      </c>
      <c r="B1849" s="160"/>
      <c r="C1849" s="58" t="s">
        <v>3410</v>
      </c>
      <c r="D1849" s="161">
        <v>1293.5999999999999</v>
      </c>
      <c r="E1849" s="204" t="e">
        <f>IF(D1849="","",ROUND(D1849/H1849,3))</f>
        <v>#DIV/0!</v>
      </c>
      <c r="F1849" s="162">
        <v>3</v>
      </c>
      <c r="G1849" s="163">
        <v>3460</v>
      </c>
    </row>
    <row r="1850" spans="1:7" x14ac:dyDescent="0.25">
      <c r="A1850" s="159" t="s">
        <v>3411</v>
      </c>
      <c r="B1850" s="160"/>
      <c r="C1850" s="58" t="s">
        <v>3412</v>
      </c>
      <c r="D1850" s="161">
        <v>1789.22</v>
      </c>
      <c r="E1850" s="204"/>
      <c r="F1850" s="162">
        <v>8</v>
      </c>
      <c r="G1850" s="163">
        <v>11682.699999999999</v>
      </c>
    </row>
    <row r="1851" spans="1:7" x14ac:dyDescent="0.25">
      <c r="A1851" s="159" t="s">
        <v>1128</v>
      </c>
      <c r="B1851" s="160" t="s">
        <v>50</v>
      </c>
      <c r="C1851" s="58" t="s">
        <v>1129</v>
      </c>
      <c r="D1851" s="161">
        <v>386.37</v>
      </c>
      <c r="E1851" s="204"/>
      <c r="F1851" s="162" t="s">
        <v>42</v>
      </c>
      <c r="G1851" s="163" t="s">
        <v>42</v>
      </c>
    </row>
    <row r="1852" spans="1:7" x14ac:dyDescent="0.25">
      <c r="A1852" s="159" t="s">
        <v>3413</v>
      </c>
      <c r="B1852" s="160" t="s">
        <v>44</v>
      </c>
      <c r="C1852" s="58" t="s">
        <v>3414</v>
      </c>
      <c r="D1852" s="161">
        <v>39.049999999999997</v>
      </c>
      <c r="E1852" s="204" t="e">
        <f t="shared" ref="E1852:E1860" si="30">IF(D1852="","",ROUND(D1852/H1852,3))</f>
        <v>#DIV/0!</v>
      </c>
      <c r="F1852" s="162" t="s">
        <v>42</v>
      </c>
      <c r="G1852" s="163" t="s">
        <v>42</v>
      </c>
    </row>
    <row r="1853" spans="1:7" x14ac:dyDescent="0.25">
      <c r="A1853" s="159" t="s">
        <v>3415</v>
      </c>
      <c r="B1853" s="160"/>
      <c r="C1853" s="58" t="s">
        <v>1269</v>
      </c>
      <c r="D1853" s="161">
        <v>1509.67</v>
      </c>
      <c r="E1853" s="204" t="e">
        <f t="shared" si="30"/>
        <v>#DIV/0!</v>
      </c>
      <c r="F1853" s="162" t="s">
        <v>42</v>
      </c>
      <c r="G1853" s="163" t="s">
        <v>42</v>
      </c>
    </row>
    <row r="1854" spans="1:7" x14ac:dyDescent="0.25">
      <c r="A1854" s="159" t="s">
        <v>3416</v>
      </c>
      <c r="B1854" s="160" t="s">
        <v>51</v>
      </c>
      <c r="C1854" s="58" t="s">
        <v>273</v>
      </c>
      <c r="D1854" s="161">
        <v>13.7</v>
      </c>
      <c r="E1854" s="204" t="e">
        <f t="shared" si="30"/>
        <v>#DIV/0!</v>
      </c>
      <c r="F1854" s="162" t="s">
        <v>42</v>
      </c>
      <c r="G1854" s="163" t="s">
        <v>42</v>
      </c>
    </row>
    <row r="1855" spans="1:7" x14ac:dyDescent="0.25">
      <c r="A1855" s="159" t="s">
        <v>3416</v>
      </c>
      <c r="B1855" s="160" t="s">
        <v>44</v>
      </c>
      <c r="C1855" s="58" t="s">
        <v>273</v>
      </c>
      <c r="D1855" s="161">
        <v>164.41</v>
      </c>
      <c r="E1855" s="204" t="e">
        <f t="shared" si="30"/>
        <v>#DIV/0!</v>
      </c>
      <c r="F1855" s="162" t="s">
        <v>42</v>
      </c>
      <c r="G1855" s="163" t="s">
        <v>42</v>
      </c>
    </row>
    <row r="1856" spans="1:7" x14ac:dyDescent="0.25">
      <c r="A1856" s="159" t="s">
        <v>3417</v>
      </c>
      <c r="B1856" s="160" t="s">
        <v>51</v>
      </c>
      <c r="C1856" s="58" t="s">
        <v>3418</v>
      </c>
      <c r="D1856" s="161">
        <v>7.95</v>
      </c>
      <c r="E1856" s="204" t="e">
        <f t="shared" si="30"/>
        <v>#DIV/0!</v>
      </c>
      <c r="F1856" s="162" t="s">
        <v>42</v>
      </c>
      <c r="G1856" s="163" t="s">
        <v>42</v>
      </c>
    </row>
    <row r="1857" spans="1:7" x14ac:dyDescent="0.25">
      <c r="A1857" s="159" t="s">
        <v>3417</v>
      </c>
      <c r="B1857" s="160" t="s">
        <v>44</v>
      </c>
      <c r="C1857" s="58" t="s">
        <v>3418</v>
      </c>
      <c r="D1857" s="161">
        <v>95.41</v>
      </c>
      <c r="E1857" s="204" t="e">
        <f t="shared" si="30"/>
        <v>#DIV/0!</v>
      </c>
      <c r="F1857" s="162" t="s">
        <v>42</v>
      </c>
      <c r="G1857" s="163" t="s">
        <v>42</v>
      </c>
    </row>
    <row r="1858" spans="1:7" x14ac:dyDescent="0.25">
      <c r="A1858" s="159" t="s">
        <v>3419</v>
      </c>
      <c r="B1858" s="160"/>
      <c r="C1858" s="58" t="s">
        <v>3420</v>
      </c>
      <c r="D1858" s="161">
        <v>786.39</v>
      </c>
      <c r="E1858" s="204" t="e">
        <f t="shared" si="30"/>
        <v>#DIV/0!</v>
      </c>
      <c r="F1858" s="162" t="s">
        <v>42</v>
      </c>
      <c r="G1858" s="163" t="s">
        <v>42</v>
      </c>
    </row>
    <row r="1859" spans="1:7" x14ac:dyDescent="0.25">
      <c r="A1859" s="159" t="s">
        <v>3421</v>
      </c>
      <c r="B1859" s="160" t="s">
        <v>44</v>
      </c>
      <c r="C1859" s="58" t="s">
        <v>3422</v>
      </c>
      <c r="D1859" s="161">
        <v>1015.58</v>
      </c>
      <c r="E1859" s="204" t="e">
        <f t="shared" si="30"/>
        <v>#DIV/0!</v>
      </c>
      <c r="F1859" s="162" t="s">
        <v>42</v>
      </c>
      <c r="G1859" s="163" t="s">
        <v>42</v>
      </c>
    </row>
    <row r="1860" spans="1:7" x14ac:dyDescent="0.25">
      <c r="A1860" s="159" t="s">
        <v>3423</v>
      </c>
      <c r="B1860" s="160" t="s">
        <v>44</v>
      </c>
      <c r="C1860" s="58" t="s">
        <v>3424</v>
      </c>
      <c r="D1860" s="161">
        <v>1225.22</v>
      </c>
      <c r="E1860" s="204" t="e">
        <f t="shared" si="30"/>
        <v>#DIV/0!</v>
      </c>
      <c r="F1860" s="162" t="s">
        <v>42</v>
      </c>
      <c r="G1860" s="163" t="s">
        <v>42</v>
      </c>
    </row>
    <row r="1861" spans="1:7" x14ac:dyDescent="0.25">
      <c r="A1861" s="159" t="s">
        <v>3425</v>
      </c>
      <c r="B1861" s="160"/>
      <c r="C1861" s="58" t="s">
        <v>3426</v>
      </c>
      <c r="D1861" s="161">
        <v>30.98</v>
      </c>
      <c r="E1861" s="204"/>
      <c r="F1861" s="162" t="s">
        <v>42</v>
      </c>
      <c r="G1861" s="163" t="s">
        <v>42</v>
      </c>
    </row>
    <row r="1862" spans="1:7" x14ac:dyDescent="0.25">
      <c r="A1862" s="159" t="s">
        <v>3427</v>
      </c>
      <c r="B1862" s="160"/>
      <c r="C1862" s="58" t="s">
        <v>3428</v>
      </c>
      <c r="D1862" s="161">
        <v>77.37</v>
      </c>
      <c r="E1862" s="204"/>
      <c r="F1862" s="162">
        <v>1</v>
      </c>
      <c r="G1862" s="163">
        <v>77.37</v>
      </c>
    </row>
    <row r="1863" spans="1:7" x14ac:dyDescent="0.25">
      <c r="A1863" s="159" t="s">
        <v>3429</v>
      </c>
      <c r="B1863" s="160"/>
      <c r="C1863" s="58" t="s">
        <v>3430</v>
      </c>
      <c r="D1863" s="161">
        <v>77.37</v>
      </c>
      <c r="E1863" s="204"/>
      <c r="F1863" s="162">
        <v>2</v>
      </c>
      <c r="G1863" s="163">
        <v>154.74</v>
      </c>
    </row>
    <row r="1864" spans="1:7" x14ac:dyDescent="0.25">
      <c r="A1864" s="159" t="s">
        <v>3431</v>
      </c>
      <c r="B1864" s="160"/>
      <c r="C1864" s="58" t="s">
        <v>3432</v>
      </c>
      <c r="D1864" s="161">
        <v>377.15</v>
      </c>
      <c r="E1864" s="204"/>
      <c r="F1864" s="162">
        <v>3</v>
      </c>
      <c r="G1864" s="163">
        <v>1131.45</v>
      </c>
    </row>
    <row r="1865" spans="1:7" x14ac:dyDescent="0.25">
      <c r="A1865" s="159" t="s">
        <v>3433</v>
      </c>
      <c r="B1865" s="160"/>
      <c r="C1865" s="58" t="s">
        <v>3434</v>
      </c>
      <c r="D1865" s="161">
        <v>377.15</v>
      </c>
      <c r="E1865" s="204"/>
      <c r="F1865" s="162">
        <v>2</v>
      </c>
      <c r="G1865" s="163">
        <v>697.15</v>
      </c>
    </row>
    <row r="1866" spans="1:7" x14ac:dyDescent="0.25">
      <c r="A1866" s="159" t="s">
        <v>3435</v>
      </c>
      <c r="B1866" s="160"/>
      <c r="C1866" s="58" t="s">
        <v>3436</v>
      </c>
      <c r="D1866" s="161">
        <v>850</v>
      </c>
      <c r="E1866" s="204"/>
      <c r="F1866" s="162" t="s">
        <v>42</v>
      </c>
      <c r="G1866" s="163" t="s">
        <v>42</v>
      </c>
    </row>
    <row r="1867" spans="1:7" x14ac:dyDescent="0.25">
      <c r="A1867" s="159" t="s">
        <v>3437</v>
      </c>
      <c r="B1867" s="160"/>
      <c r="C1867" s="58" t="s">
        <v>3438</v>
      </c>
      <c r="D1867" s="161">
        <v>91.72</v>
      </c>
      <c r="E1867" s="204"/>
      <c r="F1867" s="162"/>
      <c r="G1867" s="163"/>
    </row>
    <row r="1868" spans="1:7" x14ac:dyDescent="0.25">
      <c r="A1868" s="159" t="s">
        <v>3439</v>
      </c>
      <c r="B1868" s="160"/>
      <c r="C1868" s="58" t="s">
        <v>3440</v>
      </c>
      <c r="D1868" s="161">
        <v>74.03</v>
      </c>
      <c r="E1868" s="204"/>
      <c r="F1868" s="162" t="s">
        <v>42</v>
      </c>
      <c r="G1868" s="163" t="s">
        <v>42</v>
      </c>
    </row>
    <row r="1869" spans="1:7" x14ac:dyDescent="0.25">
      <c r="A1869" s="159" t="s">
        <v>3441</v>
      </c>
      <c r="B1869" s="160"/>
      <c r="C1869" s="58" t="s">
        <v>3442</v>
      </c>
      <c r="D1869" s="161">
        <v>949.62</v>
      </c>
      <c r="E1869" s="204"/>
      <c r="F1869" s="162">
        <v>20</v>
      </c>
      <c r="G1869" s="163">
        <v>16262.92</v>
      </c>
    </row>
    <row r="1870" spans="1:7" x14ac:dyDescent="0.25">
      <c r="A1870" s="159" t="s">
        <v>3443</v>
      </c>
      <c r="B1870" s="160"/>
      <c r="C1870" s="58" t="s">
        <v>3444</v>
      </c>
      <c r="D1870" s="161">
        <v>949.62</v>
      </c>
      <c r="E1870" s="204"/>
      <c r="F1870" s="162">
        <v>37</v>
      </c>
      <c r="G1870" s="163">
        <v>28677.74</v>
      </c>
    </row>
    <row r="1871" spans="1:7" x14ac:dyDescent="0.25">
      <c r="A1871" s="159" t="s">
        <v>3445</v>
      </c>
      <c r="B1871" s="160"/>
      <c r="C1871" s="58" t="s">
        <v>3446</v>
      </c>
      <c r="D1871" s="161">
        <v>450</v>
      </c>
      <c r="E1871" s="204"/>
      <c r="F1871" s="162">
        <v>15</v>
      </c>
      <c r="G1871" s="163">
        <v>5457.38</v>
      </c>
    </row>
    <row r="1872" spans="1:7" x14ac:dyDescent="0.25">
      <c r="A1872" s="159" t="s">
        <v>3447</v>
      </c>
      <c r="B1872" s="160"/>
      <c r="C1872" s="58" t="s">
        <v>3448</v>
      </c>
      <c r="D1872" s="161">
        <v>2500</v>
      </c>
      <c r="E1872" s="204"/>
      <c r="F1872" s="162">
        <v>7</v>
      </c>
      <c r="G1872" s="163">
        <v>17180</v>
      </c>
    </row>
    <row r="1873" spans="1:7" x14ac:dyDescent="0.25">
      <c r="A1873" s="159" t="s">
        <v>3449</v>
      </c>
      <c r="B1873" s="160"/>
      <c r="C1873" s="58" t="s">
        <v>3450</v>
      </c>
      <c r="D1873" s="161">
        <v>2500</v>
      </c>
      <c r="E1873" s="204"/>
      <c r="F1873" s="162">
        <v>9</v>
      </c>
      <c r="G1873" s="163">
        <v>22500</v>
      </c>
    </row>
    <row r="1874" spans="1:7" x14ac:dyDescent="0.25">
      <c r="A1874" s="159" t="s">
        <v>3451</v>
      </c>
      <c r="B1874" s="160"/>
      <c r="C1874" s="58" t="s">
        <v>3452</v>
      </c>
      <c r="D1874" s="161">
        <v>8471.2999999999993</v>
      </c>
      <c r="E1874" s="204"/>
      <c r="F1874" s="162" t="s">
        <v>42</v>
      </c>
      <c r="G1874" s="163" t="s">
        <v>42</v>
      </c>
    </row>
    <row r="1875" spans="1:7" x14ac:dyDescent="0.25">
      <c r="A1875" s="159" t="s">
        <v>3453</v>
      </c>
      <c r="B1875" s="160"/>
      <c r="C1875" s="58" t="s">
        <v>3454</v>
      </c>
      <c r="D1875" s="161">
        <v>19.25</v>
      </c>
      <c r="E1875" s="204" t="e">
        <f>IF(D1875="","",ROUND(D1875/H1875,3))</f>
        <v>#DIV/0!</v>
      </c>
      <c r="F1875" s="162">
        <v>2966</v>
      </c>
      <c r="G1875" s="163">
        <v>42029.02</v>
      </c>
    </row>
    <row r="1876" spans="1:7" x14ac:dyDescent="0.25">
      <c r="A1876" s="159" t="s">
        <v>3455</v>
      </c>
      <c r="B1876" s="160"/>
      <c r="C1876" s="58" t="s">
        <v>3456</v>
      </c>
      <c r="D1876" s="161">
        <v>8.5</v>
      </c>
      <c r="E1876" s="204" t="e">
        <f>IF(D1876="","",ROUND(D1876/H1876,3))</f>
        <v>#DIV/0!</v>
      </c>
      <c r="F1876" s="162" t="s">
        <v>42</v>
      </c>
      <c r="G1876" s="163" t="s">
        <v>42</v>
      </c>
    </row>
    <row r="1877" spans="1:7" x14ac:dyDescent="0.25">
      <c r="A1877" s="159" t="s">
        <v>3457</v>
      </c>
      <c r="B1877" s="160"/>
      <c r="C1877" s="58" t="s">
        <v>3458</v>
      </c>
      <c r="D1877" s="161">
        <v>8471.2999999999993</v>
      </c>
      <c r="E1877" s="204" t="e">
        <f>IF(D1877="","",ROUND(D1877/H1877,3))</f>
        <v>#DIV/0!</v>
      </c>
      <c r="F1877" s="162" t="s">
        <v>42</v>
      </c>
      <c r="G1877" s="163" t="s">
        <v>42</v>
      </c>
    </row>
    <row r="1878" spans="1:7" x14ac:dyDescent="0.25">
      <c r="A1878" s="159" t="s">
        <v>3459</v>
      </c>
      <c r="B1878" s="160"/>
      <c r="C1878" s="58" t="s">
        <v>3460</v>
      </c>
      <c r="D1878" s="161">
        <v>8471.2999999999993</v>
      </c>
      <c r="E1878" s="204"/>
      <c r="F1878" s="162" t="s">
        <v>42</v>
      </c>
      <c r="G1878" s="163" t="s">
        <v>42</v>
      </c>
    </row>
    <row r="1879" spans="1:7" x14ac:dyDescent="0.25">
      <c r="A1879" s="159" t="s">
        <v>3461</v>
      </c>
      <c r="B1879" s="160"/>
      <c r="C1879" s="58" t="s">
        <v>3462</v>
      </c>
      <c r="D1879" s="161">
        <v>8471.2999999999993</v>
      </c>
      <c r="E1879" s="204"/>
      <c r="F1879" s="162">
        <v>1</v>
      </c>
      <c r="G1879" s="163">
        <v>8468.2999999999993</v>
      </c>
    </row>
    <row r="1880" spans="1:7" x14ac:dyDescent="0.25">
      <c r="A1880" s="159" t="s">
        <v>3463</v>
      </c>
      <c r="B1880" s="160"/>
      <c r="C1880" s="58" t="s">
        <v>3464</v>
      </c>
      <c r="D1880" s="161">
        <v>8471.2999999999993</v>
      </c>
      <c r="E1880" s="204"/>
      <c r="F1880" s="162" t="s">
        <v>42</v>
      </c>
      <c r="G1880" s="163" t="s">
        <v>42</v>
      </c>
    </row>
    <row r="1881" spans="1:7" x14ac:dyDescent="0.25">
      <c r="A1881" s="159" t="s">
        <v>3465</v>
      </c>
      <c r="B1881" s="160"/>
      <c r="C1881" s="58" t="s">
        <v>3466</v>
      </c>
      <c r="D1881" s="161">
        <v>0.36</v>
      </c>
      <c r="E1881" s="204"/>
      <c r="F1881" s="162" t="s">
        <v>42</v>
      </c>
      <c r="G1881" s="163" t="s">
        <v>42</v>
      </c>
    </row>
    <row r="1882" spans="1:7" x14ac:dyDescent="0.25">
      <c r="A1882" s="159" t="s">
        <v>3467</v>
      </c>
      <c r="B1882" s="160"/>
      <c r="C1882" s="58" t="s">
        <v>3468</v>
      </c>
      <c r="D1882" s="161">
        <v>227.84</v>
      </c>
      <c r="E1882" s="204"/>
      <c r="F1882" s="162" t="s">
        <v>42</v>
      </c>
      <c r="G1882" s="163" t="s">
        <v>42</v>
      </c>
    </row>
    <row r="1883" spans="1:7" x14ac:dyDescent="0.25">
      <c r="A1883" s="159" t="s">
        <v>3469</v>
      </c>
      <c r="B1883" s="160"/>
      <c r="C1883" s="58" t="s">
        <v>3470</v>
      </c>
      <c r="D1883" s="161">
        <v>177.46</v>
      </c>
      <c r="E1883" s="204"/>
      <c r="F1883" s="162" t="s">
        <v>42</v>
      </c>
      <c r="G1883" s="163" t="s">
        <v>42</v>
      </c>
    </row>
    <row r="1884" spans="1:7" x14ac:dyDescent="0.25">
      <c r="A1884" s="159" t="s">
        <v>3471</v>
      </c>
      <c r="B1884" s="160"/>
      <c r="C1884" s="58" t="s">
        <v>3472</v>
      </c>
      <c r="D1884" s="161">
        <v>597.19000000000005</v>
      </c>
      <c r="E1884" s="204"/>
      <c r="F1884" s="162" t="s">
        <v>42</v>
      </c>
      <c r="G1884" s="163" t="s">
        <v>42</v>
      </c>
    </row>
    <row r="1885" spans="1:7" x14ac:dyDescent="0.25">
      <c r="A1885" s="159" t="s">
        <v>3473</v>
      </c>
      <c r="B1885" s="160"/>
      <c r="C1885" s="58" t="s">
        <v>3474</v>
      </c>
      <c r="D1885" s="161">
        <v>318.42</v>
      </c>
      <c r="E1885" s="204"/>
      <c r="F1885" s="162" t="s">
        <v>42</v>
      </c>
      <c r="G1885" s="163" t="s">
        <v>42</v>
      </c>
    </row>
    <row r="1886" spans="1:7" x14ac:dyDescent="0.25">
      <c r="A1886" s="159" t="s">
        <v>3475</v>
      </c>
      <c r="B1886" s="160"/>
      <c r="C1886" s="58" t="s">
        <v>3476</v>
      </c>
      <c r="D1886" s="161">
        <v>246.47</v>
      </c>
      <c r="E1886" s="204"/>
      <c r="F1886" s="162">
        <v>16</v>
      </c>
      <c r="G1886" s="163">
        <v>3498.6800000000003</v>
      </c>
    </row>
    <row r="1887" spans="1:7" x14ac:dyDescent="0.25">
      <c r="A1887" s="159" t="s">
        <v>3477</v>
      </c>
      <c r="B1887" s="160"/>
      <c r="C1887" s="58" t="s">
        <v>3478</v>
      </c>
      <c r="D1887" s="161">
        <v>518.75</v>
      </c>
      <c r="E1887" s="204"/>
      <c r="F1887" s="162" t="s">
        <v>42</v>
      </c>
      <c r="G1887" s="163" t="s">
        <v>42</v>
      </c>
    </row>
    <row r="1888" spans="1:7" x14ac:dyDescent="0.25">
      <c r="A1888" s="159" t="s">
        <v>3479</v>
      </c>
      <c r="B1888" s="160"/>
      <c r="C1888" s="58" t="s">
        <v>3480</v>
      </c>
      <c r="D1888" s="161">
        <v>44.18</v>
      </c>
      <c r="E1888" s="204" t="e">
        <f t="shared" ref="E1888:E1904" si="31">IF(D1888="","",ROUND(D1888/H1888,3))</f>
        <v>#DIV/0!</v>
      </c>
      <c r="F1888" s="162">
        <v>18</v>
      </c>
      <c r="G1888" s="163">
        <v>719.42000000000007</v>
      </c>
    </row>
    <row r="1889" spans="1:7" x14ac:dyDescent="0.25">
      <c r="A1889" s="159" t="s">
        <v>3481</v>
      </c>
      <c r="B1889" s="160"/>
      <c r="C1889" s="58" t="s">
        <v>3482</v>
      </c>
      <c r="D1889" s="161">
        <v>53.02</v>
      </c>
      <c r="E1889" s="204" t="e">
        <f t="shared" si="31"/>
        <v>#DIV/0!</v>
      </c>
      <c r="F1889" s="162">
        <v>271</v>
      </c>
      <c r="G1889" s="163">
        <v>13704.49</v>
      </c>
    </row>
    <row r="1890" spans="1:7" x14ac:dyDescent="0.25">
      <c r="A1890" s="159" t="s">
        <v>3483</v>
      </c>
      <c r="B1890" s="160"/>
      <c r="C1890" s="58" t="s">
        <v>3484</v>
      </c>
      <c r="D1890" s="161">
        <v>70.69</v>
      </c>
      <c r="E1890" s="204" t="e">
        <f t="shared" si="31"/>
        <v>#DIV/0!</v>
      </c>
      <c r="F1890" s="162">
        <v>104</v>
      </c>
      <c r="G1890" s="163">
        <v>6558.24</v>
      </c>
    </row>
    <row r="1891" spans="1:7" x14ac:dyDescent="0.25">
      <c r="A1891" s="159" t="s">
        <v>3485</v>
      </c>
      <c r="B1891" s="160"/>
      <c r="C1891" s="58" t="s">
        <v>3486</v>
      </c>
      <c r="D1891" s="161">
        <v>44.18</v>
      </c>
      <c r="E1891" s="204" t="e">
        <f t="shared" si="31"/>
        <v>#DIV/0!</v>
      </c>
      <c r="F1891" s="162" t="s">
        <v>42</v>
      </c>
      <c r="G1891" s="163" t="s">
        <v>42</v>
      </c>
    </row>
    <row r="1892" spans="1:7" x14ac:dyDescent="0.25">
      <c r="A1892" s="159" t="s">
        <v>3487</v>
      </c>
      <c r="B1892" s="160"/>
      <c r="C1892" s="58" t="s">
        <v>3488</v>
      </c>
      <c r="D1892" s="161">
        <v>53.02</v>
      </c>
      <c r="E1892" s="204" t="e">
        <f t="shared" si="31"/>
        <v>#DIV/0!</v>
      </c>
      <c r="F1892" s="162">
        <v>70</v>
      </c>
      <c r="G1892" s="163">
        <v>3687.16</v>
      </c>
    </row>
    <row r="1893" spans="1:7" x14ac:dyDescent="0.25">
      <c r="A1893" s="159" t="s">
        <v>3489</v>
      </c>
      <c r="B1893" s="160"/>
      <c r="C1893" s="58" t="s">
        <v>3490</v>
      </c>
      <c r="D1893" s="161">
        <v>70.69</v>
      </c>
      <c r="E1893" s="204" t="e">
        <f t="shared" si="31"/>
        <v>#DIV/0!</v>
      </c>
      <c r="F1893" s="162">
        <v>16</v>
      </c>
      <c r="G1893" s="163">
        <v>869.81999999999994</v>
      </c>
    </row>
    <row r="1894" spans="1:7" x14ac:dyDescent="0.25">
      <c r="A1894" s="159" t="s">
        <v>3491</v>
      </c>
      <c r="B1894" s="160"/>
      <c r="C1894" s="58" t="s">
        <v>3492</v>
      </c>
      <c r="D1894" s="161">
        <v>82.57</v>
      </c>
      <c r="E1894" s="204" t="e">
        <f t="shared" si="31"/>
        <v>#DIV/0!</v>
      </c>
      <c r="F1894" s="162">
        <v>2</v>
      </c>
      <c r="G1894" s="163">
        <v>165.14</v>
      </c>
    </row>
    <row r="1895" spans="1:7" x14ac:dyDescent="0.25">
      <c r="A1895" s="159" t="s">
        <v>3493</v>
      </c>
      <c r="B1895" s="160"/>
      <c r="C1895" s="58" t="s">
        <v>3494</v>
      </c>
      <c r="D1895" s="161">
        <v>103.09</v>
      </c>
      <c r="E1895" s="204" t="e">
        <f t="shared" si="31"/>
        <v>#DIV/0!</v>
      </c>
      <c r="F1895" s="162">
        <v>2033</v>
      </c>
      <c r="G1895" s="163">
        <v>160502.40999999997</v>
      </c>
    </row>
    <row r="1896" spans="1:7" x14ac:dyDescent="0.25">
      <c r="A1896" s="159" t="s">
        <v>3495</v>
      </c>
      <c r="B1896" s="160"/>
      <c r="C1896" s="58" t="s">
        <v>3496</v>
      </c>
      <c r="D1896" s="161">
        <v>101.61</v>
      </c>
      <c r="E1896" s="204" t="e">
        <f t="shared" si="31"/>
        <v>#DIV/0!</v>
      </c>
      <c r="F1896" s="162">
        <v>44</v>
      </c>
      <c r="G1896" s="163">
        <v>4418.62</v>
      </c>
    </row>
    <row r="1897" spans="1:7" x14ac:dyDescent="0.25">
      <c r="A1897" s="159" t="s">
        <v>3497</v>
      </c>
      <c r="B1897" s="160"/>
      <c r="C1897" s="58" t="s">
        <v>3498</v>
      </c>
      <c r="D1897" s="161">
        <v>99.91</v>
      </c>
      <c r="E1897" s="204" t="e">
        <f t="shared" si="31"/>
        <v>#DIV/0!</v>
      </c>
      <c r="F1897" s="162" t="s">
        <v>42</v>
      </c>
      <c r="G1897" s="163" t="s">
        <v>42</v>
      </c>
    </row>
    <row r="1898" spans="1:7" x14ac:dyDescent="0.25">
      <c r="A1898" s="159" t="s">
        <v>3499</v>
      </c>
      <c r="B1898" s="160"/>
      <c r="C1898" s="58" t="s">
        <v>3500</v>
      </c>
      <c r="D1898" s="161">
        <v>101.63</v>
      </c>
      <c r="E1898" s="204" t="e">
        <f t="shared" si="31"/>
        <v>#DIV/0!</v>
      </c>
      <c r="F1898" s="162">
        <v>1405</v>
      </c>
      <c r="G1898" s="163">
        <v>108736.31000000001</v>
      </c>
    </row>
    <row r="1899" spans="1:7" x14ac:dyDescent="0.25">
      <c r="A1899" s="159" t="s">
        <v>3501</v>
      </c>
      <c r="B1899" s="160"/>
      <c r="C1899" s="58" t="s">
        <v>3502</v>
      </c>
      <c r="D1899" s="161">
        <v>112.41</v>
      </c>
      <c r="E1899" s="204" t="e">
        <f t="shared" si="31"/>
        <v>#DIV/0!</v>
      </c>
      <c r="F1899" s="162">
        <v>172</v>
      </c>
      <c r="G1899" s="163">
        <v>18751.98</v>
      </c>
    </row>
    <row r="1900" spans="1:7" x14ac:dyDescent="0.25">
      <c r="A1900" s="159" t="s">
        <v>3503</v>
      </c>
      <c r="B1900" s="160"/>
      <c r="C1900" s="58" t="s">
        <v>3504</v>
      </c>
      <c r="D1900" s="161">
        <v>382.5</v>
      </c>
      <c r="E1900" s="204" t="e">
        <f t="shared" si="31"/>
        <v>#DIV/0!</v>
      </c>
      <c r="F1900" s="162">
        <v>46</v>
      </c>
      <c r="G1900" s="163">
        <v>15285.240000000002</v>
      </c>
    </row>
    <row r="1901" spans="1:7" x14ac:dyDescent="0.25">
      <c r="A1901" s="159" t="s">
        <v>3505</v>
      </c>
      <c r="B1901" s="160"/>
      <c r="C1901" s="58" t="s">
        <v>3506</v>
      </c>
      <c r="D1901" s="161">
        <v>391.85</v>
      </c>
      <c r="E1901" s="204" t="e">
        <f t="shared" si="31"/>
        <v>#DIV/0!</v>
      </c>
      <c r="F1901" s="162">
        <v>2</v>
      </c>
      <c r="G1901" s="163">
        <v>783.7</v>
      </c>
    </row>
    <row r="1902" spans="1:7" x14ac:dyDescent="0.25">
      <c r="A1902" s="159" t="s">
        <v>3507</v>
      </c>
      <c r="B1902" s="160"/>
      <c r="C1902" s="58" t="s">
        <v>3508</v>
      </c>
      <c r="D1902" s="161">
        <v>70.36</v>
      </c>
      <c r="E1902" s="204" t="e">
        <f t="shared" si="31"/>
        <v>#DIV/0!</v>
      </c>
      <c r="F1902" s="162">
        <v>1015</v>
      </c>
      <c r="G1902" s="163">
        <v>23831.759999999998</v>
      </c>
    </row>
    <row r="1903" spans="1:7" x14ac:dyDescent="0.25">
      <c r="A1903" s="159" t="s">
        <v>3509</v>
      </c>
      <c r="B1903" s="160"/>
      <c r="C1903" s="58" t="s">
        <v>3510</v>
      </c>
      <c r="D1903" s="161">
        <v>50.29</v>
      </c>
      <c r="E1903" s="204" t="e">
        <f t="shared" si="31"/>
        <v>#DIV/0!</v>
      </c>
      <c r="F1903" s="162">
        <v>3</v>
      </c>
      <c r="G1903" s="163">
        <v>150.87</v>
      </c>
    </row>
    <row r="1904" spans="1:7" x14ac:dyDescent="0.25">
      <c r="A1904" s="159" t="s">
        <v>3511</v>
      </c>
      <c r="B1904" s="160"/>
      <c r="C1904" s="58" t="s">
        <v>3512</v>
      </c>
      <c r="D1904" s="161">
        <v>44.18</v>
      </c>
      <c r="E1904" s="204" t="e">
        <f t="shared" si="31"/>
        <v>#DIV/0!</v>
      </c>
      <c r="F1904" s="162" t="s">
        <v>42</v>
      </c>
      <c r="G1904" s="163" t="s">
        <v>42</v>
      </c>
    </row>
    <row r="1905" spans="1:7" x14ac:dyDescent="0.25">
      <c r="A1905" s="159" t="s">
        <v>3513</v>
      </c>
      <c r="B1905" s="160"/>
      <c r="C1905" s="58" t="s">
        <v>3514</v>
      </c>
      <c r="D1905" s="161">
        <v>127.5</v>
      </c>
      <c r="E1905" s="204"/>
      <c r="F1905" s="162">
        <v>29</v>
      </c>
      <c r="G1905" s="163">
        <v>1165.5</v>
      </c>
    </row>
    <row r="1906" spans="1:7" x14ac:dyDescent="0.25">
      <c r="A1906" s="159" t="s">
        <v>3515</v>
      </c>
      <c r="B1906" s="160"/>
      <c r="C1906" s="58" t="s">
        <v>3516</v>
      </c>
      <c r="D1906" s="161">
        <v>828.75</v>
      </c>
      <c r="E1906" s="204"/>
      <c r="F1906" s="162" t="s">
        <v>42</v>
      </c>
      <c r="G1906" s="163" t="s">
        <v>42</v>
      </c>
    </row>
    <row r="1907" spans="1:7" x14ac:dyDescent="0.25">
      <c r="A1907" s="159" t="s">
        <v>3517</v>
      </c>
      <c r="B1907" s="160"/>
      <c r="C1907" s="58" t="s">
        <v>3518</v>
      </c>
      <c r="D1907" s="161">
        <v>418.76</v>
      </c>
      <c r="E1907" s="204"/>
      <c r="F1907" s="162" t="s">
        <v>42</v>
      </c>
      <c r="G1907" s="163" t="s">
        <v>42</v>
      </c>
    </row>
    <row r="1908" spans="1:7" x14ac:dyDescent="0.25">
      <c r="A1908" s="159" t="s">
        <v>3519</v>
      </c>
      <c r="B1908" s="160"/>
      <c r="C1908" s="58" t="s">
        <v>3520</v>
      </c>
      <c r="D1908" s="161">
        <v>239.72</v>
      </c>
      <c r="E1908" s="204"/>
      <c r="F1908" s="162">
        <v>7</v>
      </c>
      <c r="G1908" s="163">
        <v>2903.4600000000005</v>
      </c>
    </row>
    <row r="1909" spans="1:7" x14ac:dyDescent="0.25">
      <c r="A1909" s="159" t="s">
        <v>3521</v>
      </c>
      <c r="B1909" s="160"/>
      <c r="C1909" s="58" t="s">
        <v>3522</v>
      </c>
      <c r="D1909" s="161">
        <v>21</v>
      </c>
      <c r="E1909" s="204" t="e">
        <f>IF(D1909="","",ROUND(D1909/H1909,3))</f>
        <v>#DIV/0!</v>
      </c>
      <c r="F1909" s="162">
        <v>435</v>
      </c>
      <c r="G1909" s="163">
        <v>5374.74</v>
      </c>
    </row>
    <row r="1910" spans="1:7" x14ac:dyDescent="0.25">
      <c r="A1910" s="159" t="s">
        <v>3523</v>
      </c>
      <c r="B1910" s="160"/>
      <c r="C1910" s="58" t="s">
        <v>3524</v>
      </c>
      <c r="D1910" s="161">
        <v>17.16</v>
      </c>
      <c r="E1910" s="204" t="e">
        <f>IF(D1910="","",ROUND(D1910/H1910,3))</f>
        <v>#DIV/0!</v>
      </c>
      <c r="F1910" s="162">
        <v>1379</v>
      </c>
      <c r="G1910" s="163">
        <v>17110.519999999997</v>
      </c>
    </row>
    <row r="1911" spans="1:7" x14ac:dyDescent="0.25">
      <c r="A1911" s="159" t="s">
        <v>3525</v>
      </c>
      <c r="B1911" s="160"/>
      <c r="C1911" s="58" t="s">
        <v>3526</v>
      </c>
      <c r="D1911" s="161">
        <v>85</v>
      </c>
      <c r="E1911" s="204"/>
      <c r="F1911" s="162">
        <v>278</v>
      </c>
      <c r="G1911" s="163">
        <v>5649.5599999999995</v>
      </c>
    </row>
    <row r="1912" spans="1:7" x14ac:dyDescent="0.25">
      <c r="A1912" s="159" t="s">
        <v>3527</v>
      </c>
      <c r="B1912" s="160" t="s">
        <v>44</v>
      </c>
      <c r="C1912" s="58" t="s">
        <v>3528</v>
      </c>
      <c r="D1912" s="161">
        <v>74.650000000000006</v>
      </c>
      <c r="E1912" s="204" t="e">
        <f>IF(D1912="","",ROUND(D1912/H1912,3))</f>
        <v>#DIV/0!</v>
      </c>
      <c r="F1912" s="162">
        <v>954</v>
      </c>
      <c r="G1912" s="163">
        <v>66063.540000000008</v>
      </c>
    </row>
    <row r="1913" spans="1:7" x14ac:dyDescent="0.25">
      <c r="A1913" s="159" t="s">
        <v>3527</v>
      </c>
      <c r="B1913" s="160" t="s">
        <v>51</v>
      </c>
      <c r="C1913" s="58" t="s">
        <v>3528</v>
      </c>
      <c r="D1913" s="161">
        <v>6.22</v>
      </c>
      <c r="E1913" s="204" t="e">
        <f>IF(D1913="","",ROUND(D1913/H1913,3))</f>
        <v>#DIV/0!</v>
      </c>
      <c r="F1913" s="162" t="s">
        <v>42</v>
      </c>
      <c r="G1913" s="163" t="s">
        <v>42</v>
      </c>
    </row>
    <row r="1914" spans="1:7" x14ac:dyDescent="0.25">
      <c r="A1914" s="159" t="s">
        <v>3529</v>
      </c>
      <c r="B1914" s="160"/>
      <c r="C1914" s="58" t="s">
        <v>3530</v>
      </c>
      <c r="D1914" s="161">
        <v>11373.46</v>
      </c>
      <c r="E1914" s="204" t="e">
        <f>IF(D1914="","",ROUND(D1914/H1914,3))</f>
        <v>#DIV/0!</v>
      </c>
      <c r="F1914" s="162" t="s">
        <v>42</v>
      </c>
      <c r="G1914" s="163" t="s">
        <v>42</v>
      </c>
    </row>
    <row r="1915" spans="1:7" x14ac:dyDescent="0.25">
      <c r="A1915" s="159" t="s">
        <v>3531</v>
      </c>
      <c r="B1915" s="160"/>
      <c r="C1915" s="58" t="s">
        <v>3532</v>
      </c>
      <c r="D1915" s="161">
        <v>23.32</v>
      </c>
      <c r="E1915" s="204" t="e">
        <f>IF(D1915="","",ROUND(D1915/H1915,3))</f>
        <v>#DIV/0!</v>
      </c>
      <c r="F1915" s="162">
        <v>284</v>
      </c>
      <c r="G1915" s="163">
        <v>2930.78</v>
      </c>
    </row>
    <row r="1916" spans="1:7" x14ac:dyDescent="0.25">
      <c r="A1916" s="159" t="s">
        <v>3533</v>
      </c>
      <c r="B1916" s="160"/>
      <c r="C1916" s="58" t="s">
        <v>3534</v>
      </c>
      <c r="D1916" s="161">
        <v>412.68</v>
      </c>
      <c r="E1916" s="204"/>
      <c r="F1916" s="162" t="s">
        <v>42</v>
      </c>
      <c r="G1916" s="163" t="s">
        <v>42</v>
      </c>
    </row>
    <row r="1917" spans="1:7" x14ac:dyDescent="0.25">
      <c r="A1917" s="159" t="s">
        <v>3535</v>
      </c>
      <c r="B1917" s="160"/>
      <c r="C1917" s="58" t="s">
        <v>3536</v>
      </c>
      <c r="D1917" s="161">
        <v>40.89</v>
      </c>
      <c r="E1917" s="204" t="e">
        <f>IF(D1917="","",ROUND(D1917/H1917,3))</f>
        <v>#DIV/0!</v>
      </c>
      <c r="F1917" s="162">
        <v>5</v>
      </c>
      <c r="G1917" s="163">
        <v>201.45</v>
      </c>
    </row>
    <row r="1918" spans="1:7" x14ac:dyDescent="0.25">
      <c r="A1918" s="159" t="s">
        <v>3537</v>
      </c>
      <c r="B1918" s="160"/>
      <c r="C1918" s="58" t="s">
        <v>3538</v>
      </c>
      <c r="D1918" s="161">
        <v>236.97</v>
      </c>
      <c r="E1918" s="204"/>
      <c r="F1918" s="162" t="s">
        <v>42</v>
      </c>
      <c r="G1918" s="163" t="s">
        <v>42</v>
      </c>
    </row>
    <row r="1919" spans="1:7" x14ac:dyDescent="0.25">
      <c r="A1919" s="159" t="s">
        <v>3539</v>
      </c>
      <c r="B1919" s="160"/>
      <c r="C1919" s="58" t="s">
        <v>3540</v>
      </c>
      <c r="D1919" s="161">
        <v>148.6</v>
      </c>
      <c r="E1919" s="204"/>
      <c r="F1919" s="162" t="s">
        <v>42</v>
      </c>
      <c r="G1919" s="163" t="s">
        <v>42</v>
      </c>
    </row>
    <row r="1920" spans="1:7" x14ac:dyDescent="0.25">
      <c r="A1920" s="159" t="s">
        <v>3541</v>
      </c>
      <c r="B1920" s="160"/>
      <c r="C1920" s="58" t="s">
        <v>3542</v>
      </c>
      <c r="D1920" s="161">
        <v>54.51</v>
      </c>
      <c r="E1920" s="204" t="e">
        <f>IF(D1920="","",ROUND(D1920/H1920,3))</f>
        <v>#DIV/0!</v>
      </c>
      <c r="F1920" s="162" t="s">
        <v>42</v>
      </c>
      <c r="G1920" s="163" t="s">
        <v>42</v>
      </c>
    </row>
    <row r="1921" spans="1:7" x14ac:dyDescent="0.25">
      <c r="A1921" s="159" t="s">
        <v>3543</v>
      </c>
      <c r="B1921" s="160"/>
      <c r="C1921" s="58" t="s">
        <v>3544</v>
      </c>
      <c r="D1921" s="161">
        <v>345.37</v>
      </c>
      <c r="E1921" s="204" t="e">
        <f>IF(D1921="","",ROUND(D1921/H1921,3))</f>
        <v>#DIV/0!</v>
      </c>
      <c r="F1921" s="162" t="s">
        <v>42</v>
      </c>
      <c r="G1921" s="163" t="s">
        <v>42</v>
      </c>
    </row>
    <row r="1922" spans="1:7" x14ac:dyDescent="0.25">
      <c r="A1922" s="159" t="s">
        <v>3545</v>
      </c>
      <c r="B1922" s="160"/>
      <c r="C1922" s="58" t="s">
        <v>3546</v>
      </c>
      <c r="D1922" s="161">
        <v>850</v>
      </c>
      <c r="E1922" s="204" t="e">
        <f>IF(D1922="","",ROUND(D1922/H1922,3))</f>
        <v>#DIV/0!</v>
      </c>
      <c r="F1922" s="162">
        <v>76</v>
      </c>
      <c r="G1922" s="163">
        <v>64397.33</v>
      </c>
    </row>
    <row r="1923" spans="1:7" x14ac:dyDescent="0.25">
      <c r="A1923" s="159" t="s">
        <v>3547</v>
      </c>
      <c r="B1923" s="160"/>
      <c r="C1923" s="58" t="s">
        <v>3548</v>
      </c>
      <c r="D1923" s="161">
        <v>19.38</v>
      </c>
      <c r="E1923" s="204" t="e">
        <f>IF(D1923="","",ROUND(D1923/H1923,3))</f>
        <v>#DIV/0!</v>
      </c>
      <c r="F1923" s="162" t="s">
        <v>42</v>
      </c>
      <c r="G1923" s="163" t="s">
        <v>42</v>
      </c>
    </row>
    <row r="1924" spans="1:7" x14ac:dyDescent="0.25">
      <c r="A1924" s="159" t="s">
        <v>3549</v>
      </c>
      <c r="B1924" s="160"/>
      <c r="C1924" s="58" t="s">
        <v>3550</v>
      </c>
      <c r="D1924" s="161">
        <v>25.64</v>
      </c>
      <c r="E1924" s="204"/>
      <c r="F1924" s="162">
        <v>31</v>
      </c>
      <c r="G1924" s="163">
        <v>197.7</v>
      </c>
    </row>
    <row r="1925" spans="1:7" x14ac:dyDescent="0.25">
      <c r="A1925" s="159" t="s">
        <v>3551</v>
      </c>
      <c r="B1925" s="160"/>
      <c r="C1925" s="58" t="s">
        <v>3552</v>
      </c>
      <c r="D1925" s="161">
        <v>25.64</v>
      </c>
      <c r="E1925" s="204"/>
      <c r="F1925" s="162">
        <v>33</v>
      </c>
      <c r="G1925" s="163">
        <v>131</v>
      </c>
    </row>
    <row r="1926" spans="1:7" x14ac:dyDescent="0.25">
      <c r="A1926" s="159" t="s">
        <v>3553</v>
      </c>
      <c r="B1926" s="160"/>
      <c r="C1926" s="58" t="s">
        <v>3554</v>
      </c>
      <c r="D1926" s="161">
        <v>135.66</v>
      </c>
      <c r="E1926" s="204" t="e">
        <f>IF(D1926="","",ROUND(D1926/H1926,3))</f>
        <v>#DIV/0!</v>
      </c>
      <c r="F1926" s="162">
        <v>9</v>
      </c>
      <c r="G1926" s="163">
        <v>979.92000000000007</v>
      </c>
    </row>
    <row r="1927" spans="1:7" x14ac:dyDescent="0.25">
      <c r="A1927" s="159" t="s">
        <v>3555</v>
      </c>
      <c r="B1927" s="160"/>
      <c r="C1927" s="58" t="s">
        <v>3556</v>
      </c>
      <c r="D1927" s="161">
        <v>1000</v>
      </c>
      <c r="E1927" s="204"/>
      <c r="F1927" s="162">
        <v>18685</v>
      </c>
      <c r="G1927" s="163">
        <v>224160.00999999998</v>
      </c>
    </row>
    <row r="1928" spans="1:7" x14ac:dyDescent="0.25">
      <c r="A1928" s="159" t="s">
        <v>3557</v>
      </c>
      <c r="B1928" s="160"/>
      <c r="C1928" s="58" t="s">
        <v>3558</v>
      </c>
      <c r="D1928" s="161">
        <v>0.36</v>
      </c>
      <c r="E1928" s="204" t="e">
        <f t="shared" ref="E1928:E1949" si="32">IF(D1928="","",ROUND(D1928/H1928,3))</f>
        <v>#DIV/0!</v>
      </c>
      <c r="F1928" s="162">
        <v>82787</v>
      </c>
      <c r="G1928" s="163">
        <v>29630.01</v>
      </c>
    </row>
    <row r="1929" spans="1:7" x14ac:dyDescent="0.25">
      <c r="A1929" s="159" t="s">
        <v>3559</v>
      </c>
      <c r="B1929" s="160"/>
      <c r="C1929" s="58" t="s">
        <v>3560</v>
      </c>
      <c r="D1929" s="161">
        <v>0.41</v>
      </c>
      <c r="E1929" s="204" t="e">
        <f t="shared" si="32"/>
        <v>#DIV/0!</v>
      </c>
      <c r="F1929" s="162">
        <v>197514</v>
      </c>
      <c r="G1929" s="163">
        <v>80284.259999999995</v>
      </c>
    </row>
    <row r="1930" spans="1:7" x14ac:dyDescent="0.25">
      <c r="A1930" s="159" t="s">
        <v>3561</v>
      </c>
      <c r="B1930" s="160"/>
      <c r="C1930" s="58" t="s">
        <v>3562</v>
      </c>
      <c r="D1930" s="161">
        <v>0.55000000000000004</v>
      </c>
      <c r="E1930" s="204" t="e">
        <f t="shared" si="32"/>
        <v>#DIV/0!</v>
      </c>
      <c r="F1930" s="162">
        <v>123670</v>
      </c>
      <c r="G1930" s="163">
        <v>67751.69</v>
      </c>
    </row>
    <row r="1931" spans="1:7" x14ac:dyDescent="0.25">
      <c r="A1931" s="159" t="s">
        <v>3563</v>
      </c>
      <c r="B1931" s="160"/>
      <c r="C1931" s="58" t="s">
        <v>3564</v>
      </c>
      <c r="D1931" s="161">
        <v>0.65</v>
      </c>
      <c r="E1931" s="204" t="e">
        <f t="shared" si="32"/>
        <v>#DIV/0!</v>
      </c>
      <c r="F1931" s="162">
        <v>55001</v>
      </c>
      <c r="G1931" s="163">
        <v>35525.050000000003</v>
      </c>
    </row>
    <row r="1932" spans="1:7" x14ac:dyDescent="0.25">
      <c r="A1932" s="159" t="s">
        <v>3565</v>
      </c>
      <c r="B1932" s="160"/>
      <c r="C1932" s="58" t="s">
        <v>3566</v>
      </c>
      <c r="D1932" s="161">
        <v>0.64</v>
      </c>
      <c r="E1932" s="204" t="e">
        <f t="shared" si="32"/>
        <v>#DIV/0!</v>
      </c>
      <c r="F1932" s="162">
        <v>200711</v>
      </c>
      <c r="G1932" s="163">
        <v>127041.46</v>
      </c>
    </row>
    <row r="1933" spans="1:7" x14ac:dyDescent="0.25">
      <c r="A1933" s="159" t="s">
        <v>3567</v>
      </c>
      <c r="B1933" s="160"/>
      <c r="C1933" s="58" t="s">
        <v>3568</v>
      </c>
      <c r="D1933" s="161">
        <v>0.55000000000000004</v>
      </c>
      <c r="E1933" s="204" t="e">
        <f t="shared" si="32"/>
        <v>#DIV/0!</v>
      </c>
      <c r="F1933" s="162">
        <v>507416</v>
      </c>
      <c r="G1933" s="163">
        <v>277010.61</v>
      </c>
    </row>
    <row r="1934" spans="1:7" x14ac:dyDescent="0.25">
      <c r="A1934" s="159" t="s">
        <v>3569</v>
      </c>
      <c r="B1934" s="160"/>
      <c r="C1934" s="58" t="s">
        <v>3570</v>
      </c>
      <c r="D1934" s="161">
        <v>0.64</v>
      </c>
      <c r="E1934" s="204" t="e">
        <f t="shared" si="32"/>
        <v>#DIV/0!</v>
      </c>
      <c r="F1934" s="162">
        <v>732249</v>
      </c>
      <c r="G1934" s="163">
        <v>464163.70000000007</v>
      </c>
    </row>
    <row r="1935" spans="1:7" x14ac:dyDescent="0.25">
      <c r="A1935" s="159" t="s">
        <v>3571</v>
      </c>
      <c r="B1935" s="160"/>
      <c r="C1935" s="58" t="s">
        <v>3572</v>
      </c>
      <c r="D1935" s="161">
        <v>0.78</v>
      </c>
      <c r="E1935" s="204" t="e">
        <f t="shared" si="32"/>
        <v>#DIV/0!</v>
      </c>
      <c r="F1935" s="162">
        <v>528837</v>
      </c>
      <c r="G1935" s="163">
        <v>409061.75000000006</v>
      </c>
    </row>
    <row r="1936" spans="1:7" x14ac:dyDescent="0.25">
      <c r="A1936" s="159" t="s">
        <v>3573</v>
      </c>
      <c r="B1936" s="160"/>
      <c r="C1936" s="58" t="s">
        <v>3574</v>
      </c>
      <c r="D1936" s="161">
        <v>0.49</v>
      </c>
      <c r="E1936" s="204" t="e">
        <f t="shared" si="32"/>
        <v>#DIV/0!</v>
      </c>
      <c r="F1936" s="162">
        <v>2088</v>
      </c>
      <c r="G1936" s="163">
        <v>973.57</v>
      </c>
    </row>
    <row r="1937" spans="1:7" x14ac:dyDescent="0.25">
      <c r="A1937" s="159" t="s">
        <v>3575</v>
      </c>
      <c r="B1937" s="160"/>
      <c r="C1937" s="58" t="s">
        <v>3576</v>
      </c>
      <c r="D1937" s="161">
        <v>0.56000000000000005</v>
      </c>
      <c r="E1937" s="204" t="e">
        <f t="shared" si="32"/>
        <v>#DIV/0!</v>
      </c>
      <c r="F1937" s="162">
        <v>64988</v>
      </c>
      <c r="G1937" s="163">
        <v>34865.47</v>
      </c>
    </row>
    <row r="1938" spans="1:7" x14ac:dyDescent="0.25">
      <c r="A1938" s="159" t="s">
        <v>3577</v>
      </c>
      <c r="B1938" s="160"/>
      <c r="C1938" s="58" t="s">
        <v>3578</v>
      </c>
      <c r="D1938" s="161">
        <v>0.65</v>
      </c>
      <c r="E1938" s="204" t="e">
        <f t="shared" si="32"/>
        <v>#DIV/0!</v>
      </c>
      <c r="F1938" s="162">
        <v>98526</v>
      </c>
      <c r="G1938" s="163">
        <v>63943.380000000005</v>
      </c>
    </row>
    <row r="1939" spans="1:7" x14ac:dyDescent="0.25">
      <c r="A1939" s="159" t="s">
        <v>3579</v>
      </c>
      <c r="B1939" s="160"/>
      <c r="C1939" s="58" t="s">
        <v>3580</v>
      </c>
      <c r="D1939" s="161">
        <v>0.8</v>
      </c>
      <c r="E1939" s="204" t="e">
        <f t="shared" si="32"/>
        <v>#DIV/0!</v>
      </c>
      <c r="F1939" s="162">
        <v>173869</v>
      </c>
      <c r="G1939" s="163">
        <v>137945.51</v>
      </c>
    </row>
    <row r="1940" spans="1:7" x14ac:dyDescent="0.25">
      <c r="A1940" s="159" t="s">
        <v>3581</v>
      </c>
      <c r="B1940" s="160"/>
      <c r="C1940" s="58" t="s">
        <v>3582</v>
      </c>
      <c r="D1940" s="161">
        <v>0.39</v>
      </c>
      <c r="E1940" s="204" t="e">
        <f t="shared" si="32"/>
        <v>#DIV/0!</v>
      </c>
      <c r="F1940" s="162">
        <v>9960</v>
      </c>
      <c r="G1940" s="163">
        <v>3869.49</v>
      </c>
    </row>
    <row r="1941" spans="1:7" x14ac:dyDescent="0.25">
      <c r="A1941" s="159" t="s">
        <v>3583</v>
      </c>
      <c r="B1941" s="160"/>
      <c r="C1941" s="58" t="s">
        <v>3584</v>
      </c>
      <c r="D1941" s="161">
        <v>0.85</v>
      </c>
      <c r="E1941" s="204" t="e">
        <f t="shared" si="32"/>
        <v>#DIV/0!</v>
      </c>
      <c r="F1941" s="162">
        <v>157588</v>
      </c>
      <c r="G1941" s="163">
        <v>132188.65</v>
      </c>
    </row>
    <row r="1942" spans="1:7" x14ac:dyDescent="0.25">
      <c r="A1942" s="159" t="s">
        <v>3585</v>
      </c>
      <c r="B1942" s="160"/>
      <c r="C1942" s="58" t="s">
        <v>3586</v>
      </c>
      <c r="D1942" s="161">
        <v>0.5</v>
      </c>
      <c r="E1942" s="204" t="e">
        <f t="shared" si="32"/>
        <v>#DIV/0!</v>
      </c>
      <c r="F1942" s="162">
        <v>508001</v>
      </c>
      <c r="G1942" s="163">
        <v>244063.78</v>
      </c>
    </row>
    <row r="1943" spans="1:7" x14ac:dyDescent="0.25">
      <c r="A1943" s="159" t="s">
        <v>3587</v>
      </c>
      <c r="B1943" s="160"/>
      <c r="C1943" s="58" t="s">
        <v>3588</v>
      </c>
      <c r="D1943" s="161">
        <v>1.24</v>
      </c>
      <c r="E1943" s="204" t="e">
        <f t="shared" si="32"/>
        <v>#DIV/0!</v>
      </c>
      <c r="F1943" s="162" t="s">
        <v>42</v>
      </c>
      <c r="G1943" s="163" t="s">
        <v>42</v>
      </c>
    </row>
    <row r="1944" spans="1:7" x14ac:dyDescent="0.25">
      <c r="A1944" s="159" t="s">
        <v>3589</v>
      </c>
      <c r="B1944" s="160"/>
      <c r="C1944" s="58" t="s">
        <v>3590</v>
      </c>
      <c r="D1944" s="161">
        <v>7.35</v>
      </c>
      <c r="E1944" s="204" t="e">
        <f t="shared" si="32"/>
        <v>#DIV/0!</v>
      </c>
      <c r="F1944" s="162">
        <v>8233</v>
      </c>
      <c r="G1944" s="163">
        <v>52124.58</v>
      </c>
    </row>
    <row r="1945" spans="1:7" x14ac:dyDescent="0.25">
      <c r="A1945" s="159" t="s">
        <v>3591</v>
      </c>
      <c r="B1945" s="160"/>
      <c r="C1945" s="58" t="s">
        <v>3592</v>
      </c>
      <c r="D1945" s="161">
        <v>4.55</v>
      </c>
      <c r="E1945" s="204" t="e">
        <f t="shared" si="32"/>
        <v>#DIV/0!</v>
      </c>
      <c r="F1945" s="162" t="s">
        <v>42</v>
      </c>
      <c r="G1945" s="163" t="s">
        <v>42</v>
      </c>
    </row>
    <row r="1946" spans="1:7" x14ac:dyDescent="0.25">
      <c r="A1946" s="159" t="s">
        <v>3593</v>
      </c>
      <c r="B1946" s="160"/>
      <c r="C1946" s="58" t="s">
        <v>3594</v>
      </c>
      <c r="D1946" s="161">
        <v>0.23</v>
      </c>
      <c r="E1946" s="204" t="e">
        <f t="shared" si="32"/>
        <v>#DIV/0!</v>
      </c>
      <c r="F1946" s="162">
        <v>511002</v>
      </c>
      <c r="G1946" s="163">
        <v>114928.66</v>
      </c>
    </row>
    <row r="1947" spans="1:7" x14ac:dyDescent="0.25">
      <c r="A1947" s="159" t="s">
        <v>3595</v>
      </c>
      <c r="B1947" s="160"/>
      <c r="C1947" s="58" t="s">
        <v>3596</v>
      </c>
      <c r="D1947" s="161">
        <v>0.15</v>
      </c>
      <c r="E1947" s="204" t="e">
        <f t="shared" si="32"/>
        <v>#DIV/0!</v>
      </c>
      <c r="F1947" s="162">
        <v>1860</v>
      </c>
      <c r="G1947" s="163">
        <v>269</v>
      </c>
    </row>
    <row r="1948" spans="1:7" x14ac:dyDescent="0.25">
      <c r="A1948" s="159" t="s">
        <v>3597</v>
      </c>
      <c r="B1948" s="160"/>
      <c r="C1948" s="58" t="s">
        <v>3598</v>
      </c>
      <c r="D1948" s="161">
        <v>1.55</v>
      </c>
      <c r="E1948" s="204" t="e">
        <f t="shared" si="32"/>
        <v>#DIV/0!</v>
      </c>
      <c r="F1948" s="162">
        <v>45868</v>
      </c>
      <c r="G1948" s="163">
        <v>61749.87</v>
      </c>
    </row>
    <row r="1949" spans="1:7" x14ac:dyDescent="0.25">
      <c r="A1949" s="159" t="s">
        <v>3599</v>
      </c>
      <c r="B1949" s="160"/>
      <c r="C1949" s="58" t="s">
        <v>3600</v>
      </c>
      <c r="D1949" s="161">
        <v>1.25</v>
      </c>
      <c r="E1949" s="204" t="e">
        <f t="shared" si="32"/>
        <v>#DIV/0!</v>
      </c>
      <c r="F1949" s="162">
        <v>67025</v>
      </c>
      <c r="G1949" s="163">
        <v>77150.44</v>
      </c>
    </row>
    <row r="1950" spans="1:7" x14ac:dyDescent="0.25">
      <c r="A1950" s="159" t="s">
        <v>3601</v>
      </c>
      <c r="B1950" s="160"/>
      <c r="C1950" s="58" t="s">
        <v>3602</v>
      </c>
      <c r="D1950" s="161">
        <v>1457.15</v>
      </c>
      <c r="E1950" s="204"/>
      <c r="F1950" s="162" t="s">
        <v>42</v>
      </c>
      <c r="G1950" s="163" t="s">
        <v>42</v>
      </c>
    </row>
    <row r="1951" spans="1:7" x14ac:dyDescent="0.25">
      <c r="A1951" s="159" t="s">
        <v>3603</v>
      </c>
      <c r="B1951" s="160"/>
      <c r="C1951" s="58" t="s">
        <v>3604</v>
      </c>
      <c r="D1951" s="161">
        <v>297.5</v>
      </c>
      <c r="E1951" s="204" t="e">
        <f>IF(D1951="","",ROUND(D1951/H1951,3))</f>
        <v>#DIV/0!</v>
      </c>
      <c r="F1951" s="162" t="s">
        <v>42</v>
      </c>
      <c r="G1951" s="163" t="s">
        <v>42</v>
      </c>
    </row>
    <row r="1952" spans="1:7" x14ac:dyDescent="0.25">
      <c r="A1952" s="159" t="s">
        <v>3605</v>
      </c>
      <c r="B1952" s="160"/>
      <c r="C1952" s="58" t="s">
        <v>3606</v>
      </c>
      <c r="D1952" s="161">
        <v>400</v>
      </c>
      <c r="E1952" s="204" t="e">
        <f>IF(D1952="","",ROUND(D1952/H1952,3))</f>
        <v>#DIV/0!</v>
      </c>
      <c r="F1952" s="162" t="s">
        <v>42</v>
      </c>
      <c r="G1952" s="163" t="s">
        <v>42</v>
      </c>
    </row>
    <row r="1953" spans="1:7" x14ac:dyDescent="0.25">
      <c r="A1953" s="159" t="s">
        <v>3607</v>
      </c>
      <c r="B1953" s="160"/>
      <c r="C1953" s="58" t="s">
        <v>3608</v>
      </c>
      <c r="D1953" s="161">
        <v>400</v>
      </c>
      <c r="E1953" s="204" t="e">
        <f>IF(D1953="","",ROUND(D1953/H1953,3))</f>
        <v>#DIV/0!</v>
      </c>
      <c r="F1953" s="162" t="s">
        <v>42</v>
      </c>
      <c r="G1953" s="163" t="s">
        <v>42</v>
      </c>
    </row>
    <row r="1954" spans="1:7" x14ac:dyDescent="0.25">
      <c r="A1954" s="159" t="s">
        <v>3609</v>
      </c>
      <c r="B1954" s="160"/>
      <c r="C1954" s="58" t="s">
        <v>3610</v>
      </c>
      <c r="D1954" s="161">
        <v>400</v>
      </c>
      <c r="E1954" s="204" t="e">
        <f>IF(D1954="","",ROUND(D1954/H1954,3))</f>
        <v>#DIV/0!</v>
      </c>
      <c r="F1954" s="162" t="s">
        <v>42</v>
      </c>
      <c r="G1954" s="163" t="s">
        <v>42</v>
      </c>
    </row>
    <row r="1955" spans="1:7" x14ac:dyDescent="0.25">
      <c r="A1955" s="159" t="s">
        <v>3611</v>
      </c>
      <c r="B1955" s="160"/>
      <c r="C1955" s="58" t="s">
        <v>3612</v>
      </c>
      <c r="D1955" s="161">
        <v>400</v>
      </c>
      <c r="E1955" s="204" t="e">
        <f>IF(D1955="","",ROUND(D1955/H1955,3))</f>
        <v>#DIV/0!</v>
      </c>
      <c r="F1955" s="162" t="s">
        <v>42</v>
      </c>
      <c r="G1955" s="163" t="s">
        <v>42</v>
      </c>
    </row>
    <row r="1956" spans="1:7" x14ac:dyDescent="0.25">
      <c r="A1956" s="159" t="s">
        <v>3613</v>
      </c>
      <c r="B1956" s="160"/>
      <c r="C1956" s="58" t="s">
        <v>3614</v>
      </c>
      <c r="D1956" s="161">
        <v>400</v>
      </c>
      <c r="E1956" s="204"/>
      <c r="F1956" s="162" t="s">
        <v>42</v>
      </c>
      <c r="G1956" s="163" t="s">
        <v>42</v>
      </c>
    </row>
    <row r="1957" spans="1:7" x14ac:dyDescent="0.25">
      <c r="A1957" s="159" t="s">
        <v>3615</v>
      </c>
      <c r="B1957" s="160"/>
      <c r="C1957" s="58" t="s">
        <v>3616</v>
      </c>
      <c r="D1957" s="161">
        <v>400</v>
      </c>
      <c r="E1957" s="204"/>
      <c r="F1957" s="162" t="s">
        <v>42</v>
      </c>
      <c r="G1957" s="163" t="s">
        <v>42</v>
      </c>
    </row>
    <row r="1958" spans="1:7" x14ac:dyDescent="0.25">
      <c r="A1958" s="159" t="s">
        <v>3617</v>
      </c>
      <c r="B1958" s="160"/>
      <c r="C1958" s="58" t="s">
        <v>3618</v>
      </c>
      <c r="D1958" s="161">
        <v>120</v>
      </c>
      <c r="E1958" s="204" t="e">
        <f t="shared" ref="E1958:E1963" si="33">IF(D1958="","",ROUND(D1958/H1958,3))</f>
        <v>#DIV/0!</v>
      </c>
      <c r="F1958" s="162" t="s">
        <v>42</v>
      </c>
      <c r="G1958" s="163" t="s">
        <v>42</v>
      </c>
    </row>
    <row r="1959" spans="1:7" x14ac:dyDescent="0.25">
      <c r="A1959" s="159" t="s">
        <v>3619</v>
      </c>
      <c r="B1959" s="160"/>
      <c r="C1959" s="58" t="s">
        <v>3620</v>
      </c>
      <c r="D1959" s="161">
        <v>800</v>
      </c>
      <c r="E1959" s="204" t="e">
        <f t="shared" si="33"/>
        <v>#DIV/0!</v>
      </c>
      <c r="F1959" s="162" t="s">
        <v>42</v>
      </c>
      <c r="G1959" s="163" t="s">
        <v>42</v>
      </c>
    </row>
    <row r="1960" spans="1:7" x14ac:dyDescent="0.25">
      <c r="A1960" s="159" t="s">
        <v>3621</v>
      </c>
      <c r="B1960" s="160"/>
      <c r="C1960" s="58" t="s">
        <v>3622</v>
      </c>
      <c r="D1960" s="161">
        <v>170</v>
      </c>
      <c r="E1960" s="204" t="e">
        <f t="shared" si="33"/>
        <v>#DIV/0!</v>
      </c>
      <c r="F1960" s="162" t="s">
        <v>42</v>
      </c>
      <c r="G1960" s="163" t="s">
        <v>42</v>
      </c>
    </row>
    <row r="1961" spans="1:7" x14ac:dyDescent="0.25">
      <c r="A1961" s="159" t="s">
        <v>3623</v>
      </c>
      <c r="B1961" s="160"/>
      <c r="C1961" s="58" t="s">
        <v>3624</v>
      </c>
      <c r="D1961" s="161">
        <v>800</v>
      </c>
      <c r="E1961" s="204" t="e">
        <f t="shared" si="33"/>
        <v>#DIV/0!</v>
      </c>
      <c r="F1961" s="162" t="s">
        <v>42</v>
      </c>
      <c r="G1961" s="163" t="s">
        <v>42</v>
      </c>
    </row>
    <row r="1962" spans="1:7" x14ac:dyDescent="0.25">
      <c r="A1962" s="159" t="s">
        <v>3625</v>
      </c>
      <c r="B1962" s="160"/>
      <c r="C1962" s="58" t="s">
        <v>3626</v>
      </c>
      <c r="D1962" s="161">
        <v>800</v>
      </c>
      <c r="E1962" s="204" t="e">
        <f t="shared" si="33"/>
        <v>#DIV/0!</v>
      </c>
      <c r="F1962" s="162" t="s">
        <v>42</v>
      </c>
      <c r="G1962" s="163" t="s">
        <v>42</v>
      </c>
    </row>
    <row r="1963" spans="1:7" x14ac:dyDescent="0.25">
      <c r="A1963" s="159" t="s">
        <v>3627</v>
      </c>
      <c r="B1963" s="160"/>
      <c r="C1963" s="58" t="s">
        <v>3628</v>
      </c>
      <c r="D1963" s="161">
        <v>800</v>
      </c>
      <c r="E1963" s="204" t="e">
        <f t="shared" si="33"/>
        <v>#DIV/0!</v>
      </c>
      <c r="F1963" s="162" t="s">
        <v>42</v>
      </c>
      <c r="G1963" s="163" t="s">
        <v>42</v>
      </c>
    </row>
    <row r="1964" spans="1:7" x14ac:dyDescent="0.25">
      <c r="A1964" s="159" t="s">
        <v>3629</v>
      </c>
      <c r="B1964" s="160"/>
      <c r="C1964" s="58" t="s">
        <v>3630</v>
      </c>
      <c r="D1964" s="161">
        <v>800</v>
      </c>
      <c r="E1964" s="204"/>
      <c r="F1964" s="162" t="s">
        <v>42</v>
      </c>
      <c r="G1964" s="163" t="s">
        <v>42</v>
      </c>
    </row>
    <row r="1965" spans="1:7" x14ac:dyDescent="0.25">
      <c r="A1965" s="159" t="s">
        <v>3631</v>
      </c>
      <c r="B1965" s="160"/>
      <c r="C1965" s="58" t="s">
        <v>3632</v>
      </c>
      <c r="D1965" s="161">
        <v>170</v>
      </c>
      <c r="E1965" s="204" t="e">
        <f>IF(D1965="","",ROUND(D1965/H1965,3))</f>
        <v>#DIV/0!</v>
      </c>
      <c r="F1965" s="162">
        <v>46</v>
      </c>
      <c r="G1965" s="163">
        <v>7782</v>
      </c>
    </row>
    <row r="1966" spans="1:7" x14ac:dyDescent="0.25">
      <c r="A1966" s="159" t="s">
        <v>3633</v>
      </c>
      <c r="B1966" s="160"/>
      <c r="C1966" s="58" t="s">
        <v>3634</v>
      </c>
      <c r="D1966" s="161">
        <v>883.8</v>
      </c>
      <c r="E1966" s="204"/>
      <c r="F1966" s="162" t="s">
        <v>42</v>
      </c>
      <c r="G1966" s="163" t="s">
        <v>42</v>
      </c>
    </row>
    <row r="1967" spans="1:7" x14ac:dyDescent="0.25">
      <c r="A1967" s="159" t="s">
        <v>3635</v>
      </c>
      <c r="B1967" s="160"/>
      <c r="C1967" s="58" t="s">
        <v>3636</v>
      </c>
      <c r="D1967" s="161">
        <v>120</v>
      </c>
      <c r="E1967" s="204" t="e">
        <f t="shared" ref="E1967:E1977" si="34">IF(D1967="","",ROUND(D1967/H1967,3))</f>
        <v>#DIV/0!</v>
      </c>
      <c r="F1967" s="162">
        <v>1</v>
      </c>
      <c r="G1967" s="163">
        <v>117</v>
      </c>
    </row>
    <row r="1968" spans="1:7" x14ac:dyDescent="0.25">
      <c r="A1968" s="159" t="s">
        <v>3637</v>
      </c>
      <c r="B1968" s="160"/>
      <c r="C1968" s="58" t="s">
        <v>3638</v>
      </c>
      <c r="D1968" s="161">
        <v>1480.32</v>
      </c>
      <c r="E1968" s="204" t="e">
        <f t="shared" si="34"/>
        <v>#DIV/0!</v>
      </c>
      <c r="F1968" s="162" t="s">
        <v>42</v>
      </c>
      <c r="G1968" s="163" t="s">
        <v>42</v>
      </c>
    </row>
    <row r="1969" spans="1:7" x14ac:dyDescent="0.25">
      <c r="A1969" s="159" t="s">
        <v>3639</v>
      </c>
      <c r="B1969" s="160"/>
      <c r="C1969" s="58" t="s">
        <v>3640</v>
      </c>
      <c r="D1969" s="161">
        <v>170</v>
      </c>
      <c r="E1969" s="204" t="e">
        <f t="shared" si="34"/>
        <v>#DIV/0!</v>
      </c>
      <c r="F1969" s="162">
        <v>3</v>
      </c>
      <c r="G1969" s="163">
        <v>466</v>
      </c>
    </row>
    <row r="1970" spans="1:7" x14ac:dyDescent="0.25">
      <c r="A1970" s="159" t="s">
        <v>3641</v>
      </c>
      <c r="B1970" s="160"/>
      <c r="C1970" s="58" t="s">
        <v>3642</v>
      </c>
      <c r="D1970" s="161">
        <v>120</v>
      </c>
      <c r="E1970" s="204" t="e">
        <f t="shared" si="34"/>
        <v>#DIV/0!</v>
      </c>
      <c r="F1970" s="162">
        <v>201</v>
      </c>
      <c r="G1970" s="163">
        <v>23854.66</v>
      </c>
    </row>
    <row r="1971" spans="1:7" x14ac:dyDescent="0.25">
      <c r="A1971" s="159" t="s">
        <v>3643</v>
      </c>
      <c r="B1971" s="160"/>
      <c r="C1971" s="58" t="s">
        <v>3644</v>
      </c>
      <c r="D1971" s="161"/>
      <c r="E1971" s="204" t="str">
        <f t="shared" si="34"/>
        <v/>
      </c>
      <c r="F1971" s="162" t="s">
        <v>42</v>
      </c>
      <c r="G1971" s="163" t="s">
        <v>42</v>
      </c>
    </row>
    <row r="1972" spans="1:7" ht="30" x14ac:dyDescent="0.25">
      <c r="A1972" s="159" t="s">
        <v>3645</v>
      </c>
      <c r="B1972" s="160"/>
      <c r="C1972" s="58" t="s">
        <v>3646</v>
      </c>
      <c r="D1972" s="161"/>
      <c r="E1972" s="204" t="str">
        <f t="shared" si="34"/>
        <v/>
      </c>
      <c r="F1972" s="162" t="s">
        <v>42</v>
      </c>
      <c r="G1972" s="163" t="s">
        <v>42</v>
      </c>
    </row>
    <row r="1973" spans="1:7" x14ac:dyDescent="0.25">
      <c r="A1973" s="159" t="s">
        <v>3647</v>
      </c>
      <c r="B1973" s="160"/>
      <c r="C1973" s="58" t="s">
        <v>3648</v>
      </c>
      <c r="D1973" s="161"/>
      <c r="E1973" s="204" t="str">
        <f t="shared" si="34"/>
        <v/>
      </c>
      <c r="F1973" s="162">
        <v>17</v>
      </c>
      <c r="G1973" s="163">
        <v>8036.05</v>
      </c>
    </row>
    <row r="1974" spans="1:7" x14ac:dyDescent="0.25">
      <c r="A1974" s="159" t="s">
        <v>3649</v>
      </c>
      <c r="B1974" s="160"/>
      <c r="C1974" s="58" t="s">
        <v>3650</v>
      </c>
      <c r="D1974" s="161"/>
      <c r="E1974" s="204" t="str">
        <f t="shared" si="34"/>
        <v/>
      </c>
      <c r="F1974" s="162">
        <v>1360667</v>
      </c>
      <c r="G1974" s="163">
        <v>89113.170000000013</v>
      </c>
    </row>
    <row r="1975" spans="1:7" x14ac:dyDescent="0.25">
      <c r="A1975" s="159" t="s">
        <v>3651</v>
      </c>
      <c r="B1975" s="160"/>
      <c r="C1975" s="58" t="s">
        <v>3652</v>
      </c>
      <c r="D1975" s="161"/>
      <c r="E1975" s="204" t="str">
        <f t="shared" si="34"/>
        <v/>
      </c>
      <c r="F1975" s="162">
        <v>1</v>
      </c>
      <c r="G1975" s="163">
        <v>1498</v>
      </c>
    </row>
    <row r="1976" spans="1:7" x14ac:dyDescent="0.25">
      <c r="A1976" s="159" t="s">
        <v>3653</v>
      </c>
      <c r="B1976" s="160"/>
      <c r="C1976" s="58" t="s">
        <v>3654</v>
      </c>
      <c r="D1976" s="161"/>
      <c r="E1976" s="204" t="str">
        <f t="shared" si="34"/>
        <v/>
      </c>
      <c r="F1976" s="162">
        <v>68</v>
      </c>
      <c r="G1976" s="163">
        <v>69018</v>
      </c>
    </row>
    <row r="1977" spans="1:7" x14ac:dyDescent="0.25">
      <c r="A1977" s="159" t="s">
        <v>3655</v>
      </c>
      <c r="B1977" s="160"/>
      <c r="C1977" s="58" t="s">
        <v>3656</v>
      </c>
      <c r="D1977" s="161">
        <v>63.75</v>
      </c>
      <c r="E1977" s="204" t="e">
        <f t="shared" si="34"/>
        <v>#DIV/0!</v>
      </c>
      <c r="F1977" s="162" t="s">
        <v>42</v>
      </c>
      <c r="G1977" s="163" t="s">
        <v>42</v>
      </c>
    </row>
    <row r="1978" spans="1:7" x14ac:dyDescent="0.25">
      <c r="A1978" s="159" t="s">
        <v>3657</v>
      </c>
      <c r="B1978" s="160"/>
      <c r="C1978" s="58" t="s">
        <v>3658</v>
      </c>
      <c r="D1978" s="161">
        <v>20</v>
      </c>
      <c r="E1978" s="204"/>
      <c r="F1978" s="162" t="s">
        <v>42</v>
      </c>
      <c r="G1978" s="163" t="s">
        <v>42</v>
      </c>
    </row>
    <row r="1979" spans="1:7" x14ac:dyDescent="0.25">
      <c r="A1979" s="159" t="s">
        <v>3659</v>
      </c>
      <c r="B1979" s="160"/>
      <c r="C1979" s="58" t="s">
        <v>3660</v>
      </c>
      <c r="D1979" s="161">
        <v>170</v>
      </c>
      <c r="E1979" s="204"/>
      <c r="F1979" s="162" t="s">
        <v>42</v>
      </c>
      <c r="G1979" s="163" t="s">
        <v>42</v>
      </c>
    </row>
    <row r="1980" spans="1:7" ht="15.75" thickBot="1" x14ac:dyDescent="0.3">
      <c r="A1980" s="210" t="s">
        <v>3661</v>
      </c>
      <c r="B1980" s="211"/>
      <c r="C1980" s="212" t="s">
        <v>3662</v>
      </c>
      <c r="D1980" s="213">
        <v>1275</v>
      </c>
      <c r="E1980" s="214"/>
      <c r="F1980" s="215" t="s">
        <v>42</v>
      </c>
      <c r="G1980" s="216" t="s">
        <v>42</v>
      </c>
    </row>
    <row r="1981" spans="1:7" x14ac:dyDescent="0.25">
      <c r="A1981" s="56" t="s">
        <v>40</v>
      </c>
      <c r="B1981" s="57"/>
      <c r="C1981" s="58" t="s">
        <v>41</v>
      </c>
      <c r="D1981" s="59">
        <v>44.96</v>
      </c>
      <c r="E1981" s="60" t="str">
        <f t="shared" ref="E1981:E2044" si="35">IF(D1981="","",IFERROR(ROUND(D1981/L1981,3),""))</f>
        <v/>
      </c>
      <c r="F1981" s="61" t="s">
        <v>42</v>
      </c>
      <c r="G1981" s="62" t="s">
        <v>42</v>
      </c>
    </row>
    <row r="1982" spans="1:7" x14ac:dyDescent="0.25">
      <c r="A1982" s="78" t="s">
        <v>43</v>
      </c>
      <c r="B1982" s="79" t="s">
        <v>44</v>
      </c>
      <c r="C1982" s="80" t="s">
        <v>45</v>
      </c>
      <c r="D1982" s="81">
        <v>4.21</v>
      </c>
      <c r="E1982" s="82" t="str">
        <f t="shared" si="35"/>
        <v/>
      </c>
      <c r="F1982" s="83">
        <v>2</v>
      </c>
      <c r="G1982" s="84">
        <v>7.95</v>
      </c>
    </row>
    <row r="1983" spans="1:7" x14ac:dyDescent="0.25">
      <c r="A1983" s="78" t="s">
        <v>46</v>
      </c>
      <c r="B1983" s="79" t="s">
        <v>44</v>
      </c>
      <c r="C1983" s="80" t="s">
        <v>47</v>
      </c>
      <c r="D1983" s="81">
        <v>47.14</v>
      </c>
      <c r="E1983" s="82" t="str">
        <f t="shared" si="35"/>
        <v/>
      </c>
      <c r="F1983" s="83" t="s">
        <v>42</v>
      </c>
      <c r="G1983" s="84" t="s">
        <v>42</v>
      </c>
    </row>
    <row r="1984" spans="1:7" x14ac:dyDescent="0.25">
      <c r="A1984" s="78" t="s">
        <v>48</v>
      </c>
      <c r="B1984" s="79" t="s">
        <v>44</v>
      </c>
      <c r="C1984" s="80" t="s">
        <v>49</v>
      </c>
      <c r="D1984" s="81">
        <v>23.57</v>
      </c>
      <c r="E1984" s="82" t="str">
        <f t="shared" si="35"/>
        <v/>
      </c>
      <c r="F1984" s="83">
        <v>178</v>
      </c>
      <c r="G1984" s="84">
        <v>2564.96</v>
      </c>
    </row>
    <row r="1985" spans="1:7" x14ac:dyDescent="0.25">
      <c r="A1985" s="78" t="s">
        <v>48</v>
      </c>
      <c r="B1985" s="79" t="s">
        <v>50</v>
      </c>
      <c r="C1985" s="80" t="s">
        <v>49</v>
      </c>
      <c r="D1985" s="81">
        <v>17.649999999999999</v>
      </c>
      <c r="E1985" s="82" t="str">
        <f t="shared" si="35"/>
        <v/>
      </c>
      <c r="F1985" s="83" t="s">
        <v>42</v>
      </c>
      <c r="G1985" s="84" t="s">
        <v>42</v>
      </c>
    </row>
    <row r="1986" spans="1:7" x14ac:dyDescent="0.25">
      <c r="A1986" s="78" t="s">
        <v>48</v>
      </c>
      <c r="B1986" s="79" t="s">
        <v>51</v>
      </c>
      <c r="C1986" s="80" t="s">
        <v>49</v>
      </c>
      <c r="D1986" s="81">
        <v>1.96</v>
      </c>
      <c r="E1986" s="82" t="str">
        <f t="shared" si="35"/>
        <v/>
      </c>
      <c r="F1986" s="83" t="s">
        <v>42</v>
      </c>
      <c r="G1986" s="84" t="s">
        <v>42</v>
      </c>
    </row>
    <row r="1987" spans="1:7" x14ac:dyDescent="0.25">
      <c r="A1987" s="78" t="s">
        <v>52</v>
      </c>
      <c r="B1987" s="79" t="s">
        <v>44</v>
      </c>
      <c r="C1987" s="80" t="s">
        <v>53</v>
      </c>
      <c r="D1987" s="81">
        <v>56.27</v>
      </c>
      <c r="E1987" s="82" t="str">
        <f t="shared" si="35"/>
        <v/>
      </c>
      <c r="F1987" s="83">
        <v>73</v>
      </c>
      <c r="G1987" s="84">
        <v>1755.3700000000001</v>
      </c>
    </row>
    <row r="1988" spans="1:7" x14ac:dyDescent="0.25">
      <c r="A1988" s="78" t="s">
        <v>52</v>
      </c>
      <c r="B1988" s="79" t="s">
        <v>50</v>
      </c>
      <c r="C1988" s="80" t="s">
        <v>53</v>
      </c>
      <c r="D1988" s="81">
        <v>42.24</v>
      </c>
      <c r="E1988" s="82" t="str">
        <f t="shared" si="35"/>
        <v/>
      </c>
      <c r="F1988" s="83" t="s">
        <v>42</v>
      </c>
      <c r="G1988" s="84" t="s">
        <v>42</v>
      </c>
    </row>
    <row r="1989" spans="1:7" x14ac:dyDescent="0.25">
      <c r="A1989" s="78" t="s">
        <v>52</v>
      </c>
      <c r="B1989" s="79" t="s">
        <v>51</v>
      </c>
      <c r="C1989" s="80" t="s">
        <v>53</v>
      </c>
      <c r="D1989" s="81">
        <v>4.6900000000000004</v>
      </c>
      <c r="E1989" s="82" t="str">
        <f t="shared" si="35"/>
        <v/>
      </c>
      <c r="F1989" s="83" t="s">
        <v>42</v>
      </c>
      <c r="G1989" s="84" t="s">
        <v>42</v>
      </c>
    </row>
    <row r="1990" spans="1:7" x14ac:dyDescent="0.25">
      <c r="A1990" s="78" t="s">
        <v>54</v>
      </c>
      <c r="B1990" s="79" t="s">
        <v>44</v>
      </c>
      <c r="C1990" s="80" t="s">
        <v>55</v>
      </c>
      <c r="D1990" s="81">
        <v>90.14</v>
      </c>
      <c r="E1990" s="82" t="str">
        <f t="shared" si="35"/>
        <v/>
      </c>
      <c r="F1990" s="83">
        <v>76</v>
      </c>
      <c r="G1990" s="84">
        <v>4175.28</v>
      </c>
    </row>
    <row r="1991" spans="1:7" x14ac:dyDescent="0.25">
      <c r="A1991" s="78" t="s">
        <v>54</v>
      </c>
      <c r="B1991" s="79" t="s">
        <v>50</v>
      </c>
      <c r="C1991" s="80" t="s">
        <v>55</v>
      </c>
      <c r="D1991" s="81">
        <v>67.58</v>
      </c>
      <c r="E1991" s="82" t="str">
        <f t="shared" si="35"/>
        <v/>
      </c>
      <c r="F1991" s="83" t="s">
        <v>42</v>
      </c>
      <c r="G1991" s="84" t="s">
        <v>42</v>
      </c>
    </row>
    <row r="1992" spans="1:7" x14ac:dyDescent="0.25">
      <c r="A1992" s="78" t="s">
        <v>54</v>
      </c>
      <c r="B1992" s="79" t="s">
        <v>51</v>
      </c>
      <c r="C1992" s="80" t="s">
        <v>55</v>
      </c>
      <c r="D1992" s="81">
        <v>7.51</v>
      </c>
      <c r="E1992" s="82" t="str">
        <f t="shared" si="35"/>
        <v/>
      </c>
      <c r="F1992" s="83" t="s">
        <v>42</v>
      </c>
      <c r="G1992" s="84" t="s">
        <v>42</v>
      </c>
    </row>
    <row r="1993" spans="1:7" x14ac:dyDescent="0.25">
      <c r="A1993" s="78" t="s">
        <v>56</v>
      </c>
      <c r="B1993" s="79" t="s">
        <v>44</v>
      </c>
      <c r="C1993" s="80" t="s">
        <v>57</v>
      </c>
      <c r="D1993" s="81">
        <v>61.86</v>
      </c>
      <c r="E1993" s="82" t="str">
        <f t="shared" si="35"/>
        <v/>
      </c>
      <c r="F1993" s="83">
        <v>10</v>
      </c>
      <c r="G1993" s="84">
        <v>508.54</v>
      </c>
    </row>
    <row r="1994" spans="1:7" x14ac:dyDescent="0.25">
      <c r="A1994" s="78" t="s">
        <v>56</v>
      </c>
      <c r="B1994" s="79" t="s">
        <v>50</v>
      </c>
      <c r="C1994" s="80" t="s">
        <v>57</v>
      </c>
      <c r="D1994" s="81">
        <v>47.75</v>
      </c>
      <c r="E1994" s="82" t="str">
        <f t="shared" si="35"/>
        <v/>
      </c>
      <c r="F1994" s="83" t="s">
        <v>42</v>
      </c>
      <c r="G1994" s="84" t="s">
        <v>42</v>
      </c>
    </row>
    <row r="1995" spans="1:7" x14ac:dyDescent="0.25">
      <c r="A1995" s="78" t="s">
        <v>56</v>
      </c>
      <c r="B1995" s="79" t="s">
        <v>51</v>
      </c>
      <c r="C1995" s="80" t="s">
        <v>57</v>
      </c>
      <c r="D1995" s="81">
        <v>5.16</v>
      </c>
      <c r="E1995" s="82" t="str">
        <f t="shared" si="35"/>
        <v/>
      </c>
      <c r="F1995" s="83" t="s">
        <v>42</v>
      </c>
      <c r="G1995" s="84" t="s">
        <v>42</v>
      </c>
    </row>
    <row r="1996" spans="1:7" x14ac:dyDescent="0.25">
      <c r="A1996" s="78" t="s">
        <v>58</v>
      </c>
      <c r="B1996" s="79" t="s">
        <v>44</v>
      </c>
      <c r="C1996" s="80" t="s">
        <v>59</v>
      </c>
      <c r="D1996" s="81">
        <v>36.54</v>
      </c>
      <c r="E1996" s="82" t="str">
        <f t="shared" si="35"/>
        <v/>
      </c>
      <c r="F1996" s="83" t="s">
        <v>42</v>
      </c>
      <c r="G1996" s="84" t="s">
        <v>42</v>
      </c>
    </row>
    <row r="1997" spans="1:7" x14ac:dyDescent="0.25">
      <c r="A1997" s="78" t="s">
        <v>58</v>
      </c>
      <c r="B1997" s="79" t="s">
        <v>50</v>
      </c>
      <c r="C1997" s="80" t="s">
        <v>59</v>
      </c>
      <c r="D1997" s="81">
        <v>27.87</v>
      </c>
      <c r="E1997" s="82" t="str">
        <f t="shared" si="35"/>
        <v/>
      </c>
      <c r="F1997" s="83" t="s">
        <v>42</v>
      </c>
      <c r="G1997" s="84" t="s">
        <v>42</v>
      </c>
    </row>
    <row r="1998" spans="1:7" x14ac:dyDescent="0.25">
      <c r="A1998" s="78" t="s">
        <v>58</v>
      </c>
      <c r="B1998" s="79" t="s">
        <v>51</v>
      </c>
      <c r="C1998" s="80" t="s">
        <v>59</v>
      </c>
      <c r="D1998" s="81">
        <v>3.05</v>
      </c>
      <c r="E1998" s="82" t="str">
        <f t="shared" si="35"/>
        <v/>
      </c>
      <c r="F1998" s="83" t="s">
        <v>42</v>
      </c>
      <c r="G1998" s="84" t="s">
        <v>42</v>
      </c>
    </row>
    <row r="1999" spans="1:7" x14ac:dyDescent="0.25">
      <c r="A1999" s="78" t="s">
        <v>60</v>
      </c>
      <c r="B1999" s="79" t="s">
        <v>44</v>
      </c>
      <c r="C1999" s="80" t="s">
        <v>61</v>
      </c>
      <c r="D1999" s="81">
        <v>24.56</v>
      </c>
      <c r="E1999" s="82" t="str">
        <f t="shared" si="35"/>
        <v/>
      </c>
      <c r="F1999" s="83" t="s">
        <v>42</v>
      </c>
      <c r="G1999" s="84" t="s">
        <v>42</v>
      </c>
    </row>
    <row r="2000" spans="1:7" x14ac:dyDescent="0.25">
      <c r="A2000" s="78" t="s">
        <v>60</v>
      </c>
      <c r="B2000" s="79" t="s">
        <v>50</v>
      </c>
      <c r="C2000" s="80" t="s">
        <v>61</v>
      </c>
      <c r="D2000" s="81">
        <v>18.41</v>
      </c>
      <c r="E2000" s="82" t="str">
        <f t="shared" si="35"/>
        <v/>
      </c>
      <c r="F2000" s="83" t="s">
        <v>42</v>
      </c>
      <c r="G2000" s="84" t="s">
        <v>42</v>
      </c>
    </row>
    <row r="2001" spans="1:7" x14ac:dyDescent="0.25">
      <c r="A2001" s="78" t="s">
        <v>60</v>
      </c>
      <c r="B2001" s="79" t="s">
        <v>51</v>
      </c>
      <c r="C2001" s="80" t="s">
        <v>61</v>
      </c>
      <c r="D2001" s="81">
        <v>2.0499999999999998</v>
      </c>
      <c r="E2001" s="82" t="str">
        <f t="shared" si="35"/>
        <v/>
      </c>
      <c r="F2001" s="83" t="s">
        <v>42</v>
      </c>
      <c r="G2001" s="84" t="s">
        <v>42</v>
      </c>
    </row>
    <row r="2002" spans="1:7" x14ac:dyDescent="0.25">
      <c r="A2002" s="78" t="s">
        <v>62</v>
      </c>
      <c r="B2002" s="79" t="s">
        <v>44</v>
      </c>
      <c r="C2002" s="80" t="s">
        <v>63</v>
      </c>
      <c r="D2002" s="81">
        <v>46.61</v>
      </c>
      <c r="E2002" s="82" t="str">
        <f t="shared" si="35"/>
        <v/>
      </c>
      <c r="F2002" s="83">
        <v>2485</v>
      </c>
      <c r="G2002" s="84">
        <v>100389.4</v>
      </c>
    </row>
    <row r="2003" spans="1:7" x14ac:dyDescent="0.25">
      <c r="A2003" s="78" t="s">
        <v>62</v>
      </c>
      <c r="B2003" s="79" t="s">
        <v>50</v>
      </c>
      <c r="C2003" s="80" t="s">
        <v>63</v>
      </c>
      <c r="D2003" s="81">
        <v>35.229999999999997</v>
      </c>
      <c r="E2003" s="82" t="str">
        <f t="shared" si="35"/>
        <v/>
      </c>
      <c r="F2003" s="83" t="s">
        <v>42</v>
      </c>
      <c r="G2003" s="84" t="s">
        <v>42</v>
      </c>
    </row>
    <row r="2004" spans="1:7" x14ac:dyDescent="0.25">
      <c r="A2004" s="78" t="s">
        <v>62</v>
      </c>
      <c r="B2004" s="79" t="s">
        <v>51</v>
      </c>
      <c r="C2004" s="80" t="s">
        <v>63</v>
      </c>
      <c r="D2004" s="81">
        <v>3.88</v>
      </c>
      <c r="E2004" s="82" t="str">
        <f t="shared" si="35"/>
        <v/>
      </c>
      <c r="F2004" s="83" t="s">
        <v>42</v>
      </c>
      <c r="G2004" s="84" t="s">
        <v>42</v>
      </c>
    </row>
    <row r="2005" spans="1:7" x14ac:dyDescent="0.25">
      <c r="A2005" s="78" t="s">
        <v>64</v>
      </c>
      <c r="B2005" s="79" t="s">
        <v>44</v>
      </c>
      <c r="C2005" s="80" t="s">
        <v>65</v>
      </c>
      <c r="D2005" s="81">
        <v>32.24</v>
      </c>
      <c r="E2005" s="82" t="str">
        <f t="shared" si="35"/>
        <v/>
      </c>
      <c r="F2005" s="83">
        <v>1</v>
      </c>
      <c r="G2005" s="84">
        <v>24.74</v>
      </c>
    </row>
    <row r="2006" spans="1:7" x14ac:dyDescent="0.25">
      <c r="A2006" s="78" t="s">
        <v>64</v>
      </c>
      <c r="B2006" s="79" t="s">
        <v>50</v>
      </c>
      <c r="C2006" s="80" t="s">
        <v>65</v>
      </c>
      <c r="D2006" s="81">
        <v>24.27</v>
      </c>
      <c r="E2006" s="82" t="str">
        <f t="shared" si="35"/>
        <v/>
      </c>
      <c r="F2006" s="83" t="s">
        <v>42</v>
      </c>
      <c r="G2006" s="84" t="s">
        <v>42</v>
      </c>
    </row>
    <row r="2007" spans="1:7" x14ac:dyDescent="0.25">
      <c r="A2007" s="78" t="s">
        <v>64</v>
      </c>
      <c r="B2007" s="79" t="s">
        <v>51</v>
      </c>
      <c r="C2007" s="80" t="s">
        <v>65</v>
      </c>
      <c r="D2007" s="81">
        <v>2.69</v>
      </c>
      <c r="E2007" s="82" t="str">
        <f t="shared" si="35"/>
        <v/>
      </c>
      <c r="F2007" s="83" t="s">
        <v>42</v>
      </c>
      <c r="G2007" s="84" t="s">
        <v>42</v>
      </c>
    </row>
    <row r="2008" spans="1:7" x14ac:dyDescent="0.25">
      <c r="A2008" s="78" t="s">
        <v>66</v>
      </c>
      <c r="B2008" s="79" t="s">
        <v>44</v>
      </c>
      <c r="C2008" s="80" t="s">
        <v>67</v>
      </c>
      <c r="D2008" s="81">
        <v>54.52</v>
      </c>
      <c r="E2008" s="82" t="str">
        <f t="shared" si="35"/>
        <v/>
      </c>
      <c r="F2008" s="83" t="s">
        <v>42</v>
      </c>
      <c r="G2008" s="84" t="s">
        <v>42</v>
      </c>
    </row>
    <row r="2009" spans="1:7" x14ac:dyDescent="0.25">
      <c r="A2009" s="78" t="s">
        <v>66</v>
      </c>
      <c r="B2009" s="79" t="s">
        <v>50</v>
      </c>
      <c r="C2009" s="80" t="s">
        <v>67</v>
      </c>
      <c r="D2009" s="81">
        <v>41.77</v>
      </c>
      <c r="E2009" s="82" t="str">
        <f t="shared" si="35"/>
        <v/>
      </c>
      <c r="F2009" s="83" t="s">
        <v>42</v>
      </c>
      <c r="G2009" s="84" t="s">
        <v>42</v>
      </c>
    </row>
    <row r="2010" spans="1:7" x14ac:dyDescent="0.25">
      <c r="A2010" s="78" t="s">
        <v>66</v>
      </c>
      <c r="B2010" s="79" t="s">
        <v>51</v>
      </c>
      <c r="C2010" s="80" t="s">
        <v>67</v>
      </c>
      <c r="D2010" s="81">
        <v>4.54</v>
      </c>
      <c r="E2010" s="82" t="str">
        <f t="shared" si="35"/>
        <v/>
      </c>
      <c r="F2010" s="83" t="s">
        <v>42</v>
      </c>
      <c r="G2010" s="84" t="s">
        <v>42</v>
      </c>
    </row>
    <row r="2011" spans="1:7" x14ac:dyDescent="0.25">
      <c r="A2011" s="78" t="s">
        <v>68</v>
      </c>
      <c r="B2011" s="79" t="s">
        <v>51</v>
      </c>
      <c r="C2011" s="80" t="s">
        <v>69</v>
      </c>
      <c r="D2011" s="81">
        <v>5.55</v>
      </c>
      <c r="E2011" s="82" t="str">
        <f t="shared" si="35"/>
        <v/>
      </c>
      <c r="F2011" s="83" t="s">
        <v>42</v>
      </c>
      <c r="G2011" s="84" t="s">
        <v>42</v>
      </c>
    </row>
    <row r="2012" spans="1:7" x14ac:dyDescent="0.25">
      <c r="A2012" s="78" t="s">
        <v>68</v>
      </c>
      <c r="B2012" s="79" t="s">
        <v>44</v>
      </c>
      <c r="C2012" s="80" t="s">
        <v>69</v>
      </c>
      <c r="D2012" s="81">
        <v>66.650000000000006</v>
      </c>
      <c r="E2012" s="82" t="str">
        <f t="shared" si="35"/>
        <v/>
      </c>
      <c r="F2012" s="83">
        <v>87</v>
      </c>
      <c r="G2012" s="84">
        <v>3831.26</v>
      </c>
    </row>
    <row r="2013" spans="1:7" x14ac:dyDescent="0.25">
      <c r="A2013" s="78" t="s">
        <v>68</v>
      </c>
      <c r="B2013" s="79" t="s">
        <v>50</v>
      </c>
      <c r="C2013" s="80" t="s">
        <v>69</v>
      </c>
      <c r="D2013" s="81">
        <v>50.71</v>
      </c>
      <c r="E2013" s="82" t="str">
        <f t="shared" si="35"/>
        <v/>
      </c>
      <c r="F2013" s="83" t="s">
        <v>42</v>
      </c>
      <c r="G2013" s="84" t="s">
        <v>42</v>
      </c>
    </row>
    <row r="2014" spans="1:7" x14ac:dyDescent="0.25">
      <c r="A2014" s="78" t="s">
        <v>70</v>
      </c>
      <c r="B2014" s="79" t="s">
        <v>51</v>
      </c>
      <c r="C2014" s="80" t="s">
        <v>71</v>
      </c>
      <c r="D2014" s="81">
        <v>33.25</v>
      </c>
      <c r="E2014" s="82" t="str">
        <f t="shared" si="35"/>
        <v/>
      </c>
      <c r="F2014" s="83" t="s">
        <v>42</v>
      </c>
      <c r="G2014" s="84" t="s">
        <v>42</v>
      </c>
    </row>
    <row r="2015" spans="1:7" x14ac:dyDescent="0.25">
      <c r="A2015" s="78" t="s">
        <v>70</v>
      </c>
      <c r="B2015" s="79" t="s">
        <v>50</v>
      </c>
      <c r="C2015" s="80" t="s">
        <v>71</v>
      </c>
      <c r="D2015" s="81">
        <v>207.91</v>
      </c>
      <c r="E2015" s="82" t="str">
        <f t="shared" si="35"/>
        <v/>
      </c>
      <c r="F2015" s="83" t="s">
        <v>42</v>
      </c>
      <c r="G2015" s="84" t="s">
        <v>42</v>
      </c>
    </row>
    <row r="2016" spans="1:7" x14ac:dyDescent="0.25">
      <c r="A2016" s="78" t="s">
        <v>70</v>
      </c>
      <c r="B2016" s="79" t="s">
        <v>44</v>
      </c>
      <c r="C2016" s="80" t="s">
        <v>71</v>
      </c>
      <c r="D2016" s="81">
        <v>399</v>
      </c>
      <c r="E2016" s="82" t="str">
        <f t="shared" si="35"/>
        <v/>
      </c>
      <c r="F2016" s="83" t="s">
        <v>42</v>
      </c>
      <c r="G2016" s="84" t="s">
        <v>42</v>
      </c>
    </row>
    <row r="2017" spans="1:7" x14ac:dyDescent="0.25">
      <c r="A2017" s="78" t="s">
        <v>72</v>
      </c>
      <c r="B2017" s="79" t="s">
        <v>44</v>
      </c>
      <c r="C2017" s="80" t="s">
        <v>73</v>
      </c>
      <c r="D2017" s="81">
        <v>83.44</v>
      </c>
      <c r="E2017" s="82" t="str">
        <f t="shared" si="35"/>
        <v/>
      </c>
      <c r="F2017" s="83" t="s">
        <v>42</v>
      </c>
      <c r="G2017" s="84" t="s">
        <v>42</v>
      </c>
    </row>
    <row r="2018" spans="1:7" x14ac:dyDescent="0.25">
      <c r="A2018" s="78" t="s">
        <v>72</v>
      </c>
      <c r="B2018" s="79" t="s">
        <v>50</v>
      </c>
      <c r="C2018" s="80" t="s">
        <v>73</v>
      </c>
      <c r="D2018" s="81">
        <v>62.58</v>
      </c>
      <c r="E2018" s="82" t="str">
        <f t="shared" si="35"/>
        <v/>
      </c>
      <c r="F2018" s="83" t="s">
        <v>42</v>
      </c>
      <c r="G2018" s="84" t="s">
        <v>42</v>
      </c>
    </row>
    <row r="2019" spans="1:7" x14ac:dyDescent="0.25">
      <c r="A2019" s="78" t="s">
        <v>72</v>
      </c>
      <c r="B2019" s="79" t="s">
        <v>51</v>
      </c>
      <c r="C2019" s="80" t="s">
        <v>73</v>
      </c>
      <c r="D2019" s="81">
        <v>6.95</v>
      </c>
      <c r="E2019" s="82" t="str">
        <f t="shared" si="35"/>
        <v/>
      </c>
      <c r="F2019" s="83" t="s">
        <v>42</v>
      </c>
      <c r="G2019" s="84" t="s">
        <v>42</v>
      </c>
    </row>
    <row r="2020" spans="1:7" x14ac:dyDescent="0.25">
      <c r="A2020" s="78" t="s">
        <v>74</v>
      </c>
      <c r="B2020" s="79" t="s">
        <v>44</v>
      </c>
      <c r="C2020" s="80" t="s">
        <v>75</v>
      </c>
      <c r="D2020" s="81">
        <v>85.91</v>
      </c>
      <c r="E2020" s="82" t="str">
        <f t="shared" si="35"/>
        <v/>
      </c>
      <c r="F2020" s="83">
        <v>1633</v>
      </c>
      <c r="G2020" s="84">
        <v>55516.9</v>
      </c>
    </row>
    <row r="2021" spans="1:7" x14ac:dyDescent="0.25">
      <c r="A2021" s="78" t="s">
        <v>74</v>
      </c>
      <c r="B2021" s="79" t="s">
        <v>50</v>
      </c>
      <c r="C2021" s="80" t="s">
        <v>75</v>
      </c>
      <c r="D2021" s="81">
        <v>64.33</v>
      </c>
      <c r="E2021" s="82" t="str">
        <f t="shared" si="35"/>
        <v/>
      </c>
      <c r="F2021" s="83" t="s">
        <v>42</v>
      </c>
      <c r="G2021" s="84" t="s">
        <v>42</v>
      </c>
    </row>
    <row r="2022" spans="1:7" x14ac:dyDescent="0.25">
      <c r="A2022" s="78" t="s">
        <v>74</v>
      </c>
      <c r="B2022" s="79" t="s">
        <v>51</v>
      </c>
      <c r="C2022" s="80" t="s">
        <v>75</v>
      </c>
      <c r="D2022" s="81">
        <v>7.16</v>
      </c>
      <c r="E2022" s="82" t="str">
        <f t="shared" si="35"/>
        <v/>
      </c>
      <c r="F2022" s="83">
        <v>1</v>
      </c>
      <c r="G2022" s="84">
        <v>2.33</v>
      </c>
    </row>
    <row r="2023" spans="1:7" x14ac:dyDescent="0.25">
      <c r="A2023" s="78" t="s">
        <v>76</v>
      </c>
      <c r="B2023" s="79" t="s">
        <v>51</v>
      </c>
      <c r="C2023" s="80" t="s">
        <v>77</v>
      </c>
      <c r="D2023" s="81">
        <v>29.58</v>
      </c>
      <c r="E2023" s="82" t="str">
        <f t="shared" si="35"/>
        <v/>
      </c>
      <c r="F2023" s="83" t="s">
        <v>42</v>
      </c>
      <c r="G2023" s="84" t="s">
        <v>42</v>
      </c>
    </row>
    <row r="2024" spans="1:7" x14ac:dyDescent="0.25">
      <c r="A2024" s="78" t="s">
        <v>76</v>
      </c>
      <c r="B2024" s="79" t="s">
        <v>44</v>
      </c>
      <c r="C2024" s="80" t="s">
        <v>77</v>
      </c>
      <c r="D2024" s="81">
        <v>354.96</v>
      </c>
      <c r="E2024" s="82" t="str">
        <f t="shared" si="35"/>
        <v/>
      </c>
      <c r="F2024" s="83" t="s">
        <v>42</v>
      </c>
      <c r="G2024" s="84" t="s">
        <v>42</v>
      </c>
    </row>
    <row r="2025" spans="1:7" x14ac:dyDescent="0.25">
      <c r="A2025" s="78" t="s">
        <v>76</v>
      </c>
      <c r="B2025" s="79" t="s">
        <v>50</v>
      </c>
      <c r="C2025" s="80" t="s">
        <v>77</v>
      </c>
      <c r="D2025" s="81">
        <v>156</v>
      </c>
      <c r="E2025" s="82" t="str">
        <f t="shared" si="35"/>
        <v/>
      </c>
      <c r="F2025" s="83" t="s">
        <v>42</v>
      </c>
      <c r="G2025" s="84" t="s">
        <v>42</v>
      </c>
    </row>
    <row r="2026" spans="1:7" x14ac:dyDescent="0.25">
      <c r="A2026" s="78" t="s">
        <v>78</v>
      </c>
      <c r="B2026" s="79" t="s">
        <v>44</v>
      </c>
      <c r="C2026" s="80" t="s">
        <v>79</v>
      </c>
      <c r="D2026" s="81">
        <v>508.78</v>
      </c>
      <c r="E2026" s="82" t="str">
        <f t="shared" si="35"/>
        <v/>
      </c>
      <c r="F2026" s="83" t="s">
        <v>42</v>
      </c>
      <c r="G2026" s="84" t="s">
        <v>42</v>
      </c>
    </row>
    <row r="2027" spans="1:7" x14ac:dyDescent="0.25">
      <c r="A2027" s="78" t="s">
        <v>78</v>
      </c>
      <c r="B2027" s="79" t="s">
        <v>50</v>
      </c>
      <c r="C2027" s="80" t="s">
        <v>79</v>
      </c>
      <c r="D2027" s="81">
        <v>381.59</v>
      </c>
      <c r="E2027" s="82" t="str">
        <f t="shared" si="35"/>
        <v/>
      </c>
      <c r="F2027" s="83" t="s">
        <v>42</v>
      </c>
      <c r="G2027" s="84" t="s">
        <v>42</v>
      </c>
    </row>
    <row r="2028" spans="1:7" x14ac:dyDescent="0.25">
      <c r="A2028" s="78" t="s">
        <v>78</v>
      </c>
      <c r="B2028" s="79" t="s">
        <v>51</v>
      </c>
      <c r="C2028" s="80" t="s">
        <v>79</v>
      </c>
      <c r="D2028" s="81">
        <v>42.4</v>
      </c>
      <c r="E2028" s="82" t="str">
        <f t="shared" si="35"/>
        <v/>
      </c>
      <c r="F2028" s="83" t="s">
        <v>42</v>
      </c>
      <c r="G2028" s="84" t="s">
        <v>42</v>
      </c>
    </row>
    <row r="2029" spans="1:7" x14ac:dyDescent="0.25">
      <c r="A2029" s="78" t="s">
        <v>80</v>
      </c>
      <c r="B2029" s="79" t="s">
        <v>51</v>
      </c>
      <c r="C2029" s="101" t="s">
        <v>81</v>
      </c>
      <c r="D2029" s="81">
        <v>9.0299999999999994</v>
      </c>
      <c r="E2029" s="82" t="str">
        <f t="shared" si="35"/>
        <v/>
      </c>
      <c r="F2029" s="83" t="s">
        <v>42</v>
      </c>
      <c r="G2029" s="84" t="s">
        <v>42</v>
      </c>
    </row>
    <row r="2030" spans="1:7" x14ac:dyDescent="0.25">
      <c r="A2030" s="78" t="s">
        <v>80</v>
      </c>
      <c r="B2030" s="79" t="s">
        <v>44</v>
      </c>
      <c r="C2030" s="80" t="s">
        <v>81</v>
      </c>
      <c r="D2030" s="81">
        <v>108.41</v>
      </c>
      <c r="E2030" s="82" t="str">
        <f t="shared" si="35"/>
        <v/>
      </c>
      <c r="F2030" s="83">
        <v>6</v>
      </c>
      <c r="G2030" s="84">
        <v>367.61</v>
      </c>
    </row>
    <row r="2031" spans="1:7" x14ac:dyDescent="0.25">
      <c r="A2031" s="78" t="s">
        <v>80</v>
      </c>
      <c r="B2031" s="79" t="s">
        <v>50</v>
      </c>
      <c r="C2031" s="80" t="s">
        <v>81</v>
      </c>
      <c r="D2031" s="81">
        <v>81.3</v>
      </c>
      <c r="E2031" s="82" t="str">
        <f t="shared" si="35"/>
        <v/>
      </c>
      <c r="F2031" s="83" t="s">
        <v>42</v>
      </c>
      <c r="G2031" s="84" t="s">
        <v>42</v>
      </c>
    </row>
    <row r="2032" spans="1:7" x14ac:dyDescent="0.25">
      <c r="A2032" s="78" t="s">
        <v>82</v>
      </c>
      <c r="B2032" s="79" t="s">
        <v>51</v>
      </c>
      <c r="C2032" s="101" t="s">
        <v>83</v>
      </c>
      <c r="D2032" s="81">
        <v>17.53</v>
      </c>
      <c r="E2032" s="82" t="str">
        <f t="shared" si="35"/>
        <v/>
      </c>
      <c r="F2032" s="83">
        <v>350</v>
      </c>
      <c r="G2032" s="84">
        <v>963.02</v>
      </c>
    </row>
    <row r="2033" spans="1:7" x14ac:dyDescent="0.25">
      <c r="A2033" s="78" t="s">
        <v>82</v>
      </c>
      <c r="B2033" s="79" t="s">
        <v>44</v>
      </c>
      <c r="C2033" s="80" t="s">
        <v>83</v>
      </c>
      <c r="D2033" s="81">
        <v>210.36</v>
      </c>
      <c r="E2033" s="82" t="str">
        <f t="shared" si="35"/>
        <v/>
      </c>
      <c r="F2033" s="83">
        <v>63</v>
      </c>
      <c r="G2033" s="84">
        <v>11998.560000000001</v>
      </c>
    </row>
    <row r="2034" spans="1:7" x14ac:dyDescent="0.25">
      <c r="A2034" s="78" t="s">
        <v>82</v>
      </c>
      <c r="B2034" s="79" t="s">
        <v>50</v>
      </c>
      <c r="C2034" s="80" t="s">
        <v>83</v>
      </c>
      <c r="D2034" s="81">
        <v>128.63999999999999</v>
      </c>
      <c r="E2034" s="82" t="str">
        <f t="shared" si="35"/>
        <v/>
      </c>
      <c r="F2034" s="83" t="s">
        <v>42</v>
      </c>
      <c r="G2034" s="84" t="s">
        <v>42</v>
      </c>
    </row>
    <row r="2035" spans="1:7" x14ac:dyDescent="0.25">
      <c r="A2035" s="78" t="s">
        <v>84</v>
      </c>
      <c r="B2035" s="79" t="s">
        <v>44</v>
      </c>
      <c r="C2035" s="80" t="s">
        <v>85</v>
      </c>
      <c r="D2035" s="81">
        <v>34.85</v>
      </c>
      <c r="E2035" s="82" t="str">
        <f t="shared" si="35"/>
        <v/>
      </c>
      <c r="F2035" s="83" t="s">
        <v>42</v>
      </c>
      <c r="G2035" s="84" t="s">
        <v>42</v>
      </c>
    </row>
    <row r="2036" spans="1:7" x14ac:dyDescent="0.25">
      <c r="A2036" s="78" t="s">
        <v>84</v>
      </c>
      <c r="B2036" s="79" t="s">
        <v>50</v>
      </c>
      <c r="C2036" s="80" t="s">
        <v>85</v>
      </c>
      <c r="D2036" s="81">
        <v>26.12</v>
      </c>
      <c r="E2036" s="82" t="str">
        <f t="shared" si="35"/>
        <v/>
      </c>
      <c r="F2036" s="83" t="s">
        <v>42</v>
      </c>
      <c r="G2036" s="84" t="s">
        <v>42</v>
      </c>
    </row>
    <row r="2037" spans="1:7" x14ac:dyDescent="0.25">
      <c r="A2037" s="78" t="s">
        <v>86</v>
      </c>
      <c r="B2037" s="79" t="s">
        <v>44</v>
      </c>
      <c r="C2037" s="80" t="s">
        <v>87</v>
      </c>
      <c r="D2037" s="81">
        <v>25.89</v>
      </c>
      <c r="E2037" s="82" t="str">
        <f t="shared" si="35"/>
        <v/>
      </c>
      <c r="F2037" s="83">
        <v>2</v>
      </c>
      <c r="G2037" s="84">
        <v>28.74</v>
      </c>
    </row>
    <row r="2038" spans="1:7" x14ac:dyDescent="0.25">
      <c r="A2038" s="78" t="s">
        <v>86</v>
      </c>
      <c r="B2038" s="79" t="s">
        <v>50</v>
      </c>
      <c r="C2038" s="80" t="s">
        <v>87</v>
      </c>
      <c r="D2038" s="81">
        <v>19.38</v>
      </c>
      <c r="E2038" s="82" t="str">
        <f t="shared" si="35"/>
        <v/>
      </c>
      <c r="F2038" s="83" t="s">
        <v>42</v>
      </c>
      <c r="G2038" s="84" t="s">
        <v>42</v>
      </c>
    </row>
    <row r="2039" spans="1:7" x14ac:dyDescent="0.25">
      <c r="A2039" s="78" t="s">
        <v>86</v>
      </c>
      <c r="B2039" s="79" t="s">
        <v>51</v>
      </c>
      <c r="C2039" s="80" t="s">
        <v>87</v>
      </c>
      <c r="D2039" s="81">
        <v>2.16</v>
      </c>
      <c r="E2039" s="82" t="str">
        <f t="shared" si="35"/>
        <v/>
      </c>
      <c r="F2039" s="83" t="s">
        <v>42</v>
      </c>
      <c r="G2039" s="84" t="s">
        <v>42</v>
      </c>
    </row>
    <row r="2040" spans="1:7" x14ac:dyDescent="0.25">
      <c r="A2040" s="78" t="s">
        <v>88</v>
      </c>
      <c r="B2040" s="79" t="s">
        <v>44</v>
      </c>
      <c r="C2040" s="80" t="s">
        <v>89</v>
      </c>
      <c r="D2040" s="81">
        <v>83.06</v>
      </c>
      <c r="E2040" s="82" t="str">
        <f t="shared" si="35"/>
        <v/>
      </c>
      <c r="F2040" s="83">
        <v>207</v>
      </c>
      <c r="G2040" s="84">
        <v>8935.35</v>
      </c>
    </row>
    <row r="2041" spans="1:7" x14ac:dyDescent="0.25">
      <c r="A2041" s="78" t="s">
        <v>88</v>
      </c>
      <c r="B2041" s="79" t="s">
        <v>50</v>
      </c>
      <c r="C2041" s="80" t="s">
        <v>89</v>
      </c>
      <c r="D2041" s="81">
        <v>63.44</v>
      </c>
      <c r="E2041" s="82" t="str">
        <f t="shared" si="35"/>
        <v/>
      </c>
      <c r="F2041" s="83" t="s">
        <v>42</v>
      </c>
      <c r="G2041" s="84" t="s">
        <v>42</v>
      </c>
    </row>
    <row r="2042" spans="1:7" x14ac:dyDescent="0.25">
      <c r="A2042" s="78" t="s">
        <v>88</v>
      </c>
      <c r="B2042" s="79" t="s">
        <v>51</v>
      </c>
      <c r="C2042" s="80" t="s">
        <v>89</v>
      </c>
      <c r="D2042" s="81">
        <v>6.92</v>
      </c>
      <c r="E2042" s="82" t="str">
        <f t="shared" si="35"/>
        <v/>
      </c>
      <c r="F2042" s="83" t="s">
        <v>42</v>
      </c>
      <c r="G2042" s="84" t="s">
        <v>42</v>
      </c>
    </row>
    <row r="2043" spans="1:7" x14ac:dyDescent="0.25">
      <c r="A2043" s="78" t="s">
        <v>90</v>
      </c>
      <c r="B2043" s="79" t="s">
        <v>51</v>
      </c>
      <c r="C2043" s="80" t="s">
        <v>91</v>
      </c>
      <c r="D2043" s="81">
        <v>15.81</v>
      </c>
      <c r="E2043" s="82" t="str">
        <f t="shared" si="35"/>
        <v/>
      </c>
      <c r="F2043" s="83">
        <v>51</v>
      </c>
      <c r="G2043" s="84">
        <v>162.81</v>
      </c>
    </row>
    <row r="2044" spans="1:7" x14ac:dyDescent="0.25">
      <c r="A2044" s="78" t="s">
        <v>92</v>
      </c>
      <c r="B2044" s="79" t="s">
        <v>44</v>
      </c>
      <c r="C2044" s="80" t="s">
        <v>93</v>
      </c>
      <c r="D2044" s="81">
        <v>12.84</v>
      </c>
      <c r="E2044" s="82" t="str">
        <f t="shared" si="35"/>
        <v/>
      </c>
      <c r="F2044" s="83" t="s">
        <v>42</v>
      </c>
      <c r="G2044" s="84" t="s">
        <v>42</v>
      </c>
    </row>
    <row r="2045" spans="1:7" x14ac:dyDescent="0.25">
      <c r="A2045" s="78" t="s">
        <v>92</v>
      </c>
      <c r="B2045" s="79" t="s">
        <v>50</v>
      </c>
      <c r="C2045" s="80" t="s">
        <v>93</v>
      </c>
      <c r="D2045" s="81">
        <v>9.66</v>
      </c>
      <c r="E2045" s="82" t="str">
        <f t="shared" ref="E2045:E2108" si="36">IF(D2045="","",IFERROR(ROUND(D2045/L2045,3),""))</f>
        <v/>
      </c>
      <c r="F2045" s="83" t="s">
        <v>42</v>
      </c>
      <c r="G2045" s="84" t="s">
        <v>42</v>
      </c>
    </row>
    <row r="2046" spans="1:7" x14ac:dyDescent="0.25">
      <c r="A2046" s="78" t="s">
        <v>92</v>
      </c>
      <c r="B2046" s="79" t="s">
        <v>51</v>
      </c>
      <c r="C2046" s="80" t="s">
        <v>93</v>
      </c>
      <c r="D2046" s="81">
        <v>1.07</v>
      </c>
      <c r="E2046" s="82" t="str">
        <f t="shared" si="36"/>
        <v/>
      </c>
      <c r="F2046" s="83" t="s">
        <v>42</v>
      </c>
      <c r="G2046" s="84" t="s">
        <v>42</v>
      </c>
    </row>
    <row r="2047" spans="1:7" x14ac:dyDescent="0.25">
      <c r="A2047" s="78" t="s">
        <v>94</v>
      </c>
      <c r="B2047" s="79" t="s">
        <v>44</v>
      </c>
      <c r="C2047" s="80" t="s">
        <v>95</v>
      </c>
      <c r="D2047" s="81">
        <v>151.09</v>
      </c>
      <c r="E2047" s="82" t="str">
        <f t="shared" si="36"/>
        <v/>
      </c>
      <c r="F2047" s="83">
        <v>32</v>
      </c>
      <c r="G2047" s="84">
        <v>3601.2599999999998</v>
      </c>
    </row>
    <row r="2048" spans="1:7" x14ac:dyDescent="0.25">
      <c r="A2048" s="78" t="s">
        <v>94</v>
      </c>
      <c r="B2048" s="79" t="s">
        <v>51</v>
      </c>
      <c r="C2048" s="80" t="s">
        <v>95</v>
      </c>
      <c r="D2048" s="81">
        <v>12.59</v>
      </c>
      <c r="E2048" s="82" t="str">
        <f t="shared" si="36"/>
        <v/>
      </c>
      <c r="F2048" s="83">
        <v>7</v>
      </c>
      <c r="G2048" s="84">
        <v>25.17</v>
      </c>
    </row>
    <row r="2049" spans="1:7" x14ac:dyDescent="0.25">
      <c r="A2049" s="78" t="s">
        <v>94</v>
      </c>
      <c r="B2049" s="79" t="s">
        <v>50</v>
      </c>
      <c r="C2049" s="80" t="s">
        <v>95</v>
      </c>
      <c r="D2049" s="81">
        <v>113.31</v>
      </c>
      <c r="E2049" s="82" t="str">
        <f t="shared" si="36"/>
        <v/>
      </c>
      <c r="F2049" s="83" t="s">
        <v>42</v>
      </c>
      <c r="G2049" s="84" t="s">
        <v>42</v>
      </c>
    </row>
    <row r="2050" spans="1:7" x14ac:dyDescent="0.25">
      <c r="A2050" s="78" t="s">
        <v>96</v>
      </c>
      <c r="B2050" s="79" t="s">
        <v>51</v>
      </c>
      <c r="C2050" s="101" t="s">
        <v>97</v>
      </c>
      <c r="D2050" s="81">
        <v>23.56</v>
      </c>
      <c r="E2050" s="82" t="str">
        <f t="shared" si="36"/>
        <v/>
      </c>
      <c r="F2050" s="83">
        <v>258</v>
      </c>
      <c r="G2050" s="84">
        <v>1864.1100000000001</v>
      </c>
    </row>
    <row r="2051" spans="1:7" x14ac:dyDescent="0.25">
      <c r="A2051" s="78" t="s">
        <v>96</v>
      </c>
      <c r="B2051" s="79" t="s">
        <v>44</v>
      </c>
      <c r="C2051" s="80" t="s">
        <v>97</v>
      </c>
      <c r="D2051" s="81">
        <v>282.72000000000003</v>
      </c>
      <c r="E2051" s="82" t="str">
        <f t="shared" si="36"/>
        <v/>
      </c>
      <c r="F2051" s="83">
        <v>13</v>
      </c>
      <c r="G2051" s="84">
        <v>1653.36</v>
      </c>
    </row>
    <row r="2052" spans="1:7" x14ac:dyDescent="0.25">
      <c r="A2052" s="78" t="s">
        <v>98</v>
      </c>
      <c r="B2052" s="79" t="s">
        <v>44</v>
      </c>
      <c r="C2052" s="80" t="s">
        <v>99</v>
      </c>
      <c r="D2052" s="81">
        <v>200.29</v>
      </c>
      <c r="E2052" s="82" t="str">
        <f t="shared" si="36"/>
        <v/>
      </c>
      <c r="F2052" s="83">
        <v>31</v>
      </c>
      <c r="G2052" s="84">
        <v>3456.64</v>
      </c>
    </row>
    <row r="2053" spans="1:7" x14ac:dyDescent="0.25">
      <c r="A2053" s="78" t="s">
        <v>98</v>
      </c>
      <c r="B2053" s="79" t="s">
        <v>51</v>
      </c>
      <c r="C2053" s="80" t="s">
        <v>99</v>
      </c>
      <c r="D2053" s="81">
        <v>16.690000000000001</v>
      </c>
      <c r="E2053" s="82" t="str">
        <f t="shared" si="36"/>
        <v/>
      </c>
      <c r="F2053" s="83" t="s">
        <v>42</v>
      </c>
      <c r="G2053" s="84" t="s">
        <v>42</v>
      </c>
    </row>
    <row r="2054" spans="1:7" x14ac:dyDescent="0.25">
      <c r="A2054" s="78" t="s">
        <v>98</v>
      </c>
      <c r="B2054" s="79" t="s">
        <v>50</v>
      </c>
      <c r="C2054" s="80" t="s">
        <v>99</v>
      </c>
      <c r="D2054" s="81">
        <v>152.13</v>
      </c>
      <c r="E2054" s="82" t="str">
        <f t="shared" si="36"/>
        <v/>
      </c>
      <c r="F2054" s="83" t="s">
        <v>42</v>
      </c>
      <c r="G2054" s="84" t="s">
        <v>42</v>
      </c>
    </row>
    <row r="2055" spans="1:7" x14ac:dyDescent="0.25">
      <c r="A2055" s="78" t="s">
        <v>100</v>
      </c>
      <c r="B2055" s="79" t="s">
        <v>44</v>
      </c>
      <c r="C2055" s="80" t="s">
        <v>101</v>
      </c>
      <c r="D2055" s="81">
        <v>277.63</v>
      </c>
      <c r="E2055" s="82" t="str">
        <f t="shared" si="36"/>
        <v/>
      </c>
      <c r="F2055" s="83">
        <v>53</v>
      </c>
      <c r="G2055" s="84">
        <v>4912.5300000000007</v>
      </c>
    </row>
    <row r="2056" spans="1:7" x14ac:dyDescent="0.25">
      <c r="A2056" s="78" t="s">
        <v>100</v>
      </c>
      <c r="B2056" s="79" t="s">
        <v>50</v>
      </c>
      <c r="C2056" s="80" t="s">
        <v>101</v>
      </c>
      <c r="D2056" s="81">
        <v>211.47</v>
      </c>
      <c r="E2056" s="82" t="str">
        <f t="shared" si="36"/>
        <v/>
      </c>
      <c r="F2056" s="83" t="s">
        <v>42</v>
      </c>
      <c r="G2056" s="84" t="s">
        <v>42</v>
      </c>
    </row>
    <row r="2057" spans="1:7" x14ac:dyDescent="0.25">
      <c r="A2057" s="78" t="s">
        <v>100</v>
      </c>
      <c r="B2057" s="79" t="s">
        <v>51</v>
      </c>
      <c r="C2057" s="80" t="s">
        <v>101</v>
      </c>
      <c r="D2057" s="81">
        <v>23.14</v>
      </c>
      <c r="E2057" s="82" t="str">
        <f t="shared" si="36"/>
        <v/>
      </c>
      <c r="F2057" s="83">
        <v>1</v>
      </c>
      <c r="G2057" s="84">
        <v>3.19</v>
      </c>
    </row>
    <row r="2058" spans="1:7" x14ac:dyDescent="0.25">
      <c r="A2058" s="78" t="s">
        <v>102</v>
      </c>
      <c r="B2058" s="79" t="s">
        <v>51</v>
      </c>
      <c r="C2058" s="80" t="s">
        <v>103</v>
      </c>
      <c r="D2058" s="81">
        <v>20.04</v>
      </c>
      <c r="E2058" s="82" t="str">
        <f t="shared" si="36"/>
        <v/>
      </c>
      <c r="F2058" s="83" t="s">
        <v>42</v>
      </c>
      <c r="G2058" s="84" t="s">
        <v>42</v>
      </c>
    </row>
    <row r="2059" spans="1:7" x14ac:dyDescent="0.25">
      <c r="A2059" s="78" t="s">
        <v>102</v>
      </c>
      <c r="B2059" s="79" t="s">
        <v>44</v>
      </c>
      <c r="C2059" s="80" t="s">
        <v>103</v>
      </c>
      <c r="D2059" s="81">
        <v>240.48</v>
      </c>
      <c r="E2059" s="82" t="str">
        <f t="shared" si="36"/>
        <v/>
      </c>
      <c r="F2059" s="83" t="s">
        <v>42</v>
      </c>
      <c r="G2059" s="84" t="s">
        <v>42</v>
      </c>
    </row>
    <row r="2060" spans="1:7" x14ac:dyDescent="0.25">
      <c r="A2060" s="78" t="s">
        <v>104</v>
      </c>
      <c r="B2060" s="79" t="s">
        <v>44</v>
      </c>
      <c r="C2060" s="80" t="s">
        <v>105</v>
      </c>
      <c r="D2060" s="81">
        <v>26.1</v>
      </c>
      <c r="E2060" s="82" t="str">
        <f t="shared" si="36"/>
        <v/>
      </c>
      <c r="F2060" s="83">
        <v>19</v>
      </c>
      <c r="G2060" s="84">
        <v>457.04</v>
      </c>
    </row>
    <row r="2061" spans="1:7" x14ac:dyDescent="0.25">
      <c r="A2061" s="78" t="s">
        <v>104</v>
      </c>
      <c r="B2061" s="79" t="s">
        <v>50</v>
      </c>
      <c r="C2061" s="80" t="s">
        <v>105</v>
      </c>
      <c r="D2061" s="81">
        <v>19.600000000000001</v>
      </c>
      <c r="E2061" s="82" t="str">
        <f t="shared" si="36"/>
        <v/>
      </c>
      <c r="F2061" s="83" t="s">
        <v>42</v>
      </c>
      <c r="G2061" s="84" t="s">
        <v>42</v>
      </c>
    </row>
    <row r="2062" spans="1:7" x14ac:dyDescent="0.25">
      <c r="A2062" s="78" t="s">
        <v>104</v>
      </c>
      <c r="B2062" s="79" t="s">
        <v>51</v>
      </c>
      <c r="C2062" s="80" t="s">
        <v>105</v>
      </c>
      <c r="D2062" s="81">
        <v>2.1800000000000002</v>
      </c>
      <c r="E2062" s="82" t="str">
        <f t="shared" si="36"/>
        <v/>
      </c>
      <c r="F2062" s="83" t="s">
        <v>42</v>
      </c>
      <c r="G2062" s="84" t="s">
        <v>42</v>
      </c>
    </row>
    <row r="2063" spans="1:7" x14ac:dyDescent="0.25">
      <c r="A2063" s="78" t="s">
        <v>106</v>
      </c>
      <c r="B2063" s="79" t="s">
        <v>44</v>
      </c>
      <c r="C2063" s="80" t="s">
        <v>107</v>
      </c>
      <c r="D2063" s="81">
        <v>57.15</v>
      </c>
      <c r="E2063" s="82" t="str">
        <f t="shared" si="36"/>
        <v/>
      </c>
      <c r="F2063" s="83">
        <v>1</v>
      </c>
      <c r="G2063" s="84">
        <v>55.78</v>
      </c>
    </row>
    <row r="2064" spans="1:7" x14ac:dyDescent="0.25">
      <c r="A2064" s="78" t="s">
        <v>106</v>
      </c>
      <c r="B2064" s="79" t="s">
        <v>50</v>
      </c>
      <c r="C2064" s="80" t="s">
        <v>107</v>
      </c>
      <c r="D2064" s="81">
        <v>42.86</v>
      </c>
      <c r="E2064" s="82" t="str">
        <f t="shared" si="36"/>
        <v/>
      </c>
      <c r="F2064" s="83" t="s">
        <v>42</v>
      </c>
      <c r="G2064" s="84" t="s">
        <v>42</v>
      </c>
    </row>
    <row r="2065" spans="1:7" x14ac:dyDescent="0.25">
      <c r="A2065" s="78" t="s">
        <v>106</v>
      </c>
      <c r="B2065" s="79" t="s">
        <v>51</v>
      </c>
      <c r="C2065" s="80" t="s">
        <v>107</v>
      </c>
      <c r="D2065" s="81">
        <v>4.76</v>
      </c>
      <c r="E2065" s="82" t="str">
        <f t="shared" si="36"/>
        <v/>
      </c>
      <c r="F2065" s="83" t="s">
        <v>42</v>
      </c>
      <c r="G2065" s="84" t="s">
        <v>42</v>
      </c>
    </row>
    <row r="2066" spans="1:7" x14ac:dyDescent="0.25">
      <c r="A2066" s="78" t="s">
        <v>108</v>
      </c>
      <c r="B2066" s="79" t="s">
        <v>51</v>
      </c>
      <c r="C2066" s="80" t="s">
        <v>109</v>
      </c>
      <c r="D2066" s="81">
        <v>3780.69</v>
      </c>
      <c r="E2066" s="82" t="str">
        <f t="shared" si="36"/>
        <v/>
      </c>
      <c r="F2066" s="83" t="s">
        <v>42</v>
      </c>
      <c r="G2066" s="84" t="s">
        <v>42</v>
      </c>
    </row>
    <row r="2067" spans="1:7" x14ac:dyDescent="0.25">
      <c r="A2067" s="78" t="s">
        <v>110</v>
      </c>
      <c r="B2067" s="79" t="s">
        <v>51</v>
      </c>
      <c r="C2067" s="80" t="s">
        <v>111</v>
      </c>
      <c r="D2067" s="81">
        <v>32.08</v>
      </c>
      <c r="E2067" s="82" t="str">
        <f t="shared" si="36"/>
        <v/>
      </c>
      <c r="F2067" s="83" t="s">
        <v>42</v>
      </c>
      <c r="G2067" s="84" t="s">
        <v>42</v>
      </c>
    </row>
    <row r="2068" spans="1:7" x14ac:dyDescent="0.25">
      <c r="A2068" s="78" t="s">
        <v>110</v>
      </c>
      <c r="B2068" s="79" t="s">
        <v>44</v>
      </c>
      <c r="C2068" s="80" t="s">
        <v>111</v>
      </c>
      <c r="D2068" s="81">
        <v>384.96</v>
      </c>
      <c r="E2068" s="82" t="str">
        <f t="shared" si="36"/>
        <v/>
      </c>
      <c r="F2068" s="83" t="s">
        <v>42</v>
      </c>
      <c r="G2068" s="84" t="s">
        <v>42</v>
      </c>
    </row>
    <row r="2069" spans="1:7" x14ac:dyDescent="0.25">
      <c r="A2069" s="78" t="s">
        <v>112</v>
      </c>
      <c r="B2069" s="79" t="s">
        <v>51</v>
      </c>
      <c r="C2069" s="80" t="s">
        <v>113</v>
      </c>
      <c r="D2069" s="81">
        <v>24.93</v>
      </c>
      <c r="E2069" s="82" t="str">
        <f t="shared" si="36"/>
        <v/>
      </c>
      <c r="F2069" s="83">
        <v>3</v>
      </c>
      <c r="G2069" s="84">
        <v>36.299999999999997</v>
      </c>
    </row>
    <row r="2070" spans="1:7" x14ac:dyDescent="0.25">
      <c r="A2070" s="78" t="s">
        <v>112</v>
      </c>
      <c r="B2070" s="79" t="s">
        <v>50</v>
      </c>
      <c r="C2070" s="80" t="s">
        <v>113</v>
      </c>
      <c r="D2070" s="81">
        <v>147.51</v>
      </c>
      <c r="E2070" s="82" t="str">
        <f t="shared" si="36"/>
        <v/>
      </c>
      <c r="F2070" s="83" t="s">
        <v>42</v>
      </c>
      <c r="G2070" s="84" t="s">
        <v>42</v>
      </c>
    </row>
    <row r="2071" spans="1:7" x14ac:dyDescent="0.25">
      <c r="A2071" s="78" t="s">
        <v>112</v>
      </c>
      <c r="B2071" s="79" t="s">
        <v>44</v>
      </c>
      <c r="C2071" s="80" t="s">
        <v>113</v>
      </c>
      <c r="D2071" s="81">
        <v>299.16000000000003</v>
      </c>
      <c r="E2071" s="82" t="str">
        <f t="shared" si="36"/>
        <v/>
      </c>
      <c r="F2071" s="83" t="s">
        <v>42</v>
      </c>
      <c r="G2071" s="84" t="s">
        <v>42</v>
      </c>
    </row>
    <row r="2072" spans="1:7" x14ac:dyDescent="0.25">
      <c r="A2072" s="78" t="s">
        <v>114</v>
      </c>
      <c r="B2072" s="79" t="s">
        <v>44</v>
      </c>
      <c r="C2072" s="80" t="s">
        <v>115</v>
      </c>
      <c r="D2072" s="81">
        <v>32.880000000000003</v>
      </c>
      <c r="E2072" s="82" t="str">
        <f t="shared" si="36"/>
        <v/>
      </c>
      <c r="F2072" s="83">
        <v>4</v>
      </c>
      <c r="G2072" s="84">
        <v>127.16</v>
      </c>
    </row>
    <row r="2073" spans="1:7" x14ac:dyDescent="0.25">
      <c r="A2073" s="78" t="s">
        <v>114</v>
      </c>
      <c r="B2073" s="79" t="s">
        <v>50</v>
      </c>
      <c r="C2073" s="80" t="s">
        <v>115</v>
      </c>
      <c r="D2073" s="81">
        <v>24.64</v>
      </c>
      <c r="E2073" s="82" t="str">
        <f t="shared" si="36"/>
        <v/>
      </c>
      <c r="F2073" s="83" t="s">
        <v>42</v>
      </c>
      <c r="G2073" s="84" t="s">
        <v>42</v>
      </c>
    </row>
    <row r="2074" spans="1:7" x14ac:dyDescent="0.25">
      <c r="A2074" s="78" t="s">
        <v>114</v>
      </c>
      <c r="B2074" s="79" t="s">
        <v>51</v>
      </c>
      <c r="C2074" s="80" t="s">
        <v>115</v>
      </c>
      <c r="D2074" s="81">
        <v>2.74</v>
      </c>
      <c r="E2074" s="82" t="str">
        <f t="shared" si="36"/>
        <v/>
      </c>
      <c r="F2074" s="83" t="s">
        <v>42</v>
      </c>
      <c r="G2074" s="84" t="s">
        <v>42</v>
      </c>
    </row>
    <row r="2075" spans="1:7" x14ac:dyDescent="0.25">
      <c r="A2075" s="78" t="s">
        <v>116</v>
      </c>
      <c r="B2075" s="79" t="s">
        <v>51</v>
      </c>
      <c r="C2075" s="80" t="s">
        <v>117</v>
      </c>
      <c r="D2075" s="81">
        <v>72.39</v>
      </c>
      <c r="E2075" s="82" t="str">
        <f t="shared" si="36"/>
        <v/>
      </c>
      <c r="F2075" s="83" t="s">
        <v>42</v>
      </c>
      <c r="G2075" s="84" t="s">
        <v>42</v>
      </c>
    </row>
    <row r="2076" spans="1:7" x14ac:dyDescent="0.25">
      <c r="A2076" s="78" t="s">
        <v>116</v>
      </c>
      <c r="B2076" s="79" t="s">
        <v>44</v>
      </c>
      <c r="C2076" s="80" t="s">
        <v>117</v>
      </c>
      <c r="D2076" s="81">
        <v>868.68</v>
      </c>
      <c r="E2076" s="82" t="str">
        <f t="shared" si="36"/>
        <v/>
      </c>
      <c r="F2076" s="83" t="s">
        <v>42</v>
      </c>
      <c r="G2076" s="84" t="s">
        <v>42</v>
      </c>
    </row>
    <row r="2077" spans="1:7" x14ac:dyDescent="0.25">
      <c r="A2077" s="78" t="s">
        <v>118</v>
      </c>
      <c r="B2077" s="79" t="s">
        <v>51</v>
      </c>
      <c r="C2077" s="80" t="s">
        <v>119</v>
      </c>
      <c r="D2077" s="81">
        <v>81.89</v>
      </c>
      <c r="E2077" s="82" t="str">
        <f t="shared" si="36"/>
        <v/>
      </c>
      <c r="F2077" s="83">
        <v>139</v>
      </c>
      <c r="G2077" s="84">
        <v>2322.5099999999998</v>
      </c>
    </row>
    <row r="2078" spans="1:7" x14ac:dyDescent="0.25">
      <c r="A2078" s="78" t="s">
        <v>118</v>
      </c>
      <c r="B2078" s="79" t="s">
        <v>44</v>
      </c>
      <c r="C2078" s="80" t="s">
        <v>119</v>
      </c>
      <c r="D2078" s="81">
        <v>982.68</v>
      </c>
      <c r="E2078" s="82" t="str">
        <f t="shared" si="36"/>
        <v/>
      </c>
      <c r="F2078" s="83" t="s">
        <v>42</v>
      </c>
      <c r="G2078" s="84" t="s">
        <v>42</v>
      </c>
    </row>
    <row r="2079" spans="1:7" x14ac:dyDescent="0.25">
      <c r="A2079" s="78" t="s">
        <v>120</v>
      </c>
      <c r="B2079" s="79" t="s">
        <v>51</v>
      </c>
      <c r="C2079" s="80" t="s">
        <v>121</v>
      </c>
      <c r="D2079" s="81">
        <v>68.06</v>
      </c>
      <c r="E2079" s="82" t="str">
        <f t="shared" si="36"/>
        <v/>
      </c>
      <c r="F2079" s="83" t="s">
        <v>42</v>
      </c>
      <c r="G2079" s="84" t="s">
        <v>42</v>
      </c>
    </row>
    <row r="2080" spans="1:7" x14ac:dyDescent="0.25">
      <c r="A2080" s="78" t="s">
        <v>120</v>
      </c>
      <c r="B2080" s="79" t="s">
        <v>44</v>
      </c>
      <c r="C2080" s="80" t="s">
        <v>121</v>
      </c>
      <c r="D2080" s="81">
        <v>816.72</v>
      </c>
      <c r="E2080" s="82" t="str">
        <f t="shared" si="36"/>
        <v/>
      </c>
      <c r="F2080" s="83" t="s">
        <v>42</v>
      </c>
      <c r="G2080" s="84" t="s">
        <v>42</v>
      </c>
    </row>
    <row r="2081" spans="1:7" x14ac:dyDescent="0.25">
      <c r="A2081" s="78" t="s">
        <v>122</v>
      </c>
      <c r="B2081" s="79" t="s">
        <v>51</v>
      </c>
      <c r="C2081" s="101" t="s">
        <v>123</v>
      </c>
      <c r="D2081" s="81">
        <v>92.01</v>
      </c>
      <c r="E2081" s="82" t="str">
        <f t="shared" si="36"/>
        <v/>
      </c>
      <c r="F2081" s="83">
        <v>19</v>
      </c>
      <c r="G2081" s="84">
        <v>260.18</v>
      </c>
    </row>
    <row r="2082" spans="1:7" x14ac:dyDescent="0.25">
      <c r="A2082" s="78" t="s">
        <v>122</v>
      </c>
      <c r="B2082" s="79" t="s">
        <v>44</v>
      </c>
      <c r="C2082" s="80" t="s">
        <v>123</v>
      </c>
      <c r="D2082" s="81">
        <v>1104.1199999999999</v>
      </c>
      <c r="E2082" s="82" t="str">
        <f t="shared" si="36"/>
        <v/>
      </c>
      <c r="F2082" s="83" t="s">
        <v>42</v>
      </c>
      <c r="G2082" s="84" t="s">
        <v>42</v>
      </c>
    </row>
    <row r="2083" spans="1:7" x14ac:dyDescent="0.25">
      <c r="A2083" s="78" t="s">
        <v>124</v>
      </c>
      <c r="B2083" s="79" t="s">
        <v>51</v>
      </c>
      <c r="C2083" s="80" t="s">
        <v>125</v>
      </c>
      <c r="D2083" s="81">
        <v>73.95</v>
      </c>
      <c r="E2083" s="82" t="str">
        <f t="shared" si="36"/>
        <v/>
      </c>
      <c r="F2083" s="83" t="s">
        <v>42</v>
      </c>
      <c r="G2083" s="84" t="s">
        <v>42</v>
      </c>
    </row>
    <row r="2084" spans="1:7" x14ac:dyDescent="0.25">
      <c r="A2084" s="78" t="s">
        <v>124</v>
      </c>
      <c r="B2084" s="79" t="s">
        <v>44</v>
      </c>
      <c r="C2084" s="80" t="s">
        <v>125</v>
      </c>
      <c r="D2084" s="81">
        <v>887.4</v>
      </c>
      <c r="E2084" s="82" t="str">
        <f t="shared" si="36"/>
        <v/>
      </c>
      <c r="F2084" s="83" t="s">
        <v>42</v>
      </c>
      <c r="G2084" s="84" t="s">
        <v>42</v>
      </c>
    </row>
    <row r="2085" spans="1:7" x14ac:dyDescent="0.25">
      <c r="A2085" s="78" t="s">
        <v>126</v>
      </c>
      <c r="B2085" s="79" t="s">
        <v>51</v>
      </c>
      <c r="C2085" s="101" t="s">
        <v>127</v>
      </c>
      <c r="D2085" s="81">
        <v>103.54</v>
      </c>
      <c r="E2085" s="82" t="str">
        <f t="shared" si="36"/>
        <v/>
      </c>
      <c r="F2085" s="83">
        <v>2752</v>
      </c>
      <c r="G2085" s="84">
        <v>76063.48</v>
      </c>
    </row>
    <row r="2086" spans="1:7" x14ac:dyDescent="0.25">
      <c r="A2086" s="78" t="s">
        <v>126</v>
      </c>
      <c r="B2086" s="79" t="s">
        <v>44</v>
      </c>
      <c r="C2086" s="80" t="s">
        <v>127</v>
      </c>
      <c r="D2086" s="81">
        <v>1242.48</v>
      </c>
      <c r="E2086" s="82" t="str">
        <f t="shared" si="36"/>
        <v/>
      </c>
      <c r="F2086" s="83">
        <v>35</v>
      </c>
      <c r="G2086" s="84">
        <v>42914.28</v>
      </c>
    </row>
    <row r="2087" spans="1:7" x14ac:dyDescent="0.25">
      <c r="A2087" s="78" t="s">
        <v>128</v>
      </c>
      <c r="B2087" s="79" t="s">
        <v>51</v>
      </c>
      <c r="C2087" s="101" t="s">
        <v>129</v>
      </c>
      <c r="D2087" s="81">
        <v>101.75</v>
      </c>
      <c r="E2087" s="82" t="str">
        <f t="shared" si="36"/>
        <v/>
      </c>
      <c r="F2087" s="83">
        <v>149</v>
      </c>
      <c r="G2087" s="84">
        <v>3715.0200000000004</v>
      </c>
    </row>
    <row r="2088" spans="1:7" x14ac:dyDescent="0.25">
      <c r="A2088" s="78" t="s">
        <v>128</v>
      </c>
      <c r="B2088" s="79" t="s">
        <v>44</v>
      </c>
      <c r="C2088" s="80" t="s">
        <v>129</v>
      </c>
      <c r="D2088" s="81">
        <v>1221</v>
      </c>
      <c r="E2088" s="82" t="str">
        <f t="shared" si="36"/>
        <v/>
      </c>
      <c r="F2088" s="83">
        <v>7</v>
      </c>
      <c r="G2088" s="84">
        <v>7243.88</v>
      </c>
    </row>
    <row r="2089" spans="1:7" x14ac:dyDescent="0.25">
      <c r="A2089" s="78" t="s">
        <v>130</v>
      </c>
      <c r="B2089" s="79" t="s">
        <v>51</v>
      </c>
      <c r="C2089" s="80" t="s">
        <v>131</v>
      </c>
      <c r="D2089" s="81">
        <v>173.07</v>
      </c>
      <c r="E2089" s="82" t="str">
        <f t="shared" si="36"/>
        <v/>
      </c>
      <c r="F2089" s="83">
        <v>11</v>
      </c>
      <c r="G2089" s="84">
        <v>1663.2800000000002</v>
      </c>
    </row>
    <row r="2090" spans="1:7" x14ac:dyDescent="0.25">
      <c r="A2090" s="78" t="s">
        <v>130</v>
      </c>
      <c r="B2090" s="79" t="s">
        <v>44</v>
      </c>
      <c r="C2090" s="80" t="s">
        <v>131</v>
      </c>
      <c r="D2090" s="81">
        <v>2076.84</v>
      </c>
      <c r="E2090" s="82" t="str">
        <f t="shared" si="36"/>
        <v/>
      </c>
      <c r="F2090" s="83">
        <v>4</v>
      </c>
      <c r="G2090" s="84">
        <v>7347.72</v>
      </c>
    </row>
    <row r="2091" spans="1:7" x14ac:dyDescent="0.25">
      <c r="A2091" s="78" t="s">
        <v>132</v>
      </c>
      <c r="B2091" s="79" t="s">
        <v>51</v>
      </c>
      <c r="C2091" s="80" t="s">
        <v>133</v>
      </c>
      <c r="D2091" s="81">
        <v>152.43</v>
      </c>
      <c r="E2091" s="82" t="str">
        <f t="shared" si="36"/>
        <v/>
      </c>
      <c r="F2091" s="83" t="s">
        <v>42</v>
      </c>
      <c r="G2091" s="84" t="s">
        <v>42</v>
      </c>
    </row>
    <row r="2092" spans="1:7" x14ac:dyDescent="0.25">
      <c r="A2092" s="78" t="s">
        <v>132</v>
      </c>
      <c r="B2092" s="79" t="s">
        <v>44</v>
      </c>
      <c r="C2092" s="80" t="s">
        <v>133</v>
      </c>
      <c r="D2092" s="81">
        <v>1829.16</v>
      </c>
      <c r="E2092" s="82" t="str">
        <f t="shared" si="36"/>
        <v/>
      </c>
      <c r="F2092" s="83">
        <v>1</v>
      </c>
      <c r="G2092" s="84">
        <v>1804.68</v>
      </c>
    </row>
    <row r="2093" spans="1:7" x14ac:dyDescent="0.25">
      <c r="A2093" s="78" t="s">
        <v>134</v>
      </c>
      <c r="B2093" s="79" t="s">
        <v>51</v>
      </c>
      <c r="C2093" s="101" t="s">
        <v>135</v>
      </c>
      <c r="D2093" s="81">
        <v>456.54</v>
      </c>
      <c r="E2093" s="82" t="str">
        <f t="shared" si="36"/>
        <v/>
      </c>
      <c r="F2093" s="83">
        <v>101</v>
      </c>
      <c r="G2093" s="84">
        <v>13758.56</v>
      </c>
    </row>
    <row r="2094" spans="1:7" x14ac:dyDescent="0.25">
      <c r="A2094" s="78" t="s">
        <v>134</v>
      </c>
      <c r="B2094" s="79" t="s">
        <v>44</v>
      </c>
      <c r="C2094" s="80" t="s">
        <v>135</v>
      </c>
      <c r="D2094" s="81">
        <v>5478.48</v>
      </c>
      <c r="E2094" s="82" t="str">
        <f t="shared" si="36"/>
        <v/>
      </c>
      <c r="F2094" s="83">
        <v>9</v>
      </c>
      <c r="G2094" s="84">
        <v>37186.980000000003</v>
      </c>
    </row>
    <row r="2095" spans="1:7" x14ac:dyDescent="0.25">
      <c r="A2095" s="78" t="s">
        <v>136</v>
      </c>
      <c r="B2095" s="79" t="s">
        <v>51</v>
      </c>
      <c r="C2095" s="80" t="s">
        <v>137</v>
      </c>
      <c r="D2095" s="81">
        <v>68.319999999999993</v>
      </c>
      <c r="E2095" s="82" t="str">
        <f t="shared" si="36"/>
        <v/>
      </c>
      <c r="F2095" s="83" t="s">
        <v>42</v>
      </c>
      <c r="G2095" s="84" t="s">
        <v>42</v>
      </c>
    </row>
    <row r="2096" spans="1:7" x14ac:dyDescent="0.25">
      <c r="A2096" s="78" t="s">
        <v>136</v>
      </c>
      <c r="B2096" s="79" t="s">
        <v>44</v>
      </c>
      <c r="C2096" s="80" t="s">
        <v>137</v>
      </c>
      <c r="D2096" s="81">
        <v>819.84</v>
      </c>
      <c r="E2096" s="82" t="str">
        <f t="shared" si="36"/>
        <v/>
      </c>
      <c r="F2096" s="83" t="s">
        <v>42</v>
      </c>
      <c r="G2096" s="84" t="s">
        <v>42</v>
      </c>
    </row>
    <row r="2097" spans="1:7" x14ac:dyDescent="0.25">
      <c r="A2097" s="78" t="s">
        <v>138</v>
      </c>
      <c r="B2097" s="79" t="s">
        <v>51</v>
      </c>
      <c r="C2097" s="80" t="s">
        <v>139</v>
      </c>
      <c r="D2097" s="81">
        <v>51.24</v>
      </c>
      <c r="E2097" s="82" t="str">
        <f t="shared" si="36"/>
        <v/>
      </c>
      <c r="F2097" s="83" t="s">
        <v>42</v>
      </c>
      <c r="G2097" s="84" t="s">
        <v>42</v>
      </c>
    </row>
    <row r="2098" spans="1:7" x14ac:dyDescent="0.25">
      <c r="A2098" s="78" t="s">
        <v>138</v>
      </c>
      <c r="B2098" s="79" t="s">
        <v>44</v>
      </c>
      <c r="C2098" s="80" t="s">
        <v>139</v>
      </c>
      <c r="D2098" s="81">
        <v>614.88</v>
      </c>
      <c r="E2098" s="82" t="str">
        <f t="shared" si="36"/>
        <v/>
      </c>
      <c r="F2098" s="83" t="s">
        <v>42</v>
      </c>
      <c r="G2098" s="84" t="s">
        <v>42</v>
      </c>
    </row>
    <row r="2099" spans="1:7" x14ac:dyDescent="0.25">
      <c r="A2099" s="78" t="s">
        <v>140</v>
      </c>
      <c r="B2099" s="79" t="s">
        <v>51</v>
      </c>
      <c r="C2099" s="80" t="s">
        <v>141</v>
      </c>
      <c r="D2099" s="81">
        <v>74.680000000000007</v>
      </c>
      <c r="E2099" s="82" t="str">
        <f t="shared" si="36"/>
        <v/>
      </c>
      <c r="F2099" s="83" t="s">
        <v>42</v>
      </c>
      <c r="G2099" s="84" t="s">
        <v>42</v>
      </c>
    </row>
    <row r="2100" spans="1:7" x14ac:dyDescent="0.25">
      <c r="A2100" s="78" t="s">
        <v>140</v>
      </c>
      <c r="B2100" s="79" t="s">
        <v>44</v>
      </c>
      <c r="C2100" s="80" t="s">
        <v>141</v>
      </c>
      <c r="D2100" s="81">
        <v>896.16</v>
      </c>
      <c r="E2100" s="82" t="str">
        <f t="shared" si="36"/>
        <v/>
      </c>
      <c r="F2100" s="83" t="s">
        <v>42</v>
      </c>
      <c r="G2100" s="84" t="s">
        <v>42</v>
      </c>
    </row>
    <row r="2101" spans="1:7" x14ac:dyDescent="0.25">
      <c r="A2101" s="78" t="s">
        <v>142</v>
      </c>
      <c r="B2101" s="79" t="s">
        <v>51</v>
      </c>
      <c r="C2101" s="80" t="s">
        <v>143</v>
      </c>
      <c r="D2101" s="81">
        <v>66.27</v>
      </c>
      <c r="E2101" s="82" t="str">
        <f t="shared" si="36"/>
        <v/>
      </c>
      <c r="F2101" s="83" t="s">
        <v>42</v>
      </c>
      <c r="G2101" s="84" t="s">
        <v>42</v>
      </c>
    </row>
    <row r="2102" spans="1:7" x14ac:dyDescent="0.25">
      <c r="A2102" s="78" t="s">
        <v>142</v>
      </c>
      <c r="B2102" s="79" t="s">
        <v>44</v>
      </c>
      <c r="C2102" s="80" t="s">
        <v>143</v>
      </c>
      <c r="D2102" s="81">
        <v>795.24</v>
      </c>
      <c r="E2102" s="82" t="str">
        <f t="shared" si="36"/>
        <v/>
      </c>
      <c r="F2102" s="83" t="s">
        <v>42</v>
      </c>
      <c r="G2102" s="84" t="s">
        <v>42</v>
      </c>
    </row>
    <row r="2103" spans="1:7" x14ac:dyDescent="0.25">
      <c r="A2103" s="78" t="s">
        <v>144</v>
      </c>
      <c r="B2103" s="79" t="s">
        <v>51</v>
      </c>
      <c r="C2103" s="101" t="s">
        <v>145</v>
      </c>
      <c r="D2103" s="81">
        <v>98.62</v>
      </c>
      <c r="E2103" s="82" t="str">
        <f t="shared" si="36"/>
        <v/>
      </c>
      <c r="F2103" s="83" t="s">
        <v>42</v>
      </c>
      <c r="G2103" s="84" t="s">
        <v>42</v>
      </c>
    </row>
    <row r="2104" spans="1:7" x14ac:dyDescent="0.25">
      <c r="A2104" s="78" t="s">
        <v>144</v>
      </c>
      <c r="B2104" s="79" t="s">
        <v>44</v>
      </c>
      <c r="C2104" s="80" t="s">
        <v>145</v>
      </c>
      <c r="D2104" s="81">
        <v>1183.44</v>
      </c>
      <c r="E2104" s="82" t="str">
        <f t="shared" si="36"/>
        <v/>
      </c>
      <c r="F2104" s="83" t="s">
        <v>42</v>
      </c>
      <c r="G2104" s="84" t="s">
        <v>42</v>
      </c>
    </row>
    <row r="2105" spans="1:7" x14ac:dyDescent="0.25">
      <c r="A2105" s="78" t="s">
        <v>146</v>
      </c>
      <c r="B2105" s="79" t="s">
        <v>51</v>
      </c>
      <c r="C2105" s="101" t="s">
        <v>147</v>
      </c>
      <c r="D2105" s="81">
        <v>96.94</v>
      </c>
      <c r="E2105" s="82" t="str">
        <f t="shared" si="36"/>
        <v/>
      </c>
      <c r="F2105" s="83">
        <v>10</v>
      </c>
      <c r="G2105" s="84">
        <v>656.38</v>
      </c>
    </row>
    <row r="2106" spans="1:7" x14ac:dyDescent="0.25">
      <c r="A2106" s="78" t="s">
        <v>146</v>
      </c>
      <c r="B2106" s="79" t="s">
        <v>44</v>
      </c>
      <c r="C2106" s="80" t="s">
        <v>147</v>
      </c>
      <c r="D2106" s="81">
        <v>1163.28</v>
      </c>
      <c r="E2106" s="82" t="str">
        <f t="shared" si="36"/>
        <v/>
      </c>
      <c r="F2106" s="83" t="s">
        <v>42</v>
      </c>
      <c r="G2106" s="84" t="s">
        <v>42</v>
      </c>
    </row>
    <row r="2107" spans="1:7" x14ac:dyDescent="0.25">
      <c r="A2107" s="78" t="s">
        <v>148</v>
      </c>
      <c r="B2107" s="79" t="s">
        <v>51</v>
      </c>
      <c r="C2107" s="80" t="s">
        <v>149</v>
      </c>
      <c r="D2107" s="81">
        <v>139.16</v>
      </c>
      <c r="E2107" s="82" t="str">
        <f t="shared" si="36"/>
        <v/>
      </c>
      <c r="F2107" s="83" t="s">
        <v>42</v>
      </c>
      <c r="G2107" s="84" t="s">
        <v>42</v>
      </c>
    </row>
    <row r="2108" spans="1:7" x14ac:dyDescent="0.25">
      <c r="A2108" s="78" t="s">
        <v>148</v>
      </c>
      <c r="B2108" s="79" t="s">
        <v>44</v>
      </c>
      <c r="C2108" s="80" t="s">
        <v>149</v>
      </c>
      <c r="D2108" s="81">
        <v>1669.92</v>
      </c>
      <c r="E2108" s="82" t="str">
        <f t="shared" si="36"/>
        <v/>
      </c>
      <c r="F2108" s="83" t="s">
        <v>42</v>
      </c>
      <c r="G2108" s="84" t="s">
        <v>42</v>
      </c>
    </row>
    <row r="2109" spans="1:7" x14ac:dyDescent="0.25">
      <c r="A2109" s="78" t="s">
        <v>150</v>
      </c>
      <c r="B2109" s="79" t="s">
        <v>51</v>
      </c>
      <c r="C2109" s="101" t="s">
        <v>151</v>
      </c>
      <c r="D2109" s="81">
        <v>222.75</v>
      </c>
      <c r="E2109" s="82" t="str">
        <f t="shared" ref="E2109:E2172" si="37">IF(D2109="","",IFERROR(ROUND(D2109/L2109,3),""))</f>
        <v/>
      </c>
      <c r="F2109" s="83">
        <v>16</v>
      </c>
      <c r="G2109" s="84">
        <v>668.64</v>
      </c>
    </row>
    <row r="2110" spans="1:7" x14ac:dyDescent="0.25">
      <c r="A2110" s="78" t="s">
        <v>152</v>
      </c>
      <c r="B2110" s="79" t="s">
        <v>51</v>
      </c>
      <c r="C2110" s="80" t="s">
        <v>153</v>
      </c>
      <c r="D2110" s="81">
        <v>613.20000000000005</v>
      </c>
      <c r="E2110" s="82" t="str">
        <f t="shared" si="37"/>
        <v/>
      </c>
      <c r="F2110" s="83" t="s">
        <v>42</v>
      </c>
      <c r="G2110" s="84" t="s">
        <v>42</v>
      </c>
    </row>
    <row r="2111" spans="1:7" x14ac:dyDescent="0.25">
      <c r="A2111" s="78" t="s">
        <v>152</v>
      </c>
      <c r="B2111" s="79" t="s">
        <v>44</v>
      </c>
      <c r="C2111" s="80" t="s">
        <v>153</v>
      </c>
      <c r="D2111" s="81">
        <v>7358.4</v>
      </c>
      <c r="E2111" s="82" t="str">
        <f t="shared" si="37"/>
        <v/>
      </c>
      <c r="F2111" s="83" t="s">
        <v>42</v>
      </c>
      <c r="G2111" s="84" t="s">
        <v>42</v>
      </c>
    </row>
    <row r="2112" spans="1:7" x14ac:dyDescent="0.25">
      <c r="A2112" s="78" t="s">
        <v>154</v>
      </c>
      <c r="B2112" s="79" t="s">
        <v>51</v>
      </c>
      <c r="C2112" s="101" t="s">
        <v>155</v>
      </c>
      <c r="D2112" s="81">
        <v>240.6</v>
      </c>
      <c r="E2112" s="82" t="str">
        <f t="shared" si="37"/>
        <v/>
      </c>
      <c r="F2112" s="83">
        <v>116</v>
      </c>
      <c r="G2112" s="84">
        <v>9804.7999999999993</v>
      </c>
    </row>
    <row r="2113" spans="1:7" x14ac:dyDescent="0.25">
      <c r="A2113" s="78" t="s">
        <v>154</v>
      </c>
      <c r="B2113" s="79" t="s">
        <v>44</v>
      </c>
      <c r="C2113" s="80" t="s">
        <v>155</v>
      </c>
      <c r="D2113" s="81">
        <v>2887.2</v>
      </c>
      <c r="E2113" s="82" t="str">
        <f t="shared" si="37"/>
        <v/>
      </c>
      <c r="F2113" s="83">
        <v>3</v>
      </c>
      <c r="G2113" s="84">
        <v>9170.7099999999991</v>
      </c>
    </row>
    <row r="2114" spans="1:7" x14ac:dyDescent="0.25">
      <c r="A2114" s="78" t="s">
        <v>156</v>
      </c>
      <c r="B2114" s="79" t="s">
        <v>51</v>
      </c>
      <c r="C2114" s="80" t="s">
        <v>157</v>
      </c>
      <c r="D2114" s="81">
        <v>647.86</v>
      </c>
      <c r="E2114" s="82" t="str">
        <f t="shared" si="37"/>
        <v/>
      </c>
      <c r="F2114" s="83">
        <v>13</v>
      </c>
      <c r="G2114" s="84">
        <v>1305.0899999999999</v>
      </c>
    </row>
    <row r="2115" spans="1:7" x14ac:dyDescent="0.25">
      <c r="A2115" s="78" t="s">
        <v>156</v>
      </c>
      <c r="B2115" s="79" t="s">
        <v>44</v>
      </c>
      <c r="C2115" s="80" t="s">
        <v>157</v>
      </c>
      <c r="D2115" s="81">
        <v>7774.32</v>
      </c>
      <c r="E2115" s="82" t="str">
        <f t="shared" si="37"/>
        <v/>
      </c>
      <c r="F2115" s="83" t="s">
        <v>42</v>
      </c>
      <c r="G2115" s="84" t="s">
        <v>42</v>
      </c>
    </row>
    <row r="2116" spans="1:7" x14ac:dyDescent="0.25">
      <c r="A2116" s="78" t="s">
        <v>158</v>
      </c>
      <c r="B2116" s="79" t="s">
        <v>51</v>
      </c>
      <c r="C2116" s="101" t="s">
        <v>159</v>
      </c>
      <c r="D2116" s="81">
        <v>326.76</v>
      </c>
      <c r="E2116" s="82" t="str">
        <f t="shared" si="37"/>
        <v/>
      </c>
      <c r="F2116" s="83">
        <v>7</v>
      </c>
      <c r="G2116" s="84">
        <v>2240.91</v>
      </c>
    </row>
    <row r="2117" spans="1:7" x14ac:dyDescent="0.25">
      <c r="A2117" s="78" t="s">
        <v>158</v>
      </c>
      <c r="B2117" s="79" t="s">
        <v>44</v>
      </c>
      <c r="C2117" s="80" t="s">
        <v>159</v>
      </c>
      <c r="D2117" s="81">
        <v>3921.12</v>
      </c>
      <c r="E2117" s="82" t="str">
        <f t="shared" si="37"/>
        <v/>
      </c>
      <c r="F2117" s="83" t="s">
        <v>42</v>
      </c>
      <c r="G2117" s="84" t="s">
        <v>42</v>
      </c>
    </row>
    <row r="2118" spans="1:7" x14ac:dyDescent="0.25">
      <c r="A2118" s="78" t="s">
        <v>160</v>
      </c>
      <c r="B2118" s="79" t="s">
        <v>51</v>
      </c>
      <c r="C2118" s="101" t="s">
        <v>161</v>
      </c>
      <c r="D2118" s="81">
        <v>411.98</v>
      </c>
      <c r="E2118" s="82" t="str">
        <f t="shared" si="37"/>
        <v/>
      </c>
      <c r="F2118" s="83" t="s">
        <v>42</v>
      </c>
      <c r="G2118" s="84" t="s">
        <v>42</v>
      </c>
    </row>
    <row r="2119" spans="1:7" x14ac:dyDescent="0.25">
      <c r="A2119" s="78" t="s">
        <v>160</v>
      </c>
      <c r="B2119" s="79" t="s">
        <v>44</v>
      </c>
      <c r="C2119" s="80" t="s">
        <v>161</v>
      </c>
      <c r="D2119" s="81">
        <v>4943.76</v>
      </c>
      <c r="E2119" s="82" t="str">
        <f t="shared" si="37"/>
        <v/>
      </c>
      <c r="F2119" s="83" t="s">
        <v>42</v>
      </c>
      <c r="G2119" s="84" t="s">
        <v>42</v>
      </c>
    </row>
    <row r="2120" spans="1:7" x14ac:dyDescent="0.25">
      <c r="A2120" s="78" t="s">
        <v>162</v>
      </c>
      <c r="B2120" s="79" t="s">
        <v>51</v>
      </c>
      <c r="C2120" s="101" t="s">
        <v>163</v>
      </c>
      <c r="D2120" s="81">
        <v>136.77000000000001</v>
      </c>
      <c r="E2120" s="82" t="str">
        <f t="shared" si="37"/>
        <v/>
      </c>
      <c r="F2120" s="83">
        <v>11</v>
      </c>
      <c r="G2120" s="84">
        <v>260.31</v>
      </c>
    </row>
    <row r="2121" spans="1:7" x14ac:dyDescent="0.25">
      <c r="A2121" s="78" t="s">
        <v>164</v>
      </c>
      <c r="B2121" s="79" t="s">
        <v>51</v>
      </c>
      <c r="C2121" s="80" t="s">
        <v>165</v>
      </c>
      <c r="D2121" s="81">
        <v>24.4</v>
      </c>
      <c r="E2121" s="82" t="str">
        <f t="shared" si="37"/>
        <v/>
      </c>
      <c r="F2121" s="83">
        <v>13525</v>
      </c>
      <c r="G2121" s="84">
        <v>126007.03</v>
      </c>
    </row>
    <row r="2122" spans="1:7" x14ac:dyDescent="0.25">
      <c r="A2122" s="78" t="s">
        <v>166</v>
      </c>
      <c r="B2122" s="79" t="s">
        <v>51</v>
      </c>
      <c r="C2122" s="101" t="s">
        <v>167</v>
      </c>
      <c r="D2122" s="81">
        <v>44.96</v>
      </c>
      <c r="E2122" s="82" t="str">
        <f t="shared" si="37"/>
        <v/>
      </c>
      <c r="F2122" s="83">
        <v>3</v>
      </c>
      <c r="G2122" s="84">
        <v>81.599999999999994</v>
      </c>
    </row>
    <row r="2123" spans="1:7" x14ac:dyDescent="0.25">
      <c r="A2123" s="78" t="s">
        <v>166</v>
      </c>
      <c r="B2123" s="79" t="s">
        <v>44</v>
      </c>
      <c r="C2123" s="80" t="s">
        <v>167</v>
      </c>
      <c r="D2123" s="81">
        <v>539.52</v>
      </c>
      <c r="E2123" s="82" t="str">
        <f t="shared" si="37"/>
        <v/>
      </c>
      <c r="F2123" s="83" t="s">
        <v>42</v>
      </c>
      <c r="G2123" s="84" t="s">
        <v>42</v>
      </c>
    </row>
    <row r="2124" spans="1:7" x14ac:dyDescent="0.25">
      <c r="A2124" s="78" t="s">
        <v>168</v>
      </c>
      <c r="B2124" s="79" t="s">
        <v>51</v>
      </c>
      <c r="C2124" s="101" t="s">
        <v>169</v>
      </c>
      <c r="D2124" s="81">
        <v>136.77000000000001</v>
      </c>
      <c r="E2124" s="82" t="str">
        <f t="shared" si="37"/>
        <v/>
      </c>
      <c r="F2124" s="83">
        <v>3</v>
      </c>
      <c r="G2124" s="84">
        <v>45.38</v>
      </c>
    </row>
    <row r="2125" spans="1:7" x14ac:dyDescent="0.25">
      <c r="A2125" s="78" t="s">
        <v>170</v>
      </c>
      <c r="B2125" s="79"/>
      <c r="C2125" s="101" t="s">
        <v>171</v>
      </c>
      <c r="D2125" s="81">
        <v>65.180000000000007</v>
      </c>
      <c r="E2125" s="82" t="str">
        <f t="shared" si="37"/>
        <v/>
      </c>
      <c r="F2125" s="83" t="s">
        <v>42</v>
      </c>
      <c r="G2125" s="84" t="s">
        <v>42</v>
      </c>
    </row>
    <row r="2126" spans="1:7" x14ac:dyDescent="0.25">
      <c r="A2126" s="78" t="s">
        <v>172</v>
      </c>
      <c r="B2126" s="79"/>
      <c r="C2126" s="101" t="s">
        <v>173</v>
      </c>
      <c r="D2126" s="81">
        <v>65.180000000000007</v>
      </c>
      <c r="E2126" s="82" t="str">
        <f t="shared" si="37"/>
        <v/>
      </c>
      <c r="F2126" s="83" t="s">
        <v>42</v>
      </c>
      <c r="G2126" s="84" t="s">
        <v>42</v>
      </c>
    </row>
    <row r="2127" spans="1:7" x14ac:dyDescent="0.25">
      <c r="A2127" s="78" t="s">
        <v>174</v>
      </c>
      <c r="B2127" s="79"/>
      <c r="C2127" s="101" t="s">
        <v>175</v>
      </c>
      <c r="D2127" s="81">
        <v>62.58</v>
      </c>
      <c r="E2127" s="82" t="str">
        <f t="shared" si="37"/>
        <v/>
      </c>
      <c r="F2127" s="83" t="s">
        <v>42</v>
      </c>
      <c r="G2127" s="84" t="s">
        <v>42</v>
      </c>
    </row>
    <row r="2128" spans="1:7" x14ac:dyDescent="0.25">
      <c r="A2128" s="78" t="s">
        <v>176</v>
      </c>
      <c r="B2128" s="79"/>
      <c r="C2128" s="101" t="s">
        <v>177</v>
      </c>
      <c r="D2128" s="81">
        <v>62.58</v>
      </c>
      <c r="E2128" s="82" t="str">
        <f t="shared" si="37"/>
        <v/>
      </c>
      <c r="F2128" s="83" t="s">
        <v>42</v>
      </c>
      <c r="G2128" s="84" t="s">
        <v>42</v>
      </c>
    </row>
    <row r="2129" spans="1:7" x14ac:dyDescent="0.25">
      <c r="A2129" s="78" t="s">
        <v>178</v>
      </c>
      <c r="B2129" s="79" t="s">
        <v>51</v>
      </c>
      <c r="C2129" s="80" t="s">
        <v>179</v>
      </c>
      <c r="D2129" s="81">
        <v>1031.26</v>
      </c>
      <c r="E2129" s="82" t="str">
        <f t="shared" si="37"/>
        <v/>
      </c>
      <c r="F2129" s="83">
        <v>344</v>
      </c>
      <c r="G2129" s="84">
        <v>237128.86000000002</v>
      </c>
    </row>
    <row r="2130" spans="1:7" x14ac:dyDescent="0.25">
      <c r="A2130" s="78" t="s">
        <v>180</v>
      </c>
      <c r="B2130" s="79" t="s">
        <v>51</v>
      </c>
      <c r="C2130" s="80" t="s">
        <v>181</v>
      </c>
      <c r="D2130" s="81">
        <v>1031.26</v>
      </c>
      <c r="E2130" s="82" t="str">
        <f t="shared" si="37"/>
        <v/>
      </c>
      <c r="F2130" s="83">
        <v>1816</v>
      </c>
      <c r="G2130" s="84">
        <v>733160.48</v>
      </c>
    </row>
    <row r="2131" spans="1:7" x14ac:dyDescent="0.25">
      <c r="A2131" s="78" t="s">
        <v>182</v>
      </c>
      <c r="B2131" s="79" t="s">
        <v>51</v>
      </c>
      <c r="C2131" s="101" t="s">
        <v>183</v>
      </c>
      <c r="D2131" s="81">
        <v>178.52</v>
      </c>
      <c r="E2131" s="82" t="str">
        <f t="shared" si="37"/>
        <v/>
      </c>
      <c r="F2131" s="83">
        <v>1479</v>
      </c>
      <c r="G2131" s="84">
        <v>76347.91</v>
      </c>
    </row>
    <row r="2132" spans="1:7" x14ac:dyDescent="0.25">
      <c r="A2132" s="78" t="s">
        <v>182</v>
      </c>
      <c r="B2132" s="79" t="s">
        <v>44</v>
      </c>
      <c r="C2132" s="80" t="s">
        <v>183</v>
      </c>
      <c r="D2132" s="81">
        <v>2142.2399999999998</v>
      </c>
      <c r="E2132" s="82" t="str">
        <f t="shared" si="37"/>
        <v/>
      </c>
      <c r="F2132" s="83">
        <v>42</v>
      </c>
      <c r="G2132" s="84">
        <v>67061.259999999995</v>
      </c>
    </row>
    <row r="2133" spans="1:7" x14ac:dyDescent="0.25">
      <c r="A2133" s="78" t="s">
        <v>184</v>
      </c>
      <c r="B2133" s="79" t="s">
        <v>51</v>
      </c>
      <c r="C2133" s="101" t="s">
        <v>185</v>
      </c>
      <c r="D2133" s="81">
        <v>468.57</v>
      </c>
      <c r="E2133" s="82" t="str">
        <f t="shared" si="37"/>
        <v/>
      </c>
      <c r="F2133" s="83">
        <v>366</v>
      </c>
      <c r="G2133" s="84">
        <v>49704.34</v>
      </c>
    </row>
    <row r="2134" spans="1:7" x14ac:dyDescent="0.25">
      <c r="A2134" s="78" t="s">
        <v>184</v>
      </c>
      <c r="B2134" s="79" t="s">
        <v>44</v>
      </c>
      <c r="C2134" s="80" t="s">
        <v>185</v>
      </c>
      <c r="D2134" s="81">
        <v>5622.84</v>
      </c>
      <c r="E2134" s="82" t="str">
        <f t="shared" si="37"/>
        <v/>
      </c>
      <c r="F2134" s="83">
        <v>8</v>
      </c>
      <c r="G2134" s="84">
        <v>31611.759999999998</v>
      </c>
    </row>
    <row r="2135" spans="1:7" x14ac:dyDescent="0.25">
      <c r="A2135" s="78" t="s">
        <v>186</v>
      </c>
      <c r="B2135" s="79" t="s">
        <v>51</v>
      </c>
      <c r="C2135" s="101" t="s">
        <v>187</v>
      </c>
      <c r="D2135" s="81">
        <v>541.54</v>
      </c>
      <c r="E2135" s="82" t="str">
        <f t="shared" si="37"/>
        <v/>
      </c>
      <c r="F2135" s="83" t="s">
        <v>42</v>
      </c>
      <c r="G2135" s="84" t="s">
        <v>42</v>
      </c>
    </row>
    <row r="2136" spans="1:7" x14ac:dyDescent="0.25">
      <c r="A2136" s="78" t="s">
        <v>186</v>
      </c>
      <c r="B2136" s="79" t="s">
        <v>44</v>
      </c>
      <c r="C2136" s="80" t="s">
        <v>187</v>
      </c>
      <c r="D2136" s="81">
        <v>6498.48</v>
      </c>
      <c r="E2136" s="82" t="str">
        <f t="shared" si="37"/>
        <v/>
      </c>
      <c r="F2136" s="83" t="s">
        <v>42</v>
      </c>
      <c r="G2136" s="84" t="s">
        <v>42</v>
      </c>
    </row>
    <row r="2137" spans="1:7" x14ac:dyDescent="0.25">
      <c r="A2137" s="78" t="s">
        <v>188</v>
      </c>
      <c r="B2137" s="79" t="s">
        <v>51</v>
      </c>
      <c r="C2137" s="80" t="s">
        <v>189</v>
      </c>
      <c r="D2137" s="81">
        <v>499.59</v>
      </c>
      <c r="E2137" s="82" t="str">
        <f t="shared" si="37"/>
        <v/>
      </c>
      <c r="F2137" s="83">
        <v>45</v>
      </c>
      <c r="G2137" s="84">
        <v>9109.84</v>
      </c>
    </row>
    <row r="2138" spans="1:7" x14ac:dyDescent="0.25">
      <c r="A2138" s="78" t="s">
        <v>188</v>
      </c>
      <c r="B2138" s="79" t="s">
        <v>44</v>
      </c>
      <c r="C2138" s="80" t="s">
        <v>189</v>
      </c>
      <c r="D2138" s="81">
        <v>5995.08</v>
      </c>
      <c r="E2138" s="82" t="str">
        <f t="shared" si="37"/>
        <v/>
      </c>
      <c r="F2138" s="83" t="s">
        <v>42</v>
      </c>
      <c r="G2138" s="84" t="s">
        <v>42</v>
      </c>
    </row>
    <row r="2139" spans="1:7" x14ac:dyDescent="0.25">
      <c r="A2139" s="78" t="s">
        <v>190</v>
      </c>
      <c r="B2139" s="79" t="s">
        <v>51</v>
      </c>
      <c r="C2139" s="80" t="s">
        <v>191</v>
      </c>
      <c r="D2139" s="81">
        <v>1235.0899999999999</v>
      </c>
      <c r="E2139" s="82" t="str">
        <f t="shared" si="37"/>
        <v/>
      </c>
      <c r="F2139" s="83">
        <v>249</v>
      </c>
      <c r="G2139" s="84">
        <v>217727.66999999998</v>
      </c>
    </row>
    <row r="2140" spans="1:7" x14ac:dyDescent="0.25">
      <c r="A2140" s="78" t="s">
        <v>192</v>
      </c>
      <c r="B2140" s="79" t="s">
        <v>51</v>
      </c>
      <c r="C2140" s="80" t="s">
        <v>193</v>
      </c>
      <c r="D2140" s="81">
        <v>127.51</v>
      </c>
      <c r="E2140" s="82" t="str">
        <f t="shared" si="37"/>
        <v/>
      </c>
      <c r="F2140" s="83" t="s">
        <v>42</v>
      </c>
      <c r="G2140" s="84" t="s">
        <v>42</v>
      </c>
    </row>
    <row r="2141" spans="1:7" x14ac:dyDescent="0.25">
      <c r="A2141" s="78" t="s">
        <v>192</v>
      </c>
      <c r="B2141" s="79" t="s">
        <v>44</v>
      </c>
      <c r="C2141" s="80" t="s">
        <v>193</v>
      </c>
      <c r="D2141" s="81">
        <v>1530.12</v>
      </c>
      <c r="E2141" s="82" t="str">
        <f t="shared" si="37"/>
        <v/>
      </c>
      <c r="F2141" s="83" t="s">
        <v>42</v>
      </c>
      <c r="G2141" s="84" t="s">
        <v>42</v>
      </c>
    </row>
    <row r="2142" spans="1:7" x14ac:dyDescent="0.25">
      <c r="A2142" s="78" t="s">
        <v>194</v>
      </c>
      <c r="B2142" s="79" t="s">
        <v>51</v>
      </c>
      <c r="C2142" s="101" t="s">
        <v>195</v>
      </c>
      <c r="D2142" s="81">
        <v>12.49</v>
      </c>
      <c r="E2142" s="82" t="str">
        <f t="shared" si="37"/>
        <v/>
      </c>
      <c r="F2142" s="83">
        <v>8085</v>
      </c>
      <c r="G2142" s="84">
        <v>20479.719999999998</v>
      </c>
    </row>
    <row r="2143" spans="1:7" x14ac:dyDescent="0.25">
      <c r="A2143" s="78" t="s">
        <v>194</v>
      </c>
      <c r="B2143" s="79" t="s">
        <v>44</v>
      </c>
      <c r="C2143" s="80" t="s">
        <v>195</v>
      </c>
      <c r="D2143" s="81">
        <v>149.88</v>
      </c>
      <c r="E2143" s="82" t="str">
        <f t="shared" si="37"/>
        <v/>
      </c>
      <c r="F2143" s="83">
        <v>1328</v>
      </c>
      <c r="G2143" s="84">
        <v>173900.81</v>
      </c>
    </row>
    <row r="2144" spans="1:7" x14ac:dyDescent="0.25">
      <c r="A2144" s="78" t="s">
        <v>196</v>
      </c>
      <c r="B2144" s="79" t="s">
        <v>51</v>
      </c>
      <c r="C2144" s="80" t="s">
        <v>197</v>
      </c>
      <c r="D2144" s="81">
        <v>37.770000000000003</v>
      </c>
      <c r="E2144" s="82" t="str">
        <f t="shared" si="37"/>
        <v/>
      </c>
      <c r="F2144" s="83" t="s">
        <v>42</v>
      </c>
      <c r="G2144" s="84" t="s">
        <v>42</v>
      </c>
    </row>
    <row r="2145" spans="1:7" x14ac:dyDescent="0.25">
      <c r="A2145" s="78" t="s">
        <v>196</v>
      </c>
      <c r="B2145" s="79" t="s">
        <v>44</v>
      </c>
      <c r="C2145" s="80" t="s">
        <v>197</v>
      </c>
      <c r="D2145" s="81">
        <v>453.24</v>
      </c>
      <c r="E2145" s="82" t="str">
        <f t="shared" si="37"/>
        <v/>
      </c>
      <c r="F2145" s="83" t="s">
        <v>42</v>
      </c>
      <c r="G2145" s="84" t="s">
        <v>42</v>
      </c>
    </row>
    <row r="2146" spans="1:7" x14ac:dyDescent="0.25">
      <c r="A2146" s="78" t="s">
        <v>198</v>
      </c>
      <c r="B2146" s="79" t="s">
        <v>51</v>
      </c>
      <c r="C2146" s="80" t="s">
        <v>199</v>
      </c>
      <c r="D2146" s="81">
        <v>46.77</v>
      </c>
      <c r="E2146" s="82" t="str">
        <f t="shared" si="37"/>
        <v/>
      </c>
      <c r="F2146" s="83" t="s">
        <v>42</v>
      </c>
      <c r="G2146" s="84" t="s">
        <v>42</v>
      </c>
    </row>
    <row r="2147" spans="1:7" x14ac:dyDescent="0.25">
      <c r="A2147" s="78" t="s">
        <v>198</v>
      </c>
      <c r="B2147" s="79" t="s">
        <v>44</v>
      </c>
      <c r="C2147" s="80" t="s">
        <v>199</v>
      </c>
      <c r="D2147" s="81">
        <v>561.24</v>
      </c>
      <c r="E2147" s="82" t="str">
        <f t="shared" si="37"/>
        <v/>
      </c>
      <c r="F2147" s="83" t="s">
        <v>42</v>
      </c>
      <c r="G2147" s="84" t="s">
        <v>42</v>
      </c>
    </row>
    <row r="2148" spans="1:7" x14ac:dyDescent="0.25">
      <c r="A2148" s="78" t="s">
        <v>200</v>
      </c>
      <c r="B2148" s="79" t="s">
        <v>51</v>
      </c>
      <c r="C2148" s="80" t="s">
        <v>201</v>
      </c>
      <c r="D2148" s="81">
        <v>32.75</v>
      </c>
      <c r="E2148" s="82" t="str">
        <f t="shared" si="37"/>
        <v/>
      </c>
      <c r="F2148" s="83" t="s">
        <v>42</v>
      </c>
      <c r="G2148" s="84" t="s">
        <v>42</v>
      </c>
    </row>
    <row r="2149" spans="1:7" x14ac:dyDescent="0.25">
      <c r="A2149" s="78" t="s">
        <v>200</v>
      </c>
      <c r="B2149" s="79" t="s">
        <v>44</v>
      </c>
      <c r="C2149" s="80" t="s">
        <v>201</v>
      </c>
      <c r="D2149" s="81">
        <v>393</v>
      </c>
      <c r="E2149" s="82" t="str">
        <f t="shared" si="37"/>
        <v/>
      </c>
      <c r="F2149" s="83" t="s">
        <v>42</v>
      </c>
      <c r="G2149" s="84" t="s">
        <v>42</v>
      </c>
    </row>
    <row r="2150" spans="1:7" x14ac:dyDescent="0.25">
      <c r="A2150" s="78" t="s">
        <v>202</v>
      </c>
      <c r="B2150" s="79" t="s">
        <v>51</v>
      </c>
      <c r="C2150" s="80" t="s">
        <v>203</v>
      </c>
      <c r="D2150" s="81">
        <v>53.19</v>
      </c>
      <c r="E2150" s="82" t="str">
        <f t="shared" si="37"/>
        <v/>
      </c>
      <c r="F2150" s="83">
        <v>172</v>
      </c>
      <c r="G2150" s="84">
        <v>4987.87</v>
      </c>
    </row>
    <row r="2151" spans="1:7" x14ac:dyDescent="0.25">
      <c r="A2151" s="78" t="s">
        <v>202</v>
      </c>
      <c r="B2151" s="79" t="s">
        <v>44</v>
      </c>
      <c r="C2151" s="80" t="s">
        <v>203</v>
      </c>
      <c r="D2151" s="81">
        <v>638.28</v>
      </c>
      <c r="E2151" s="82" t="str">
        <f t="shared" si="37"/>
        <v/>
      </c>
      <c r="F2151" s="83">
        <v>8</v>
      </c>
      <c r="G2151" s="84">
        <v>4670.63</v>
      </c>
    </row>
    <row r="2152" spans="1:7" x14ac:dyDescent="0.25">
      <c r="A2152" s="78" t="s">
        <v>204</v>
      </c>
      <c r="B2152" s="79" t="s">
        <v>51</v>
      </c>
      <c r="C2152" s="101" t="s">
        <v>205</v>
      </c>
      <c r="D2152" s="81">
        <v>72.5</v>
      </c>
      <c r="E2152" s="82" t="str">
        <f t="shared" si="37"/>
        <v/>
      </c>
      <c r="F2152" s="83">
        <v>9014</v>
      </c>
      <c r="G2152" s="84">
        <v>218502.34</v>
      </c>
    </row>
    <row r="2153" spans="1:7" x14ac:dyDescent="0.25">
      <c r="A2153" s="78" t="s">
        <v>204</v>
      </c>
      <c r="B2153" s="79" t="s">
        <v>44</v>
      </c>
      <c r="C2153" s="80" t="s">
        <v>205</v>
      </c>
      <c r="D2153" s="81">
        <v>870</v>
      </c>
      <c r="E2153" s="82" t="str">
        <f t="shared" si="37"/>
        <v/>
      </c>
      <c r="F2153" s="83">
        <v>268</v>
      </c>
      <c r="G2153" s="84">
        <v>172898.96000000002</v>
      </c>
    </row>
    <row r="2154" spans="1:7" x14ac:dyDescent="0.25">
      <c r="A2154" s="78" t="s">
        <v>206</v>
      </c>
      <c r="B2154" s="79" t="s">
        <v>44</v>
      </c>
      <c r="C2154" s="80" t="s">
        <v>207</v>
      </c>
      <c r="D2154" s="81">
        <v>77.62</v>
      </c>
      <c r="E2154" s="82" t="str">
        <f t="shared" si="37"/>
        <v/>
      </c>
      <c r="F2154" s="83">
        <v>40</v>
      </c>
      <c r="G2154" s="84">
        <v>796.39</v>
      </c>
    </row>
    <row r="2155" spans="1:7" x14ac:dyDescent="0.25">
      <c r="A2155" s="78" t="s">
        <v>206</v>
      </c>
      <c r="B2155" s="79" t="s">
        <v>50</v>
      </c>
      <c r="C2155" s="80" t="s">
        <v>207</v>
      </c>
      <c r="D2155" s="81">
        <v>58.21</v>
      </c>
      <c r="E2155" s="82" t="str">
        <f t="shared" si="37"/>
        <v/>
      </c>
      <c r="F2155" s="83" t="s">
        <v>42</v>
      </c>
      <c r="G2155" s="84" t="s">
        <v>42</v>
      </c>
    </row>
    <row r="2156" spans="1:7" x14ac:dyDescent="0.25">
      <c r="A2156" s="78" t="s">
        <v>206</v>
      </c>
      <c r="B2156" s="79" t="s">
        <v>51</v>
      </c>
      <c r="C2156" s="80" t="s">
        <v>207</v>
      </c>
      <c r="D2156" s="81">
        <v>6.47</v>
      </c>
      <c r="E2156" s="82" t="str">
        <f t="shared" si="37"/>
        <v/>
      </c>
      <c r="F2156" s="83" t="s">
        <v>42</v>
      </c>
      <c r="G2156" s="84" t="s">
        <v>42</v>
      </c>
    </row>
    <row r="2157" spans="1:7" x14ac:dyDescent="0.25">
      <c r="A2157" s="78" t="s">
        <v>208</v>
      </c>
      <c r="B2157" s="79" t="s">
        <v>44</v>
      </c>
      <c r="C2157" s="80" t="s">
        <v>209</v>
      </c>
      <c r="D2157" s="81">
        <v>338.27</v>
      </c>
      <c r="E2157" s="82" t="str">
        <f t="shared" si="37"/>
        <v/>
      </c>
      <c r="F2157" s="83">
        <v>5</v>
      </c>
      <c r="G2157" s="84">
        <v>280.48</v>
      </c>
    </row>
    <row r="2158" spans="1:7" x14ac:dyDescent="0.25">
      <c r="A2158" s="78" t="s">
        <v>208</v>
      </c>
      <c r="B2158" s="79" t="s">
        <v>50</v>
      </c>
      <c r="C2158" s="80" t="s">
        <v>209</v>
      </c>
      <c r="D2158" s="81">
        <v>253.7</v>
      </c>
      <c r="E2158" s="82" t="str">
        <f t="shared" si="37"/>
        <v/>
      </c>
      <c r="F2158" s="83" t="s">
        <v>42</v>
      </c>
      <c r="G2158" s="84" t="s">
        <v>42</v>
      </c>
    </row>
    <row r="2159" spans="1:7" x14ac:dyDescent="0.25">
      <c r="A2159" s="78" t="s">
        <v>208</v>
      </c>
      <c r="B2159" s="79" t="s">
        <v>51</v>
      </c>
      <c r="C2159" s="80" t="s">
        <v>209</v>
      </c>
      <c r="D2159" s="81">
        <v>28.19</v>
      </c>
      <c r="E2159" s="82" t="str">
        <f t="shared" si="37"/>
        <v/>
      </c>
      <c r="F2159" s="83" t="s">
        <v>42</v>
      </c>
      <c r="G2159" s="84" t="s">
        <v>42</v>
      </c>
    </row>
    <row r="2160" spans="1:7" x14ac:dyDescent="0.25">
      <c r="A2160" s="78" t="s">
        <v>210</v>
      </c>
      <c r="B2160" s="79" t="s">
        <v>44</v>
      </c>
      <c r="C2160" s="80" t="s">
        <v>211</v>
      </c>
      <c r="D2160" s="81">
        <v>332.82</v>
      </c>
      <c r="E2160" s="82" t="str">
        <f t="shared" si="37"/>
        <v/>
      </c>
      <c r="F2160" s="83" t="s">
        <v>42</v>
      </c>
      <c r="G2160" s="84" t="s">
        <v>42</v>
      </c>
    </row>
    <row r="2161" spans="1:7" x14ac:dyDescent="0.25">
      <c r="A2161" s="78" t="s">
        <v>210</v>
      </c>
      <c r="B2161" s="79" t="s">
        <v>50</v>
      </c>
      <c r="C2161" s="80" t="s">
        <v>211</v>
      </c>
      <c r="D2161" s="81">
        <v>249.6</v>
      </c>
      <c r="E2161" s="82" t="str">
        <f t="shared" si="37"/>
        <v/>
      </c>
      <c r="F2161" s="83" t="s">
        <v>42</v>
      </c>
      <c r="G2161" s="84" t="s">
        <v>42</v>
      </c>
    </row>
    <row r="2162" spans="1:7" x14ac:dyDescent="0.25">
      <c r="A2162" s="78" t="s">
        <v>210</v>
      </c>
      <c r="B2162" s="79" t="s">
        <v>51</v>
      </c>
      <c r="C2162" s="80" t="s">
        <v>211</v>
      </c>
      <c r="D2162" s="81">
        <v>27.74</v>
      </c>
      <c r="E2162" s="82" t="str">
        <f t="shared" si="37"/>
        <v/>
      </c>
      <c r="F2162" s="83" t="s">
        <v>42</v>
      </c>
      <c r="G2162" s="84" t="s">
        <v>42</v>
      </c>
    </row>
    <row r="2163" spans="1:7" x14ac:dyDescent="0.25">
      <c r="A2163" s="78" t="s">
        <v>212</v>
      </c>
      <c r="B2163" s="79" t="s">
        <v>51</v>
      </c>
      <c r="C2163" s="101" t="s">
        <v>213</v>
      </c>
      <c r="D2163" s="81">
        <v>91.05</v>
      </c>
      <c r="E2163" s="82" t="str">
        <f t="shared" si="37"/>
        <v/>
      </c>
      <c r="F2163" s="83">
        <v>379</v>
      </c>
      <c r="G2163" s="84">
        <v>8192.06</v>
      </c>
    </row>
    <row r="2164" spans="1:7" x14ac:dyDescent="0.25">
      <c r="A2164" s="78" t="s">
        <v>214</v>
      </c>
      <c r="B2164" s="79" t="s">
        <v>51</v>
      </c>
      <c r="C2164" s="80" t="s">
        <v>215</v>
      </c>
      <c r="D2164" s="81">
        <v>134.68</v>
      </c>
      <c r="E2164" s="82" t="str">
        <f t="shared" si="37"/>
        <v/>
      </c>
      <c r="F2164" s="83">
        <v>9</v>
      </c>
      <c r="G2164" s="84">
        <v>232.84</v>
      </c>
    </row>
    <row r="2165" spans="1:7" x14ac:dyDescent="0.25">
      <c r="A2165" s="78" t="s">
        <v>216</v>
      </c>
      <c r="B2165" s="79" t="s">
        <v>44</v>
      </c>
      <c r="C2165" s="80" t="s">
        <v>217</v>
      </c>
      <c r="D2165" s="81">
        <v>836.69</v>
      </c>
      <c r="E2165" s="82" t="str">
        <f t="shared" si="37"/>
        <v/>
      </c>
      <c r="F2165" s="83" t="s">
        <v>42</v>
      </c>
      <c r="G2165" s="84" t="s">
        <v>42</v>
      </c>
    </row>
    <row r="2166" spans="1:7" x14ac:dyDescent="0.25">
      <c r="A2166" s="78" t="s">
        <v>216</v>
      </c>
      <c r="B2166" s="79" t="s">
        <v>50</v>
      </c>
      <c r="C2166" s="80" t="s">
        <v>217</v>
      </c>
      <c r="D2166" s="81">
        <v>627.52</v>
      </c>
      <c r="E2166" s="82" t="str">
        <f t="shared" si="37"/>
        <v/>
      </c>
      <c r="F2166" s="83" t="s">
        <v>42</v>
      </c>
      <c r="G2166" s="84" t="s">
        <v>42</v>
      </c>
    </row>
    <row r="2167" spans="1:7" x14ac:dyDescent="0.25">
      <c r="A2167" s="78" t="s">
        <v>216</v>
      </c>
      <c r="B2167" s="79" t="s">
        <v>51</v>
      </c>
      <c r="C2167" s="80" t="s">
        <v>217</v>
      </c>
      <c r="D2167" s="81">
        <v>69.72</v>
      </c>
      <c r="E2167" s="82" t="str">
        <f t="shared" si="37"/>
        <v/>
      </c>
      <c r="F2167" s="83" t="s">
        <v>42</v>
      </c>
      <c r="G2167" s="84" t="s">
        <v>42</v>
      </c>
    </row>
    <row r="2168" spans="1:7" x14ac:dyDescent="0.25">
      <c r="A2168" s="78" t="s">
        <v>218</v>
      </c>
      <c r="B2168" s="79" t="s">
        <v>44</v>
      </c>
      <c r="C2168" s="80" t="s">
        <v>219</v>
      </c>
      <c r="D2168" s="81">
        <v>906.92</v>
      </c>
      <c r="E2168" s="82" t="str">
        <f t="shared" si="37"/>
        <v/>
      </c>
      <c r="F2168" s="83">
        <v>4</v>
      </c>
      <c r="G2168" s="84">
        <v>587.4</v>
      </c>
    </row>
    <row r="2169" spans="1:7" x14ac:dyDescent="0.25">
      <c r="A2169" s="78" t="s">
        <v>218</v>
      </c>
      <c r="B2169" s="79" t="s">
        <v>50</v>
      </c>
      <c r="C2169" s="80" t="s">
        <v>219</v>
      </c>
      <c r="D2169" s="81">
        <v>680.2</v>
      </c>
      <c r="E2169" s="82" t="str">
        <f t="shared" si="37"/>
        <v/>
      </c>
      <c r="F2169" s="83" t="s">
        <v>42</v>
      </c>
      <c r="G2169" s="84" t="s">
        <v>42</v>
      </c>
    </row>
    <row r="2170" spans="1:7" x14ac:dyDescent="0.25">
      <c r="A2170" s="78" t="s">
        <v>218</v>
      </c>
      <c r="B2170" s="79" t="s">
        <v>51</v>
      </c>
      <c r="C2170" s="80" t="s">
        <v>219</v>
      </c>
      <c r="D2170" s="81">
        <v>75.58</v>
      </c>
      <c r="E2170" s="82" t="str">
        <f t="shared" si="37"/>
        <v/>
      </c>
      <c r="F2170" s="83" t="s">
        <v>42</v>
      </c>
      <c r="G2170" s="84" t="s">
        <v>42</v>
      </c>
    </row>
    <row r="2171" spans="1:7" x14ac:dyDescent="0.25">
      <c r="A2171" s="78" t="s">
        <v>220</v>
      </c>
      <c r="B2171" s="79" t="s">
        <v>51</v>
      </c>
      <c r="C2171" s="80" t="s">
        <v>221</v>
      </c>
      <c r="D2171" s="81">
        <v>513.24</v>
      </c>
      <c r="E2171" s="82" t="str">
        <f t="shared" si="37"/>
        <v/>
      </c>
      <c r="F2171" s="83">
        <v>17</v>
      </c>
      <c r="G2171" s="84">
        <v>7628.53</v>
      </c>
    </row>
    <row r="2172" spans="1:7" x14ac:dyDescent="0.25">
      <c r="A2172" s="78" t="s">
        <v>220</v>
      </c>
      <c r="B2172" s="79" t="s">
        <v>44</v>
      </c>
      <c r="C2172" s="80" t="s">
        <v>221</v>
      </c>
      <c r="D2172" s="81">
        <v>6158.92</v>
      </c>
      <c r="E2172" s="82" t="str">
        <f t="shared" si="37"/>
        <v/>
      </c>
      <c r="F2172" s="83">
        <v>7</v>
      </c>
      <c r="G2172" s="84">
        <v>28592</v>
      </c>
    </row>
    <row r="2173" spans="1:7" x14ac:dyDescent="0.25">
      <c r="A2173" s="78" t="s">
        <v>220</v>
      </c>
      <c r="B2173" s="79" t="s">
        <v>50</v>
      </c>
      <c r="C2173" s="80" t="s">
        <v>221</v>
      </c>
      <c r="D2173" s="81">
        <v>4615.0600000000004</v>
      </c>
      <c r="E2173" s="82" t="str">
        <f t="shared" ref="E2173:E2236" si="38">IF(D2173="","",IFERROR(ROUND(D2173/L2173,3),""))</f>
        <v/>
      </c>
      <c r="F2173" s="83" t="s">
        <v>42</v>
      </c>
      <c r="G2173" s="84" t="s">
        <v>42</v>
      </c>
    </row>
    <row r="2174" spans="1:7" x14ac:dyDescent="0.25">
      <c r="A2174" s="78" t="s">
        <v>222</v>
      </c>
      <c r="B2174" s="79" t="s">
        <v>44</v>
      </c>
      <c r="C2174" s="101" t="s">
        <v>223</v>
      </c>
      <c r="D2174" s="81">
        <v>249.77</v>
      </c>
      <c r="E2174" s="82" t="str">
        <f t="shared" si="38"/>
        <v/>
      </c>
      <c r="F2174" s="83">
        <v>1</v>
      </c>
      <c r="G2174" s="84">
        <v>247.29</v>
      </c>
    </row>
    <row r="2175" spans="1:7" x14ac:dyDescent="0.25">
      <c r="A2175" s="78" t="s">
        <v>222</v>
      </c>
      <c r="B2175" s="79" t="s">
        <v>51</v>
      </c>
      <c r="C2175" s="80" t="s">
        <v>223</v>
      </c>
      <c r="D2175" s="81">
        <v>20.81</v>
      </c>
      <c r="E2175" s="82" t="str">
        <f t="shared" si="38"/>
        <v/>
      </c>
      <c r="F2175" s="83" t="s">
        <v>42</v>
      </c>
      <c r="G2175" s="84" t="s">
        <v>42</v>
      </c>
    </row>
    <row r="2176" spans="1:7" x14ac:dyDescent="0.25">
      <c r="A2176" s="78" t="s">
        <v>224</v>
      </c>
      <c r="B2176" s="79" t="s">
        <v>44</v>
      </c>
      <c r="C2176" s="101" t="s">
        <v>225</v>
      </c>
      <c r="D2176" s="81">
        <v>251.88</v>
      </c>
      <c r="E2176" s="82" t="str">
        <f t="shared" si="38"/>
        <v/>
      </c>
      <c r="F2176" s="83">
        <v>189</v>
      </c>
      <c r="G2176" s="84">
        <v>45185.200000000004</v>
      </c>
    </row>
    <row r="2177" spans="1:7" x14ac:dyDescent="0.25">
      <c r="A2177" s="78" t="s">
        <v>224</v>
      </c>
      <c r="B2177" s="79" t="s">
        <v>51</v>
      </c>
      <c r="C2177" s="80" t="s">
        <v>225</v>
      </c>
      <c r="D2177" s="81">
        <v>20.99</v>
      </c>
      <c r="E2177" s="82" t="str">
        <f t="shared" si="38"/>
        <v/>
      </c>
      <c r="F2177" s="83" t="s">
        <v>42</v>
      </c>
      <c r="G2177" s="84" t="s">
        <v>42</v>
      </c>
    </row>
    <row r="2178" spans="1:7" x14ac:dyDescent="0.25">
      <c r="A2178" s="78" t="s">
        <v>226</v>
      </c>
      <c r="B2178" s="79" t="s">
        <v>44</v>
      </c>
      <c r="C2178" s="80" t="s">
        <v>227</v>
      </c>
      <c r="D2178" s="81">
        <v>3867.04</v>
      </c>
      <c r="E2178" s="82" t="str">
        <f t="shared" si="38"/>
        <v/>
      </c>
      <c r="F2178" s="83">
        <v>3</v>
      </c>
      <c r="G2178" s="84">
        <v>5340.72</v>
      </c>
    </row>
    <row r="2179" spans="1:7" x14ac:dyDescent="0.25">
      <c r="A2179" s="78" t="s">
        <v>226</v>
      </c>
      <c r="B2179" s="79" t="s">
        <v>50</v>
      </c>
      <c r="C2179" s="80" t="s">
        <v>227</v>
      </c>
      <c r="D2179" s="81">
        <v>2873.14</v>
      </c>
      <c r="E2179" s="82" t="str">
        <f t="shared" si="38"/>
        <v/>
      </c>
      <c r="F2179" s="83" t="s">
        <v>42</v>
      </c>
      <c r="G2179" s="84" t="s">
        <v>42</v>
      </c>
    </row>
    <row r="2180" spans="1:7" x14ac:dyDescent="0.25">
      <c r="A2180" s="78" t="s">
        <v>226</v>
      </c>
      <c r="B2180" s="79" t="s">
        <v>51</v>
      </c>
      <c r="C2180" s="80" t="s">
        <v>227</v>
      </c>
      <c r="D2180" s="81">
        <v>322.25</v>
      </c>
      <c r="E2180" s="82" t="str">
        <f t="shared" si="38"/>
        <v/>
      </c>
      <c r="F2180" s="83" t="s">
        <v>42</v>
      </c>
      <c r="G2180" s="84" t="s">
        <v>42</v>
      </c>
    </row>
    <row r="2181" spans="1:7" x14ac:dyDescent="0.25">
      <c r="A2181" s="78" t="s">
        <v>228</v>
      </c>
      <c r="B2181" s="79" t="s">
        <v>44</v>
      </c>
      <c r="C2181" s="80" t="s">
        <v>229</v>
      </c>
      <c r="D2181" s="81">
        <v>4520</v>
      </c>
      <c r="E2181" s="82" t="str">
        <f t="shared" si="38"/>
        <v/>
      </c>
      <c r="F2181" s="83">
        <v>15</v>
      </c>
      <c r="G2181" s="84">
        <v>12259.74</v>
      </c>
    </row>
    <row r="2182" spans="1:7" x14ac:dyDescent="0.25">
      <c r="A2182" s="78" t="s">
        <v>228</v>
      </c>
      <c r="B2182" s="79" t="s">
        <v>50</v>
      </c>
      <c r="C2182" s="80" t="s">
        <v>229</v>
      </c>
      <c r="D2182" s="81">
        <v>3390</v>
      </c>
      <c r="E2182" s="82" t="str">
        <f t="shared" si="38"/>
        <v/>
      </c>
      <c r="F2182" s="83" t="s">
        <v>42</v>
      </c>
      <c r="G2182" s="84" t="s">
        <v>42</v>
      </c>
    </row>
    <row r="2183" spans="1:7" x14ac:dyDescent="0.25">
      <c r="A2183" s="78" t="s">
        <v>228</v>
      </c>
      <c r="B2183" s="79" t="s">
        <v>51</v>
      </c>
      <c r="C2183" s="80" t="s">
        <v>229</v>
      </c>
      <c r="D2183" s="81">
        <v>376.67</v>
      </c>
      <c r="E2183" s="82" t="str">
        <f t="shared" si="38"/>
        <v/>
      </c>
      <c r="F2183" s="83" t="s">
        <v>42</v>
      </c>
      <c r="G2183" s="84" t="s">
        <v>42</v>
      </c>
    </row>
    <row r="2184" spans="1:7" x14ac:dyDescent="0.25">
      <c r="A2184" s="78" t="s">
        <v>230</v>
      </c>
      <c r="B2184" s="79" t="s">
        <v>44</v>
      </c>
      <c r="C2184" s="80" t="s">
        <v>231</v>
      </c>
      <c r="D2184" s="81">
        <v>3756.03</v>
      </c>
      <c r="E2184" s="82" t="str">
        <f t="shared" si="38"/>
        <v/>
      </c>
      <c r="F2184" s="83">
        <v>52</v>
      </c>
      <c r="G2184" s="84">
        <v>140141.21</v>
      </c>
    </row>
    <row r="2185" spans="1:7" x14ac:dyDescent="0.25">
      <c r="A2185" s="78" t="s">
        <v>230</v>
      </c>
      <c r="B2185" s="79" t="s">
        <v>50</v>
      </c>
      <c r="C2185" s="80" t="s">
        <v>231</v>
      </c>
      <c r="D2185" s="81">
        <v>2817</v>
      </c>
      <c r="E2185" s="82" t="str">
        <f t="shared" si="38"/>
        <v/>
      </c>
      <c r="F2185" s="83" t="s">
        <v>42</v>
      </c>
      <c r="G2185" s="84" t="s">
        <v>42</v>
      </c>
    </row>
    <row r="2186" spans="1:7" x14ac:dyDescent="0.25">
      <c r="A2186" s="78" t="s">
        <v>230</v>
      </c>
      <c r="B2186" s="79" t="s">
        <v>51</v>
      </c>
      <c r="C2186" s="80" t="s">
        <v>231</v>
      </c>
      <c r="D2186" s="81">
        <v>313</v>
      </c>
      <c r="E2186" s="82" t="str">
        <f t="shared" si="38"/>
        <v/>
      </c>
      <c r="F2186" s="83" t="s">
        <v>42</v>
      </c>
      <c r="G2186" s="84" t="s">
        <v>42</v>
      </c>
    </row>
    <row r="2187" spans="1:7" x14ac:dyDescent="0.25">
      <c r="A2187" s="78" t="s">
        <v>232</v>
      </c>
      <c r="B2187" s="79" t="s">
        <v>51</v>
      </c>
      <c r="C2187" s="80" t="s">
        <v>233</v>
      </c>
      <c r="D2187" s="81">
        <v>19.2</v>
      </c>
      <c r="E2187" s="82" t="str">
        <f t="shared" si="38"/>
        <v/>
      </c>
      <c r="F2187" s="83" t="s">
        <v>42</v>
      </c>
      <c r="G2187" s="84" t="s">
        <v>42</v>
      </c>
    </row>
    <row r="2188" spans="1:7" x14ac:dyDescent="0.25">
      <c r="A2188" s="78" t="s">
        <v>232</v>
      </c>
      <c r="B2188" s="79" t="s">
        <v>44</v>
      </c>
      <c r="C2188" s="80" t="s">
        <v>233</v>
      </c>
      <c r="D2188" s="81">
        <v>230.4</v>
      </c>
      <c r="E2188" s="82" t="str">
        <f t="shared" si="38"/>
        <v/>
      </c>
      <c r="F2188" s="83" t="s">
        <v>42</v>
      </c>
      <c r="G2188" s="84" t="s">
        <v>42</v>
      </c>
    </row>
    <row r="2189" spans="1:7" x14ac:dyDescent="0.25">
      <c r="A2189" s="78" t="s">
        <v>234</v>
      </c>
      <c r="B2189" s="79" t="s">
        <v>51</v>
      </c>
      <c r="C2189" s="80" t="s">
        <v>235</v>
      </c>
      <c r="D2189" s="81">
        <v>253.94</v>
      </c>
      <c r="E2189" s="82" t="str">
        <f t="shared" si="38"/>
        <v/>
      </c>
      <c r="F2189" s="83" t="s">
        <v>42</v>
      </c>
      <c r="G2189" s="84" t="s">
        <v>42</v>
      </c>
    </row>
    <row r="2190" spans="1:7" x14ac:dyDescent="0.25">
      <c r="A2190" s="78" t="s">
        <v>236</v>
      </c>
      <c r="B2190" s="79" t="s">
        <v>51</v>
      </c>
      <c r="C2190" s="80" t="s">
        <v>237</v>
      </c>
      <c r="D2190" s="81">
        <v>464.63</v>
      </c>
      <c r="E2190" s="82" t="str">
        <f t="shared" si="38"/>
        <v/>
      </c>
      <c r="F2190" s="83">
        <v>90</v>
      </c>
      <c r="G2190" s="84">
        <v>7183.24</v>
      </c>
    </row>
    <row r="2191" spans="1:7" x14ac:dyDescent="0.25">
      <c r="A2191" s="78" t="s">
        <v>238</v>
      </c>
      <c r="B2191" s="79" t="s">
        <v>44</v>
      </c>
      <c r="C2191" s="80" t="s">
        <v>239</v>
      </c>
      <c r="D2191" s="81">
        <v>85.12</v>
      </c>
      <c r="E2191" s="82" t="str">
        <f t="shared" si="38"/>
        <v/>
      </c>
      <c r="F2191" s="83" t="s">
        <v>42</v>
      </c>
      <c r="G2191" s="84" t="s">
        <v>42</v>
      </c>
    </row>
    <row r="2192" spans="1:7" x14ac:dyDescent="0.25">
      <c r="A2192" s="78" t="s">
        <v>238</v>
      </c>
      <c r="B2192" s="79" t="s">
        <v>50</v>
      </c>
      <c r="C2192" s="80" t="s">
        <v>239</v>
      </c>
      <c r="D2192" s="81">
        <v>63.81</v>
      </c>
      <c r="E2192" s="82" t="str">
        <f t="shared" si="38"/>
        <v/>
      </c>
      <c r="F2192" s="83" t="s">
        <v>42</v>
      </c>
      <c r="G2192" s="84" t="s">
        <v>42</v>
      </c>
    </row>
    <row r="2193" spans="1:7" x14ac:dyDescent="0.25">
      <c r="A2193" s="78" t="s">
        <v>238</v>
      </c>
      <c r="B2193" s="79" t="s">
        <v>51</v>
      </c>
      <c r="C2193" s="80" t="s">
        <v>239</v>
      </c>
      <c r="D2193" s="81">
        <v>7.09</v>
      </c>
      <c r="E2193" s="82" t="str">
        <f t="shared" si="38"/>
        <v/>
      </c>
      <c r="F2193" s="83" t="s">
        <v>42</v>
      </c>
      <c r="G2193" s="84" t="s">
        <v>42</v>
      </c>
    </row>
    <row r="2194" spans="1:7" x14ac:dyDescent="0.25">
      <c r="A2194" s="78" t="s">
        <v>240</v>
      </c>
      <c r="B2194" s="79" t="s">
        <v>51</v>
      </c>
      <c r="C2194" s="80" t="s">
        <v>241</v>
      </c>
      <c r="D2194" s="81">
        <v>59.87</v>
      </c>
      <c r="E2194" s="82" t="str">
        <f t="shared" si="38"/>
        <v/>
      </c>
      <c r="F2194" s="83">
        <v>149</v>
      </c>
      <c r="G2194" s="84">
        <v>1911.87</v>
      </c>
    </row>
    <row r="2195" spans="1:7" x14ac:dyDescent="0.25">
      <c r="A2195" s="78" t="s">
        <v>242</v>
      </c>
      <c r="B2195" s="79" t="s">
        <v>51</v>
      </c>
      <c r="C2195" s="80" t="s">
        <v>243</v>
      </c>
      <c r="D2195" s="81">
        <v>58.39</v>
      </c>
      <c r="E2195" s="82" t="str">
        <f t="shared" si="38"/>
        <v/>
      </c>
      <c r="F2195" s="83" t="s">
        <v>42</v>
      </c>
      <c r="G2195" s="84" t="s">
        <v>42</v>
      </c>
    </row>
    <row r="2196" spans="1:7" x14ac:dyDescent="0.25">
      <c r="A2196" s="78" t="s">
        <v>242</v>
      </c>
      <c r="B2196" s="79" t="s">
        <v>44</v>
      </c>
      <c r="C2196" s="80" t="s">
        <v>243</v>
      </c>
      <c r="D2196" s="81">
        <v>700.68</v>
      </c>
      <c r="E2196" s="82" t="str">
        <f t="shared" si="38"/>
        <v/>
      </c>
      <c r="F2196" s="83" t="s">
        <v>42</v>
      </c>
      <c r="G2196" s="84" t="s">
        <v>42</v>
      </c>
    </row>
    <row r="2197" spans="1:7" x14ac:dyDescent="0.25">
      <c r="A2197" s="78" t="s">
        <v>242</v>
      </c>
      <c r="B2197" s="79" t="s">
        <v>50</v>
      </c>
      <c r="C2197" s="80" t="s">
        <v>243</v>
      </c>
      <c r="D2197" s="81">
        <v>336.1</v>
      </c>
      <c r="E2197" s="82" t="str">
        <f t="shared" si="38"/>
        <v/>
      </c>
      <c r="F2197" s="83" t="s">
        <v>42</v>
      </c>
      <c r="G2197" s="84" t="s">
        <v>42</v>
      </c>
    </row>
    <row r="2198" spans="1:7" x14ac:dyDescent="0.25">
      <c r="A2198" s="78" t="s">
        <v>244</v>
      </c>
      <c r="B2198" s="79" t="s">
        <v>44</v>
      </c>
      <c r="C2198" s="80" t="s">
        <v>245</v>
      </c>
      <c r="D2198" s="81">
        <v>44.77</v>
      </c>
      <c r="E2198" s="82" t="str">
        <f t="shared" si="38"/>
        <v/>
      </c>
      <c r="F2198" s="83" t="s">
        <v>42</v>
      </c>
      <c r="G2198" s="84" t="s">
        <v>42</v>
      </c>
    </row>
    <row r="2199" spans="1:7" x14ac:dyDescent="0.25">
      <c r="A2199" s="78" t="s">
        <v>244</v>
      </c>
      <c r="B2199" s="79" t="s">
        <v>50</v>
      </c>
      <c r="C2199" s="80" t="s">
        <v>245</v>
      </c>
      <c r="D2199" s="81">
        <v>34.28</v>
      </c>
      <c r="E2199" s="82" t="str">
        <f t="shared" si="38"/>
        <v/>
      </c>
      <c r="F2199" s="83" t="s">
        <v>42</v>
      </c>
      <c r="G2199" s="84" t="s">
        <v>42</v>
      </c>
    </row>
    <row r="2200" spans="1:7" x14ac:dyDescent="0.25">
      <c r="A2200" s="78" t="s">
        <v>244</v>
      </c>
      <c r="B2200" s="79" t="s">
        <v>51</v>
      </c>
      <c r="C2200" s="80" t="s">
        <v>245</v>
      </c>
      <c r="D2200" s="81">
        <v>3.73</v>
      </c>
      <c r="E2200" s="82" t="str">
        <f t="shared" si="38"/>
        <v/>
      </c>
      <c r="F2200" s="83" t="s">
        <v>42</v>
      </c>
      <c r="G2200" s="84" t="s">
        <v>42</v>
      </c>
    </row>
    <row r="2201" spans="1:7" x14ac:dyDescent="0.25">
      <c r="A2201" s="78" t="s">
        <v>246</v>
      </c>
      <c r="B2201" s="79" t="s">
        <v>44</v>
      </c>
      <c r="C2201" s="80" t="s">
        <v>247</v>
      </c>
      <c r="D2201" s="81">
        <v>135.13</v>
      </c>
      <c r="E2201" s="82" t="str">
        <f t="shared" si="38"/>
        <v/>
      </c>
      <c r="F2201" s="83" t="s">
        <v>42</v>
      </c>
      <c r="G2201" s="84" t="s">
        <v>42</v>
      </c>
    </row>
    <row r="2202" spans="1:7" x14ac:dyDescent="0.25">
      <c r="A2202" s="78" t="s">
        <v>246</v>
      </c>
      <c r="B2202" s="79" t="s">
        <v>50</v>
      </c>
      <c r="C2202" s="80" t="s">
        <v>247</v>
      </c>
      <c r="D2202" s="81">
        <v>101.8</v>
      </c>
      <c r="E2202" s="82" t="str">
        <f t="shared" si="38"/>
        <v/>
      </c>
      <c r="F2202" s="83" t="s">
        <v>42</v>
      </c>
      <c r="G2202" s="84" t="s">
        <v>42</v>
      </c>
    </row>
    <row r="2203" spans="1:7" x14ac:dyDescent="0.25">
      <c r="A2203" s="78" t="s">
        <v>246</v>
      </c>
      <c r="B2203" s="79" t="s">
        <v>51</v>
      </c>
      <c r="C2203" s="80" t="s">
        <v>247</v>
      </c>
      <c r="D2203" s="81">
        <v>11.26</v>
      </c>
      <c r="E2203" s="82" t="str">
        <f t="shared" si="38"/>
        <v/>
      </c>
      <c r="F2203" s="83" t="s">
        <v>42</v>
      </c>
      <c r="G2203" s="84" t="s">
        <v>42</v>
      </c>
    </row>
    <row r="2204" spans="1:7" x14ac:dyDescent="0.25">
      <c r="A2204" s="78" t="s">
        <v>248</v>
      </c>
      <c r="B2204" s="79" t="s">
        <v>44</v>
      </c>
      <c r="C2204" s="80" t="s">
        <v>249</v>
      </c>
      <c r="D2204" s="81">
        <v>145.85</v>
      </c>
      <c r="E2204" s="82" t="str">
        <f t="shared" si="38"/>
        <v/>
      </c>
      <c r="F2204" s="83" t="s">
        <v>42</v>
      </c>
      <c r="G2204" s="84" t="s">
        <v>42</v>
      </c>
    </row>
    <row r="2205" spans="1:7" x14ac:dyDescent="0.25">
      <c r="A2205" s="78" t="s">
        <v>248</v>
      </c>
      <c r="B2205" s="79" t="s">
        <v>50</v>
      </c>
      <c r="C2205" s="80" t="s">
        <v>249</v>
      </c>
      <c r="D2205" s="81">
        <v>110.39</v>
      </c>
      <c r="E2205" s="82" t="str">
        <f t="shared" si="38"/>
        <v/>
      </c>
      <c r="F2205" s="83" t="s">
        <v>42</v>
      </c>
      <c r="G2205" s="84" t="s">
        <v>42</v>
      </c>
    </row>
    <row r="2206" spans="1:7" x14ac:dyDescent="0.25">
      <c r="A2206" s="78" t="s">
        <v>248</v>
      </c>
      <c r="B2206" s="79" t="s">
        <v>51</v>
      </c>
      <c r="C2206" s="80" t="s">
        <v>249</v>
      </c>
      <c r="D2206" s="81">
        <v>12.15</v>
      </c>
      <c r="E2206" s="82" t="str">
        <f t="shared" si="38"/>
        <v/>
      </c>
      <c r="F2206" s="83" t="s">
        <v>42</v>
      </c>
      <c r="G2206" s="84" t="s">
        <v>42</v>
      </c>
    </row>
    <row r="2207" spans="1:7" x14ac:dyDescent="0.25">
      <c r="A2207" s="78" t="s">
        <v>250</v>
      </c>
      <c r="B2207" s="79" t="s">
        <v>44</v>
      </c>
      <c r="C2207" s="80" t="s">
        <v>251</v>
      </c>
      <c r="D2207" s="81">
        <v>148.86000000000001</v>
      </c>
      <c r="E2207" s="82" t="str">
        <f t="shared" si="38"/>
        <v/>
      </c>
      <c r="F2207" s="83" t="s">
        <v>42</v>
      </c>
      <c r="G2207" s="84" t="s">
        <v>42</v>
      </c>
    </row>
    <row r="2208" spans="1:7" x14ac:dyDescent="0.25">
      <c r="A2208" s="78" t="s">
        <v>250</v>
      </c>
      <c r="B2208" s="79" t="s">
        <v>50</v>
      </c>
      <c r="C2208" s="80" t="s">
        <v>251</v>
      </c>
      <c r="D2208" s="81">
        <v>111.68</v>
      </c>
      <c r="E2208" s="82" t="str">
        <f t="shared" si="38"/>
        <v/>
      </c>
      <c r="F2208" s="83" t="s">
        <v>42</v>
      </c>
      <c r="G2208" s="84" t="s">
        <v>42</v>
      </c>
    </row>
    <row r="2209" spans="1:7" x14ac:dyDescent="0.25">
      <c r="A2209" s="78" t="s">
        <v>250</v>
      </c>
      <c r="B2209" s="79" t="s">
        <v>51</v>
      </c>
      <c r="C2209" s="80" t="s">
        <v>251</v>
      </c>
      <c r="D2209" s="81">
        <v>12.41</v>
      </c>
      <c r="E2209" s="82" t="str">
        <f t="shared" si="38"/>
        <v/>
      </c>
      <c r="F2209" s="83" t="s">
        <v>42</v>
      </c>
      <c r="G2209" s="84" t="s">
        <v>42</v>
      </c>
    </row>
    <row r="2210" spans="1:7" x14ac:dyDescent="0.25">
      <c r="A2210" s="78" t="s">
        <v>252</v>
      </c>
      <c r="B2210" s="79" t="s">
        <v>51</v>
      </c>
      <c r="C2210" s="80" t="s">
        <v>253</v>
      </c>
      <c r="D2210" s="81">
        <v>16.02</v>
      </c>
      <c r="E2210" s="82" t="str">
        <f t="shared" si="38"/>
        <v/>
      </c>
      <c r="F2210" s="83">
        <v>71</v>
      </c>
      <c r="G2210" s="84">
        <v>280.29000000000002</v>
      </c>
    </row>
    <row r="2211" spans="1:7" x14ac:dyDescent="0.25">
      <c r="A2211" s="78" t="s">
        <v>252</v>
      </c>
      <c r="B2211" s="79" t="s">
        <v>44</v>
      </c>
      <c r="C2211" s="80" t="s">
        <v>253</v>
      </c>
      <c r="D2211" s="81">
        <v>192.24</v>
      </c>
      <c r="E2211" s="82" t="str">
        <f t="shared" si="38"/>
        <v/>
      </c>
      <c r="F2211" s="83">
        <v>2</v>
      </c>
      <c r="G2211" s="84">
        <v>374.52</v>
      </c>
    </row>
    <row r="2212" spans="1:7" x14ac:dyDescent="0.25">
      <c r="A2212" s="78" t="s">
        <v>254</v>
      </c>
      <c r="B2212" s="79" t="s">
        <v>51</v>
      </c>
      <c r="C2212" s="80" t="s">
        <v>255</v>
      </c>
      <c r="D2212" s="81">
        <v>47.76</v>
      </c>
      <c r="E2212" s="82" t="str">
        <f t="shared" si="38"/>
        <v/>
      </c>
      <c r="F2212" s="83" t="s">
        <v>42</v>
      </c>
      <c r="G2212" s="84" t="s">
        <v>42</v>
      </c>
    </row>
    <row r="2213" spans="1:7" x14ac:dyDescent="0.25">
      <c r="A2213" s="78" t="s">
        <v>254</v>
      </c>
      <c r="B2213" s="79" t="s">
        <v>44</v>
      </c>
      <c r="C2213" s="80" t="s">
        <v>255</v>
      </c>
      <c r="D2213" s="81">
        <v>573.12</v>
      </c>
      <c r="E2213" s="82" t="str">
        <f t="shared" si="38"/>
        <v/>
      </c>
      <c r="F2213" s="83" t="s">
        <v>42</v>
      </c>
      <c r="G2213" s="84" t="s">
        <v>42</v>
      </c>
    </row>
    <row r="2214" spans="1:7" x14ac:dyDescent="0.25">
      <c r="A2214" s="78" t="s">
        <v>256</v>
      </c>
      <c r="B2214" s="79" t="s">
        <v>51</v>
      </c>
      <c r="C2214" s="80" t="s">
        <v>257</v>
      </c>
      <c r="D2214" s="81">
        <v>101.57</v>
      </c>
      <c r="E2214" s="82" t="str">
        <f t="shared" si="38"/>
        <v/>
      </c>
      <c r="F2214" s="83">
        <v>23</v>
      </c>
      <c r="G2214" s="84">
        <v>452.83000000000004</v>
      </c>
    </row>
    <row r="2215" spans="1:7" x14ac:dyDescent="0.25">
      <c r="A2215" s="78" t="s">
        <v>258</v>
      </c>
      <c r="B2215" s="79" t="s">
        <v>51</v>
      </c>
      <c r="C2215" s="80" t="s">
        <v>259</v>
      </c>
      <c r="D2215" s="81">
        <v>53.62</v>
      </c>
      <c r="E2215" s="82" t="str">
        <f t="shared" si="38"/>
        <v/>
      </c>
      <c r="F2215" s="83" t="s">
        <v>42</v>
      </c>
      <c r="G2215" s="84" t="s">
        <v>42</v>
      </c>
    </row>
    <row r="2216" spans="1:7" x14ac:dyDescent="0.25">
      <c r="A2216" s="78" t="s">
        <v>260</v>
      </c>
      <c r="B2216" s="79" t="s">
        <v>51</v>
      </c>
      <c r="C2216" s="80" t="s">
        <v>261</v>
      </c>
      <c r="D2216" s="81">
        <v>26.43</v>
      </c>
      <c r="E2216" s="82" t="str">
        <f t="shared" si="38"/>
        <v/>
      </c>
      <c r="F2216" s="83">
        <v>178</v>
      </c>
      <c r="G2216" s="84">
        <v>1573.1399999999999</v>
      </c>
    </row>
    <row r="2217" spans="1:7" x14ac:dyDescent="0.25">
      <c r="A2217" s="78" t="s">
        <v>262</v>
      </c>
      <c r="B2217" s="79" t="s">
        <v>51</v>
      </c>
      <c r="C2217" s="80" t="s">
        <v>263</v>
      </c>
      <c r="D2217" s="81">
        <v>28.81</v>
      </c>
      <c r="E2217" s="82" t="str">
        <f t="shared" si="38"/>
        <v/>
      </c>
      <c r="F2217" s="83">
        <v>56</v>
      </c>
      <c r="G2217" s="84">
        <v>259.81</v>
      </c>
    </row>
    <row r="2218" spans="1:7" x14ac:dyDescent="0.25">
      <c r="A2218" s="78" t="s">
        <v>264</v>
      </c>
      <c r="B2218" s="79" t="s">
        <v>51</v>
      </c>
      <c r="C2218" s="80" t="s">
        <v>265</v>
      </c>
      <c r="D2218" s="81">
        <v>42.86</v>
      </c>
      <c r="E2218" s="82" t="str">
        <f t="shared" si="38"/>
        <v/>
      </c>
      <c r="F2218" s="83" t="s">
        <v>42</v>
      </c>
      <c r="G2218" s="84" t="s">
        <v>42</v>
      </c>
    </row>
    <row r="2219" spans="1:7" x14ac:dyDescent="0.25">
      <c r="A2219" s="78" t="s">
        <v>264</v>
      </c>
      <c r="B2219" s="79" t="s">
        <v>44</v>
      </c>
      <c r="C2219" s="80" t="s">
        <v>265</v>
      </c>
      <c r="D2219" s="81">
        <v>514.32000000000005</v>
      </c>
      <c r="E2219" s="82" t="str">
        <f t="shared" si="38"/>
        <v/>
      </c>
      <c r="F2219" s="83" t="s">
        <v>42</v>
      </c>
      <c r="G2219" s="84" t="s">
        <v>42</v>
      </c>
    </row>
    <row r="2220" spans="1:7" x14ac:dyDescent="0.25">
      <c r="A2220" s="78" t="s">
        <v>266</v>
      </c>
      <c r="B2220" s="79" t="s">
        <v>51</v>
      </c>
      <c r="C2220" s="80" t="s">
        <v>267</v>
      </c>
      <c r="D2220" s="81">
        <v>68.73</v>
      </c>
      <c r="E2220" s="82" t="str">
        <f t="shared" si="38"/>
        <v/>
      </c>
      <c r="F2220" s="83" t="s">
        <v>42</v>
      </c>
      <c r="G2220" s="84" t="s">
        <v>42</v>
      </c>
    </row>
    <row r="2221" spans="1:7" x14ac:dyDescent="0.25">
      <c r="A2221" s="78" t="s">
        <v>266</v>
      </c>
      <c r="B2221" s="79" t="s">
        <v>44</v>
      </c>
      <c r="C2221" s="80" t="s">
        <v>267</v>
      </c>
      <c r="D2221" s="81">
        <v>824.76</v>
      </c>
      <c r="E2221" s="82" t="str">
        <f t="shared" si="38"/>
        <v/>
      </c>
      <c r="F2221" s="83" t="s">
        <v>42</v>
      </c>
      <c r="G2221" s="84" t="s">
        <v>42</v>
      </c>
    </row>
    <row r="2222" spans="1:7" x14ac:dyDescent="0.25">
      <c r="A2222" s="78" t="s">
        <v>268</v>
      </c>
      <c r="B2222" s="79" t="s">
        <v>44</v>
      </c>
      <c r="C2222" s="80" t="s">
        <v>269</v>
      </c>
      <c r="D2222" s="81">
        <v>704.55</v>
      </c>
      <c r="E2222" s="82" t="str">
        <f t="shared" si="38"/>
        <v/>
      </c>
      <c r="F2222" s="83" t="s">
        <v>42</v>
      </c>
      <c r="G2222" s="84" t="s">
        <v>42</v>
      </c>
    </row>
    <row r="2223" spans="1:7" x14ac:dyDescent="0.25">
      <c r="A2223" s="78" t="s">
        <v>268</v>
      </c>
      <c r="B2223" s="79" t="s">
        <v>50</v>
      </c>
      <c r="C2223" s="80" t="s">
        <v>269</v>
      </c>
      <c r="D2223" s="81">
        <v>528.39</v>
      </c>
      <c r="E2223" s="82" t="str">
        <f t="shared" si="38"/>
        <v/>
      </c>
      <c r="F2223" s="83" t="s">
        <v>42</v>
      </c>
      <c r="G2223" s="84" t="s">
        <v>42</v>
      </c>
    </row>
    <row r="2224" spans="1:7" x14ac:dyDescent="0.25">
      <c r="A2224" s="78" t="s">
        <v>268</v>
      </c>
      <c r="B2224" s="79" t="s">
        <v>51</v>
      </c>
      <c r="C2224" s="80" t="s">
        <v>269</v>
      </c>
      <c r="D2224" s="81">
        <v>58.71</v>
      </c>
      <c r="E2224" s="82" t="str">
        <f t="shared" si="38"/>
        <v/>
      </c>
      <c r="F2224" s="83" t="s">
        <v>42</v>
      </c>
      <c r="G2224" s="84" t="s">
        <v>42</v>
      </c>
    </row>
    <row r="2225" spans="1:7" x14ac:dyDescent="0.25">
      <c r="A2225" s="78" t="s">
        <v>270</v>
      </c>
      <c r="B2225" s="79" t="s">
        <v>44</v>
      </c>
      <c r="C2225" s="80" t="s">
        <v>271</v>
      </c>
      <c r="D2225" s="81">
        <v>681.46</v>
      </c>
      <c r="E2225" s="82" t="str">
        <f t="shared" si="38"/>
        <v/>
      </c>
      <c r="F2225" s="83" t="s">
        <v>42</v>
      </c>
      <c r="G2225" s="84" t="s">
        <v>42</v>
      </c>
    </row>
    <row r="2226" spans="1:7" x14ac:dyDescent="0.25">
      <c r="A2226" s="78" t="s">
        <v>270</v>
      </c>
      <c r="B2226" s="79" t="s">
        <v>50</v>
      </c>
      <c r="C2226" s="80" t="s">
        <v>271</v>
      </c>
      <c r="D2226" s="81">
        <v>480.64</v>
      </c>
      <c r="E2226" s="82" t="str">
        <f t="shared" si="38"/>
        <v/>
      </c>
      <c r="F2226" s="83" t="s">
        <v>42</v>
      </c>
      <c r="G2226" s="84" t="s">
        <v>42</v>
      </c>
    </row>
    <row r="2227" spans="1:7" x14ac:dyDescent="0.25">
      <c r="A2227" s="78" t="s">
        <v>270</v>
      </c>
      <c r="B2227" s="79" t="s">
        <v>51</v>
      </c>
      <c r="C2227" s="80" t="s">
        <v>271</v>
      </c>
      <c r="D2227" s="81">
        <v>56.79</v>
      </c>
      <c r="E2227" s="82" t="str">
        <f t="shared" si="38"/>
        <v/>
      </c>
      <c r="F2227" s="83" t="s">
        <v>42</v>
      </c>
      <c r="G2227" s="84" t="s">
        <v>42</v>
      </c>
    </row>
    <row r="2228" spans="1:7" x14ac:dyDescent="0.25">
      <c r="A2228" s="78" t="s">
        <v>272</v>
      </c>
      <c r="B2228" s="79" t="s">
        <v>51</v>
      </c>
      <c r="C2228" s="80" t="s">
        <v>273</v>
      </c>
      <c r="D2228" s="81">
        <v>175.16</v>
      </c>
      <c r="E2228" s="82" t="str">
        <f t="shared" si="38"/>
        <v/>
      </c>
      <c r="F2228" s="83" t="s">
        <v>42</v>
      </c>
      <c r="G2228" s="84" t="s">
        <v>42</v>
      </c>
    </row>
    <row r="2229" spans="1:7" x14ac:dyDescent="0.25">
      <c r="A2229" s="78" t="s">
        <v>272</v>
      </c>
      <c r="B2229" s="79" t="s">
        <v>44</v>
      </c>
      <c r="C2229" s="80" t="s">
        <v>273</v>
      </c>
      <c r="D2229" s="81">
        <v>2101.92</v>
      </c>
      <c r="E2229" s="82" t="str">
        <f t="shared" si="38"/>
        <v/>
      </c>
      <c r="F2229" s="83" t="s">
        <v>42</v>
      </c>
      <c r="G2229" s="84" t="s">
        <v>42</v>
      </c>
    </row>
    <row r="2230" spans="1:7" x14ac:dyDescent="0.25">
      <c r="A2230" s="78" t="s">
        <v>274</v>
      </c>
      <c r="B2230" s="79" t="s">
        <v>51</v>
      </c>
      <c r="C2230" s="80" t="s">
        <v>275</v>
      </c>
      <c r="D2230" s="81">
        <v>109.14</v>
      </c>
      <c r="E2230" s="82" t="str">
        <f t="shared" si="38"/>
        <v/>
      </c>
      <c r="F2230" s="83" t="s">
        <v>42</v>
      </c>
      <c r="G2230" s="84" t="s">
        <v>42</v>
      </c>
    </row>
    <row r="2231" spans="1:7" x14ac:dyDescent="0.25">
      <c r="A2231" s="78" t="s">
        <v>274</v>
      </c>
      <c r="B2231" s="79" t="s">
        <v>44</v>
      </c>
      <c r="C2231" s="80" t="s">
        <v>275</v>
      </c>
      <c r="D2231" s="81">
        <v>1309.68</v>
      </c>
      <c r="E2231" s="82" t="str">
        <f t="shared" si="38"/>
        <v/>
      </c>
      <c r="F2231" s="83" t="s">
        <v>42</v>
      </c>
      <c r="G2231" s="84" t="s">
        <v>42</v>
      </c>
    </row>
    <row r="2232" spans="1:7" x14ac:dyDescent="0.25">
      <c r="A2232" s="78" t="s">
        <v>276</v>
      </c>
      <c r="B2232" s="79" t="s">
        <v>51</v>
      </c>
      <c r="C2232" s="80" t="s">
        <v>277</v>
      </c>
      <c r="D2232" s="81">
        <v>87.27</v>
      </c>
      <c r="E2232" s="82" t="str">
        <f t="shared" si="38"/>
        <v/>
      </c>
      <c r="F2232" s="83" t="s">
        <v>42</v>
      </c>
      <c r="G2232" s="84" t="s">
        <v>42</v>
      </c>
    </row>
    <row r="2233" spans="1:7" x14ac:dyDescent="0.25">
      <c r="A2233" s="78" t="s">
        <v>276</v>
      </c>
      <c r="B2233" s="79" t="s">
        <v>44</v>
      </c>
      <c r="C2233" s="80" t="s">
        <v>277</v>
      </c>
      <c r="D2233" s="81">
        <v>1047.24</v>
      </c>
      <c r="E2233" s="82" t="str">
        <f t="shared" si="38"/>
        <v/>
      </c>
      <c r="F2233" s="83" t="s">
        <v>42</v>
      </c>
      <c r="G2233" s="84" t="s">
        <v>42</v>
      </c>
    </row>
    <row r="2234" spans="1:7" x14ac:dyDescent="0.25">
      <c r="A2234" s="78" t="s">
        <v>278</v>
      </c>
      <c r="B2234" s="79" t="s">
        <v>51</v>
      </c>
      <c r="C2234" s="80" t="s">
        <v>279</v>
      </c>
      <c r="D2234" s="81">
        <v>64.55</v>
      </c>
      <c r="E2234" s="82" t="str">
        <f t="shared" si="38"/>
        <v/>
      </c>
      <c r="F2234" s="83" t="s">
        <v>42</v>
      </c>
      <c r="G2234" s="84" t="s">
        <v>42</v>
      </c>
    </row>
    <row r="2235" spans="1:7" x14ac:dyDescent="0.25">
      <c r="A2235" s="78" t="s">
        <v>278</v>
      </c>
      <c r="B2235" s="79" t="s">
        <v>44</v>
      </c>
      <c r="C2235" s="80" t="s">
        <v>279</v>
      </c>
      <c r="D2235" s="81">
        <v>774.6</v>
      </c>
      <c r="E2235" s="82" t="str">
        <f t="shared" si="38"/>
        <v/>
      </c>
      <c r="F2235" s="83" t="s">
        <v>42</v>
      </c>
      <c r="G2235" s="84" t="s">
        <v>42</v>
      </c>
    </row>
    <row r="2236" spans="1:7" x14ac:dyDescent="0.25">
      <c r="A2236" s="78" t="s">
        <v>280</v>
      </c>
      <c r="B2236" s="79" t="s">
        <v>51</v>
      </c>
      <c r="C2236" s="80" t="s">
        <v>281</v>
      </c>
      <c r="D2236" s="81">
        <v>274.87</v>
      </c>
      <c r="E2236" s="82" t="str">
        <f t="shared" si="38"/>
        <v/>
      </c>
      <c r="F2236" s="83">
        <v>237</v>
      </c>
      <c r="G2236" s="84">
        <v>12624.32</v>
      </c>
    </row>
    <row r="2237" spans="1:7" x14ac:dyDescent="0.25">
      <c r="A2237" s="78" t="s">
        <v>282</v>
      </c>
      <c r="B2237" s="79" t="s">
        <v>51</v>
      </c>
      <c r="C2237" s="80" t="s">
        <v>283</v>
      </c>
      <c r="D2237" s="81">
        <v>248.45</v>
      </c>
      <c r="E2237" s="82" t="str">
        <f t="shared" ref="E2237:E2300" si="39">IF(D2237="","",IFERROR(ROUND(D2237/L2237,3),""))</f>
        <v/>
      </c>
      <c r="F2237" s="83" t="s">
        <v>42</v>
      </c>
      <c r="G2237" s="84" t="s">
        <v>42</v>
      </c>
    </row>
    <row r="2238" spans="1:7" x14ac:dyDescent="0.25">
      <c r="A2238" s="78" t="s">
        <v>282</v>
      </c>
      <c r="B2238" s="79" t="s">
        <v>44</v>
      </c>
      <c r="C2238" s="80" t="s">
        <v>283</v>
      </c>
      <c r="D2238" s="81">
        <v>2981.4</v>
      </c>
      <c r="E2238" s="82" t="str">
        <f t="shared" si="39"/>
        <v/>
      </c>
      <c r="F2238" s="83">
        <v>9</v>
      </c>
      <c r="G2238" s="84">
        <v>22468.7</v>
      </c>
    </row>
    <row r="2239" spans="1:7" x14ac:dyDescent="0.25">
      <c r="A2239" s="78" t="s">
        <v>282</v>
      </c>
      <c r="B2239" s="79" t="s">
        <v>50</v>
      </c>
      <c r="C2239" s="80" t="s">
        <v>283</v>
      </c>
      <c r="D2239" s="81">
        <v>1429.98</v>
      </c>
      <c r="E2239" s="82" t="str">
        <f t="shared" si="39"/>
        <v/>
      </c>
      <c r="F2239" s="83" t="s">
        <v>42</v>
      </c>
      <c r="G2239" s="84" t="s">
        <v>42</v>
      </c>
    </row>
    <row r="2240" spans="1:7" x14ac:dyDescent="0.25">
      <c r="A2240" s="78" t="s">
        <v>284</v>
      </c>
      <c r="B2240" s="79" t="s">
        <v>51</v>
      </c>
      <c r="C2240" s="80" t="s">
        <v>285</v>
      </c>
      <c r="D2240" s="81">
        <v>257.41000000000003</v>
      </c>
      <c r="E2240" s="82" t="str">
        <f t="shared" si="39"/>
        <v/>
      </c>
      <c r="F2240" s="83">
        <v>13</v>
      </c>
      <c r="G2240" s="84">
        <v>683.76</v>
      </c>
    </row>
    <row r="2241" spans="1:7" x14ac:dyDescent="0.25">
      <c r="A2241" s="78" t="s">
        <v>284</v>
      </c>
      <c r="B2241" s="79" t="s">
        <v>44</v>
      </c>
      <c r="C2241" s="80" t="s">
        <v>285</v>
      </c>
      <c r="D2241" s="81">
        <v>3088.92</v>
      </c>
      <c r="E2241" s="82" t="str">
        <f t="shared" si="39"/>
        <v/>
      </c>
      <c r="F2241" s="83">
        <v>5</v>
      </c>
      <c r="G2241" s="84">
        <v>14878.96</v>
      </c>
    </row>
    <row r="2242" spans="1:7" x14ac:dyDescent="0.25">
      <c r="A2242" s="78" t="s">
        <v>284</v>
      </c>
      <c r="B2242" s="79" t="s">
        <v>50</v>
      </c>
      <c r="C2242" s="80" t="s">
        <v>285</v>
      </c>
      <c r="D2242" s="81">
        <v>1481.67</v>
      </c>
      <c r="E2242" s="82" t="str">
        <f t="shared" si="39"/>
        <v/>
      </c>
      <c r="F2242" s="83" t="s">
        <v>42</v>
      </c>
      <c r="G2242" s="84" t="s">
        <v>42</v>
      </c>
    </row>
    <row r="2243" spans="1:7" x14ac:dyDescent="0.25">
      <c r="A2243" s="78" t="s">
        <v>286</v>
      </c>
      <c r="B2243" s="79" t="s">
        <v>51</v>
      </c>
      <c r="C2243" s="80" t="s">
        <v>287</v>
      </c>
      <c r="D2243" s="81">
        <v>224.1</v>
      </c>
      <c r="E2243" s="82" t="str">
        <f t="shared" si="39"/>
        <v/>
      </c>
      <c r="F2243" s="83" t="s">
        <v>42</v>
      </c>
      <c r="G2243" s="84" t="s">
        <v>42</v>
      </c>
    </row>
    <row r="2244" spans="1:7" x14ac:dyDescent="0.25">
      <c r="A2244" s="78" t="s">
        <v>286</v>
      </c>
      <c r="B2244" s="79" t="s">
        <v>44</v>
      </c>
      <c r="C2244" s="80" t="s">
        <v>287</v>
      </c>
      <c r="D2244" s="81">
        <v>2689.2</v>
      </c>
      <c r="E2244" s="82" t="str">
        <f t="shared" si="39"/>
        <v/>
      </c>
      <c r="F2244" s="83">
        <v>3</v>
      </c>
      <c r="G2244" s="84">
        <v>7725.4</v>
      </c>
    </row>
    <row r="2245" spans="1:7" x14ac:dyDescent="0.25">
      <c r="A2245" s="78" t="s">
        <v>286</v>
      </c>
      <c r="B2245" s="79" t="s">
        <v>50</v>
      </c>
      <c r="C2245" s="80" t="s">
        <v>287</v>
      </c>
      <c r="D2245" s="81">
        <v>1289.8900000000001</v>
      </c>
      <c r="E2245" s="82" t="str">
        <f t="shared" si="39"/>
        <v/>
      </c>
      <c r="F2245" s="83" t="s">
        <v>42</v>
      </c>
      <c r="G2245" s="84" t="s">
        <v>42</v>
      </c>
    </row>
    <row r="2246" spans="1:7" x14ac:dyDescent="0.25">
      <c r="A2246" s="78" t="s">
        <v>288</v>
      </c>
      <c r="B2246" s="79" t="s">
        <v>51</v>
      </c>
      <c r="C2246" s="80" t="s">
        <v>289</v>
      </c>
      <c r="D2246" s="81">
        <v>215.8</v>
      </c>
      <c r="E2246" s="82" t="str">
        <f t="shared" si="39"/>
        <v/>
      </c>
      <c r="F2246" s="83" t="s">
        <v>42</v>
      </c>
      <c r="G2246" s="84" t="s">
        <v>42</v>
      </c>
    </row>
    <row r="2247" spans="1:7" x14ac:dyDescent="0.25">
      <c r="A2247" s="78" t="s">
        <v>288</v>
      </c>
      <c r="B2247" s="79" t="s">
        <v>44</v>
      </c>
      <c r="C2247" s="80" t="s">
        <v>289</v>
      </c>
      <c r="D2247" s="81">
        <v>2589.6</v>
      </c>
      <c r="E2247" s="82" t="str">
        <f t="shared" si="39"/>
        <v/>
      </c>
      <c r="F2247" s="83">
        <v>8</v>
      </c>
      <c r="G2247" s="84">
        <v>19386.64</v>
      </c>
    </row>
    <row r="2248" spans="1:7" x14ac:dyDescent="0.25">
      <c r="A2248" s="78" t="s">
        <v>288</v>
      </c>
      <c r="B2248" s="79" t="s">
        <v>50</v>
      </c>
      <c r="C2248" s="80" t="s">
        <v>289</v>
      </c>
      <c r="D2248" s="81">
        <v>1242.07</v>
      </c>
      <c r="E2248" s="82" t="str">
        <f t="shared" si="39"/>
        <v/>
      </c>
      <c r="F2248" s="83" t="s">
        <v>42</v>
      </c>
      <c r="G2248" s="84" t="s">
        <v>42</v>
      </c>
    </row>
    <row r="2249" spans="1:7" x14ac:dyDescent="0.25">
      <c r="A2249" s="78" t="s">
        <v>290</v>
      </c>
      <c r="B2249" s="79" t="s">
        <v>51</v>
      </c>
      <c r="C2249" s="80" t="s">
        <v>291</v>
      </c>
      <c r="D2249" s="81">
        <v>190.38</v>
      </c>
      <c r="E2249" s="82" t="str">
        <f t="shared" si="39"/>
        <v/>
      </c>
      <c r="F2249" s="83">
        <v>18</v>
      </c>
      <c r="G2249" s="84">
        <v>3269.64</v>
      </c>
    </row>
    <row r="2250" spans="1:7" x14ac:dyDescent="0.25">
      <c r="A2250" s="78" t="s">
        <v>292</v>
      </c>
      <c r="B2250" s="79" t="s">
        <v>51</v>
      </c>
      <c r="C2250" s="80" t="s">
        <v>293</v>
      </c>
      <c r="D2250" s="81">
        <v>192.04</v>
      </c>
      <c r="E2250" s="82" t="str">
        <f t="shared" si="39"/>
        <v/>
      </c>
      <c r="F2250" s="83" t="s">
        <v>42</v>
      </c>
      <c r="G2250" s="84" t="s">
        <v>42</v>
      </c>
    </row>
    <row r="2251" spans="1:7" x14ac:dyDescent="0.25">
      <c r="A2251" s="78" t="s">
        <v>292</v>
      </c>
      <c r="B2251" s="79" t="s">
        <v>44</v>
      </c>
      <c r="C2251" s="80" t="s">
        <v>293</v>
      </c>
      <c r="D2251" s="81">
        <v>2304.48</v>
      </c>
      <c r="E2251" s="82" t="str">
        <f t="shared" si="39"/>
        <v/>
      </c>
      <c r="F2251" s="83" t="s">
        <v>42</v>
      </c>
      <c r="G2251" s="84" t="s">
        <v>42</v>
      </c>
    </row>
    <row r="2252" spans="1:7" x14ac:dyDescent="0.25">
      <c r="A2252" s="78" t="s">
        <v>292</v>
      </c>
      <c r="B2252" s="79" t="s">
        <v>50</v>
      </c>
      <c r="C2252" s="80" t="s">
        <v>293</v>
      </c>
      <c r="D2252" s="81">
        <v>1105.42</v>
      </c>
      <c r="E2252" s="82" t="str">
        <f t="shared" si="39"/>
        <v/>
      </c>
      <c r="F2252" s="83" t="s">
        <v>42</v>
      </c>
      <c r="G2252" s="84" t="s">
        <v>42</v>
      </c>
    </row>
    <row r="2253" spans="1:7" x14ac:dyDescent="0.25">
      <c r="A2253" s="78" t="s">
        <v>294</v>
      </c>
      <c r="B2253" s="79" t="s">
        <v>51</v>
      </c>
      <c r="C2253" s="80" t="s">
        <v>295</v>
      </c>
      <c r="D2253" s="81">
        <v>190.38</v>
      </c>
      <c r="E2253" s="82" t="str">
        <f t="shared" si="39"/>
        <v/>
      </c>
      <c r="F2253" s="83" t="s">
        <v>42</v>
      </c>
      <c r="G2253" s="84" t="s">
        <v>42</v>
      </c>
    </row>
    <row r="2254" spans="1:7" x14ac:dyDescent="0.25">
      <c r="A2254" s="78" t="s">
        <v>294</v>
      </c>
      <c r="B2254" s="79" t="s">
        <v>50</v>
      </c>
      <c r="C2254" s="80" t="s">
        <v>295</v>
      </c>
      <c r="D2254" s="81">
        <v>1095.83</v>
      </c>
      <c r="E2254" s="82" t="str">
        <f t="shared" si="39"/>
        <v/>
      </c>
      <c r="F2254" s="83" t="s">
        <v>42</v>
      </c>
      <c r="G2254" s="84" t="s">
        <v>42</v>
      </c>
    </row>
    <row r="2255" spans="1:7" x14ac:dyDescent="0.25">
      <c r="A2255" s="78" t="s">
        <v>294</v>
      </c>
      <c r="B2255" s="79" t="s">
        <v>44</v>
      </c>
      <c r="C2255" s="80" t="s">
        <v>295</v>
      </c>
      <c r="D2255" s="81">
        <v>2284.56</v>
      </c>
      <c r="E2255" s="82" t="str">
        <f t="shared" si="39"/>
        <v/>
      </c>
      <c r="F2255" s="83">
        <v>6</v>
      </c>
      <c r="G2255" s="84">
        <v>11528.31</v>
      </c>
    </row>
    <row r="2256" spans="1:7" x14ac:dyDescent="0.25">
      <c r="A2256" s="78" t="s">
        <v>296</v>
      </c>
      <c r="B2256" s="79" t="s">
        <v>51</v>
      </c>
      <c r="C2256" s="101" t="s">
        <v>297</v>
      </c>
      <c r="D2256" s="81">
        <v>136.77000000000001</v>
      </c>
      <c r="E2256" s="82" t="str">
        <f t="shared" si="39"/>
        <v/>
      </c>
      <c r="F2256" s="83">
        <v>28029</v>
      </c>
      <c r="G2256" s="84">
        <v>1343874.12</v>
      </c>
    </row>
    <row r="2257" spans="1:7" x14ac:dyDescent="0.25">
      <c r="A2257" s="78" t="s">
        <v>298</v>
      </c>
      <c r="B2257" s="79" t="s">
        <v>51</v>
      </c>
      <c r="C2257" s="101" t="s">
        <v>299</v>
      </c>
      <c r="D2257" s="81">
        <v>136.77000000000001</v>
      </c>
      <c r="E2257" s="82" t="str">
        <f t="shared" si="39"/>
        <v/>
      </c>
      <c r="F2257" s="83" t="s">
        <v>42</v>
      </c>
      <c r="G2257" s="84" t="s">
        <v>42</v>
      </c>
    </row>
    <row r="2258" spans="1:7" x14ac:dyDescent="0.25">
      <c r="A2258" s="78" t="s">
        <v>298</v>
      </c>
      <c r="B2258" s="79" t="s">
        <v>44</v>
      </c>
      <c r="C2258" s="80" t="s">
        <v>299</v>
      </c>
      <c r="D2258" s="81">
        <v>1641.24</v>
      </c>
      <c r="E2258" s="82" t="str">
        <f t="shared" si="39"/>
        <v/>
      </c>
      <c r="F2258" s="83" t="s">
        <v>42</v>
      </c>
      <c r="G2258" s="84" t="s">
        <v>42</v>
      </c>
    </row>
    <row r="2259" spans="1:7" x14ac:dyDescent="0.25">
      <c r="A2259" s="78" t="s">
        <v>300</v>
      </c>
      <c r="B2259" s="79" t="s">
        <v>51</v>
      </c>
      <c r="C2259" s="80" t="s">
        <v>301</v>
      </c>
      <c r="D2259" s="81">
        <v>44.96</v>
      </c>
      <c r="E2259" s="82" t="str">
        <f t="shared" si="39"/>
        <v/>
      </c>
      <c r="F2259" s="83">
        <v>2524</v>
      </c>
      <c r="G2259" s="84">
        <v>24625.66</v>
      </c>
    </row>
    <row r="2260" spans="1:7" x14ac:dyDescent="0.25">
      <c r="A2260" s="78" t="s">
        <v>302</v>
      </c>
      <c r="B2260" s="79" t="s">
        <v>51</v>
      </c>
      <c r="C2260" s="80" t="s">
        <v>303</v>
      </c>
      <c r="D2260" s="81">
        <v>121.17</v>
      </c>
      <c r="E2260" s="82" t="str">
        <f t="shared" si="39"/>
        <v/>
      </c>
      <c r="F2260" s="83">
        <v>10</v>
      </c>
      <c r="G2260" s="84">
        <v>522.29</v>
      </c>
    </row>
    <row r="2261" spans="1:7" x14ac:dyDescent="0.25">
      <c r="A2261" s="78" t="s">
        <v>304</v>
      </c>
      <c r="B2261" s="79" t="s">
        <v>51</v>
      </c>
      <c r="C2261" s="80" t="s">
        <v>305</v>
      </c>
      <c r="D2261" s="81">
        <v>379.67</v>
      </c>
      <c r="E2261" s="82" t="str">
        <f t="shared" si="39"/>
        <v/>
      </c>
      <c r="F2261" s="83" t="s">
        <v>42</v>
      </c>
      <c r="G2261" s="84" t="s">
        <v>42</v>
      </c>
    </row>
    <row r="2262" spans="1:7" x14ac:dyDescent="0.25">
      <c r="A2262" s="78" t="s">
        <v>304</v>
      </c>
      <c r="B2262" s="79" t="s">
        <v>44</v>
      </c>
      <c r="C2262" s="80" t="s">
        <v>305</v>
      </c>
      <c r="D2262" s="81">
        <v>4556.04</v>
      </c>
      <c r="E2262" s="82" t="str">
        <f t="shared" si="39"/>
        <v/>
      </c>
      <c r="F2262" s="83" t="s">
        <v>42</v>
      </c>
      <c r="G2262" s="84" t="s">
        <v>42</v>
      </c>
    </row>
    <row r="2263" spans="1:7" x14ac:dyDescent="0.25">
      <c r="A2263" s="78" t="s">
        <v>306</v>
      </c>
      <c r="B2263" s="79" t="s">
        <v>51</v>
      </c>
      <c r="C2263" s="80" t="s">
        <v>307</v>
      </c>
      <c r="D2263" s="81">
        <v>146.79</v>
      </c>
      <c r="E2263" s="82" t="str">
        <f t="shared" si="39"/>
        <v/>
      </c>
      <c r="F2263" s="83">
        <v>5</v>
      </c>
      <c r="G2263" s="84">
        <v>260</v>
      </c>
    </row>
    <row r="2264" spans="1:7" x14ac:dyDescent="0.25">
      <c r="A2264" s="78" t="s">
        <v>308</v>
      </c>
      <c r="B2264" s="79" t="s">
        <v>51</v>
      </c>
      <c r="C2264" s="80" t="s">
        <v>309</v>
      </c>
      <c r="D2264" s="81">
        <v>123.03</v>
      </c>
      <c r="E2264" s="82" t="str">
        <f t="shared" si="39"/>
        <v/>
      </c>
      <c r="F2264" s="83">
        <v>50</v>
      </c>
      <c r="G2264" s="84">
        <v>3752.79</v>
      </c>
    </row>
    <row r="2265" spans="1:7" x14ac:dyDescent="0.25">
      <c r="A2265" s="78" t="s">
        <v>310</v>
      </c>
      <c r="B2265" s="79" t="s">
        <v>51</v>
      </c>
      <c r="C2265" s="80" t="s">
        <v>311</v>
      </c>
      <c r="D2265" s="81">
        <v>99.9</v>
      </c>
      <c r="E2265" s="82" t="str">
        <f t="shared" si="39"/>
        <v/>
      </c>
      <c r="F2265" s="83" t="s">
        <v>42</v>
      </c>
      <c r="G2265" s="84" t="s">
        <v>42</v>
      </c>
    </row>
    <row r="2266" spans="1:7" x14ac:dyDescent="0.25">
      <c r="A2266" s="78" t="s">
        <v>310</v>
      </c>
      <c r="B2266" s="79" t="s">
        <v>44</v>
      </c>
      <c r="C2266" s="80" t="s">
        <v>311</v>
      </c>
      <c r="D2266" s="81">
        <v>1198.8</v>
      </c>
      <c r="E2266" s="82" t="str">
        <f t="shared" si="39"/>
        <v/>
      </c>
      <c r="F2266" s="83" t="s">
        <v>42</v>
      </c>
      <c r="G2266" s="84" t="s">
        <v>42</v>
      </c>
    </row>
    <row r="2267" spans="1:7" x14ac:dyDescent="0.25">
      <c r="A2267" s="78" t="s">
        <v>312</v>
      </c>
      <c r="B2267" s="79" t="s">
        <v>51</v>
      </c>
      <c r="C2267" s="80" t="s">
        <v>313</v>
      </c>
      <c r="D2267" s="81">
        <v>146.79</v>
      </c>
      <c r="E2267" s="82" t="str">
        <f t="shared" si="39"/>
        <v/>
      </c>
      <c r="F2267" s="83">
        <v>25</v>
      </c>
      <c r="G2267" s="84">
        <v>1905.76</v>
      </c>
    </row>
    <row r="2268" spans="1:7" x14ac:dyDescent="0.25">
      <c r="A2268" s="78" t="s">
        <v>314</v>
      </c>
      <c r="B2268" s="79" t="s">
        <v>44</v>
      </c>
      <c r="C2268" s="80" t="s">
        <v>315</v>
      </c>
      <c r="D2268" s="81">
        <v>94.97</v>
      </c>
      <c r="E2268" s="82" t="str">
        <f t="shared" si="39"/>
        <v/>
      </c>
      <c r="F2268" s="83" t="s">
        <v>42</v>
      </c>
      <c r="G2268" s="84" t="s">
        <v>42</v>
      </c>
    </row>
    <row r="2269" spans="1:7" x14ac:dyDescent="0.25">
      <c r="A2269" s="78" t="s">
        <v>314</v>
      </c>
      <c r="B2269" s="79" t="s">
        <v>50</v>
      </c>
      <c r="C2269" s="80" t="s">
        <v>315</v>
      </c>
      <c r="D2269" s="81">
        <v>71.239999999999995</v>
      </c>
      <c r="E2269" s="82" t="str">
        <f t="shared" si="39"/>
        <v/>
      </c>
      <c r="F2269" s="83" t="s">
        <v>42</v>
      </c>
      <c r="G2269" s="84" t="s">
        <v>42</v>
      </c>
    </row>
    <row r="2270" spans="1:7" x14ac:dyDescent="0.25">
      <c r="A2270" s="78" t="s">
        <v>314</v>
      </c>
      <c r="B2270" s="79" t="s">
        <v>51</v>
      </c>
      <c r="C2270" s="80" t="s">
        <v>315</v>
      </c>
      <c r="D2270" s="81">
        <v>7.91</v>
      </c>
      <c r="E2270" s="82" t="str">
        <f t="shared" si="39"/>
        <v/>
      </c>
      <c r="F2270" s="83" t="s">
        <v>42</v>
      </c>
      <c r="G2270" s="84" t="s">
        <v>42</v>
      </c>
    </row>
    <row r="2271" spans="1:7" x14ac:dyDescent="0.25">
      <c r="A2271" s="78" t="s">
        <v>316</v>
      </c>
      <c r="B2271" s="79" t="s">
        <v>51</v>
      </c>
      <c r="C2271" s="80" t="s">
        <v>317</v>
      </c>
      <c r="D2271" s="81">
        <v>146.79</v>
      </c>
      <c r="E2271" s="82" t="str">
        <f t="shared" si="39"/>
        <v/>
      </c>
      <c r="F2271" s="83">
        <v>1</v>
      </c>
      <c r="G2271" s="84">
        <v>145.47999999999999</v>
      </c>
    </row>
    <row r="2272" spans="1:7" x14ac:dyDescent="0.25">
      <c r="A2272" s="78" t="s">
        <v>318</v>
      </c>
      <c r="B2272" s="79" t="s">
        <v>51</v>
      </c>
      <c r="C2272" s="80" t="s">
        <v>319</v>
      </c>
      <c r="D2272" s="81">
        <v>146.79</v>
      </c>
      <c r="E2272" s="82" t="str">
        <f t="shared" si="39"/>
        <v/>
      </c>
      <c r="F2272" s="83" t="s">
        <v>42</v>
      </c>
      <c r="G2272" s="84" t="s">
        <v>42</v>
      </c>
    </row>
    <row r="2273" spans="1:7" x14ac:dyDescent="0.25">
      <c r="A2273" s="78" t="s">
        <v>318</v>
      </c>
      <c r="B2273" s="79" t="s">
        <v>44</v>
      </c>
      <c r="C2273" s="80" t="s">
        <v>319</v>
      </c>
      <c r="D2273" s="81">
        <v>1761.48</v>
      </c>
      <c r="E2273" s="82" t="str">
        <f t="shared" si="39"/>
        <v/>
      </c>
      <c r="F2273" s="83" t="s">
        <v>42</v>
      </c>
      <c r="G2273" s="84" t="s">
        <v>42</v>
      </c>
    </row>
    <row r="2274" spans="1:7" x14ac:dyDescent="0.25">
      <c r="A2274" s="78" t="s">
        <v>320</v>
      </c>
      <c r="B2274" s="79" t="s">
        <v>44</v>
      </c>
      <c r="C2274" s="80" t="s">
        <v>321</v>
      </c>
      <c r="D2274" s="81">
        <v>747.21</v>
      </c>
      <c r="E2274" s="82" t="str">
        <f t="shared" si="39"/>
        <v/>
      </c>
      <c r="F2274" s="83" t="s">
        <v>42</v>
      </c>
      <c r="G2274" s="84" t="s">
        <v>42</v>
      </c>
    </row>
    <row r="2275" spans="1:7" x14ac:dyDescent="0.25">
      <c r="A2275" s="78" t="s">
        <v>320</v>
      </c>
      <c r="B2275" s="79" t="s">
        <v>50</v>
      </c>
      <c r="C2275" s="80" t="s">
        <v>321</v>
      </c>
      <c r="D2275" s="81">
        <v>560.41999999999996</v>
      </c>
      <c r="E2275" s="82" t="str">
        <f t="shared" si="39"/>
        <v/>
      </c>
      <c r="F2275" s="83" t="s">
        <v>42</v>
      </c>
      <c r="G2275" s="84" t="s">
        <v>42</v>
      </c>
    </row>
    <row r="2276" spans="1:7" x14ac:dyDescent="0.25">
      <c r="A2276" s="78" t="s">
        <v>320</v>
      </c>
      <c r="B2276" s="79" t="s">
        <v>51</v>
      </c>
      <c r="C2276" s="80" t="s">
        <v>321</v>
      </c>
      <c r="D2276" s="81">
        <v>62.27</v>
      </c>
      <c r="E2276" s="82" t="str">
        <f t="shared" si="39"/>
        <v/>
      </c>
      <c r="F2276" s="83" t="s">
        <v>42</v>
      </c>
      <c r="G2276" s="84" t="s">
        <v>42</v>
      </c>
    </row>
    <row r="2277" spans="1:7" x14ac:dyDescent="0.25">
      <c r="A2277" s="78" t="s">
        <v>322</v>
      </c>
      <c r="B2277" s="79" t="s">
        <v>44</v>
      </c>
      <c r="C2277" s="80" t="s">
        <v>323</v>
      </c>
      <c r="D2277" s="81">
        <v>219.05</v>
      </c>
      <c r="E2277" s="82" t="str">
        <f t="shared" si="39"/>
        <v/>
      </c>
      <c r="F2277" s="83" t="s">
        <v>42</v>
      </c>
      <c r="G2277" s="84" t="s">
        <v>42</v>
      </c>
    </row>
    <row r="2278" spans="1:7" x14ac:dyDescent="0.25">
      <c r="A2278" s="78" t="s">
        <v>322</v>
      </c>
      <c r="B2278" s="79" t="s">
        <v>50</v>
      </c>
      <c r="C2278" s="80" t="s">
        <v>323</v>
      </c>
      <c r="D2278" s="81">
        <v>164.29</v>
      </c>
      <c r="E2278" s="82" t="str">
        <f t="shared" si="39"/>
        <v/>
      </c>
      <c r="F2278" s="83" t="s">
        <v>42</v>
      </c>
      <c r="G2278" s="84" t="s">
        <v>42</v>
      </c>
    </row>
    <row r="2279" spans="1:7" x14ac:dyDescent="0.25">
      <c r="A2279" s="78" t="s">
        <v>322</v>
      </c>
      <c r="B2279" s="79" t="s">
        <v>51</v>
      </c>
      <c r="C2279" s="80" t="s">
        <v>323</v>
      </c>
      <c r="D2279" s="81">
        <v>18.25</v>
      </c>
      <c r="E2279" s="82" t="str">
        <f t="shared" si="39"/>
        <v/>
      </c>
      <c r="F2279" s="83" t="s">
        <v>42</v>
      </c>
      <c r="G2279" s="84" t="s">
        <v>42</v>
      </c>
    </row>
    <row r="2280" spans="1:7" x14ac:dyDescent="0.25">
      <c r="A2280" s="78" t="s">
        <v>324</v>
      </c>
      <c r="B2280" s="79" t="s">
        <v>51</v>
      </c>
      <c r="C2280" s="101" t="s">
        <v>325</v>
      </c>
      <c r="D2280" s="81">
        <v>1216.56</v>
      </c>
      <c r="E2280" s="82" t="str">
        <f t="shared" si="39"/>
        <v/>
      </c>
      <c r="F2280" s="83">
        <v>678</v>
      </c>
      <c r="G2280" s="84">
        <v>296489.74</v>
      </c>
    </row>
    <row r="2281" spans="1:7" x14ac:dyDescent="0.25">
      <c r="A2281" s="78" t="s">
        <v>326</v>
      </c>
      <c r="B2281" s="79" t="s">
        <v>44</v>
      </c>
      <c r="C2281" s="80" t="s">
        <v>327</v>
      </c>
      <c r="D2281" s="81">
        <v>454.29</v>
      </c>
      <c r="E2281" s="82" t="str">
        <f t="shared" si="39"/>
        <v/>
      </c>
      <c r="F2281" s="83" t="s">
        <v>42</v>
      </c>
      <c r="G2281" s="84" t="s">
        <v>42</v>
      </c>
    </row>
    <row r="2282" spans="1:7" x14ac:dyDescent="0.25">
      <c r="A2282" s="78" t="s">
        <v>326</v>
      </c>
      <c r="B2282" s="79" t="s">
        <v>50</v>
      </c>
      <c r="C2282" s="80" t="s">
        <v>327</v>
      </c>
      <c r="D2282" s="81">
        <v>340.72</v>
      </c>
      <c r="E2282" s="82" t="str">
        <f t="shared" si="39"/>
        <v/>
      </c>
      <c r="F2282" s="83" t="s">
        <v>42</v>
      </c>
      <c r="G2282" s="84" t="s">
        <v>42</v>
      </c>
    </row>
    <row r="2283" spans="1:7" x14ac:dyDescent="0.25">
      <c r="A2283" s="78" t="s">
        <v>326</v>
      </c>
      <c r="B2283" s="79" t="s">
        <v>51</v>
      </c>
      <c r="C2283" s="80" t="s">
        <v>327</v>
      </c>
      <c r="D2283" s="81">
        <v>37.86</v>
      </c>
      <c r="E2283" s="82" t="str">
        <f t="shared" si="39"/>
        <v/>
      </c>
      <c r="F2283" s="83" t="s">
        <v>42</v>
      </c>
      <c r="G2283" s="84" t="s">
        <v>42</v>
      </c>
    </row>
    <row r="2284" spans="1:7" x14ac:dyDescent="0.25">
      <c r="A2284" s="78" t="s">
        <v>328</v>
      </c>
      <c r="B2284" s="79" t="s">
        <v>44</v>
      </c>
      <c r="C2284" s="80" t="s">
        <v>329</v>
      </c>
      <c r="D2284" s="81">
        <v>2687.06</v>
      </c>
      <c r="E2284" s="82" t="str">
        <f t="shared" si="39"/>
        <v/>
      </c>
      <c r="F2284" s="83">
        <v>1</v>
      </c>
      <c r="G2284" s="84">
        <v>1504.8</v>
      </c>
    </row>
    <row r="2285" spans="1:7" x14ac:dyDescent="0.25">
      <c r="A2285" s="78" t="s">
        <v>328</v>
      </c>
      <c r="B2285" s="79" t="s">
        <v>50</v>
      </c>
      <c r="C2285" s="80" t="s">
        <v>329</v>
      </c>
      <c r="D2285" s="81">
        <v>2015.25</v>
      </c>
      <c r="E2285" s="82" t="str">
        <f t="shared" si="39"/>
        <v/>
      </c>
      <c r="F2285" s="83" t="s">
        <v>42</v>
      </c>
      <c r="G2285" s="84" t="s">
        <v>42</v>
      </c>
    </row>
    <row r="2286" spans="1:7" x14ac:dyDescent="0.25">
      <c r="A2286" s="78" t="s">
        <v>328</v>
      </c>
      <c r="B2286" s="79" t="s">
        <v>51</v>
      </c>
      <c r="C2286" s="80" t="s">
        <v>329</v>
      </c>
      <c r="D2286" s="81">
        <v>223.92</v>
      </c>
      <c r="E2286" s="82" t="str">
        <f t="shared" si="39"/>
        <v/>
      </c>
      <c r="F2286" s="83" t="s">
        <v>42</v>
      </c>
      <c r="G2286" s="84" t="s">
        <v>42</v>
      </c>
    </row>
    <row r="2287" spans="1:7" x14ac:dyDescent="0.25">
      <c r="A2287" s="78" t="s">
        <v>330</v>
      </c>
      <c r="B2287" s="79" t="s">
        <v>44</v>
      </c>
      <c r="C2287" s="80" t="s">
        <v>331</v>
      </c>
      <c r="D2287" s="81">
        <v>4155.09</v>
      </c>
      <c r="E2287" s="82" t="str">
        <f t="shared" si="39"/>
        <v/>
      </c>
      <c r="F2287" s="83" t="s">
        <v>42</v>
      </c>
      <c r="G2287" s="84" t="s">
        <v>42</v>
      </c>
    </row>
    <row r="2288" spans="1:7" ht="15.75" thickBot="1" x14ac:dyDescent="0.3">
      <c r="A2288" s="102" t="s">
        <v>330</v>
      </c>
      <c r="B2288" s="103" t="s">
        <v>50</v>
      </c>
      <c r="C2288" s="104" t="s">
        <v>331</v>
      </c>
      <c r="D2288" s="81">
        <v>3116.33</v>
      </c>
      <c r="E2288" s="82" t="str">
        <f t="shared" si="39"/>
        <v/>
      </c>
      <c r="F2288" s="83" t="s">
        <v>42</v>
      </c>
      <c r="G2288" s="84" t="s">
        <v>42</v>
      </c>
    </row>
    <row r="2289" spans="1:7" x14ac:dyDescent="0.25">
      <c r="A2289" s="78" t="s">
        <v>332</v>
      </c>
      <c r="B2289" s="79" t="s">
        <v>44</v>
      </c>
      <c r="C2289" s="80" t="s">
        <v>333</v>
      </c>
      <c r="D2289" s="81">
        <v>7862.96</v>
      </c>
      <c r="E2289" s="82" t="str">
        <f t="shared" si="39"/>
        <v/>
      </c>
      <c r="F2289" s="83">
        <v>51</v>
      </c>
      <c r="G2289" s="84">
        <v>222749.46</v>
      </c>
    </row>
    <row r="2290" spans="1:7" x14ac:dyDescent="0.25">
      <c r="A2290" s="78" t="s">
        <v>332</v>
      </c>
      <c r="B2290" s="79" t="s">
        <v>50</v>
      </c>
      <c r="C2290" s="80" t="s">
        <v>333</v>
      </c>
      <c r="D2290" s="81">
        <v>5897.2</v>
      </c>
      <c r="E2290" s="82" t="str">
        <f t="shared" si="39"/>
        <v/>
      </c>
      <c r="F2290" s="83" t="s">
        <v>42</v>
      </c>
      <c r="G2290" s="84" t="s">
        <v>42</v>
      </c>
    </row>
    <row r="2291" spans="1:7" x14ac:dyDescent="0.25">
      <c r="A2291" s="78" t="s">
        <v>332</v>
      </c>
      <c r="B2291" s="79" t="s">
        <v>51</v>
      </c>
      <c r="C2291" s="80" t="s">
        <v>333</v>
      </c>
      <c r="D2291" s="81">
        <v>655.25</v>
      </c>
      <c r="E2291" s="82" t="str">
        <f t="shared" si="39"/>
        <v/>
      </c>
      <c r="F2291" s="83" t="s">
        <v>42</v>
      </c>
      <c r="G2291" s="84" t="s">
        <v>42</v>
      </c>
    </row>
    <row r="2292" spans="1:7" x14ac:dyDescent="0.25">
      <c r="A2292" s="78" t="s">
        <v>334</v>
      </c>
      <c r="B2292" s="79" t="s">
        <v>51</v>
      </c>
      <c r="C2292" s="101" t="s">
        <v>335</v>
      </c>
      <c r="D2292" s="81">
        <v>43.39</v>
      </c>
      <c r="E2292" s="82" t="str">
        <f t="shared" si="39"/>
        <v/>
      </c>
      <c r="F2292" s="83">
        <v>1785</v>
      </c>
      <c r="G2292" s="84">
        <v>24583.42</v>
      </c>
    </row>
    <row r="2293" spans="1:7" x14ac:dyDescent="0.25">
      <c r="A2293" s="78" t="s">
        <v>334</v>
      </c>
      <c r="B2293" s="79" t="s">
        <v>44</v>
      </c>
      <c r="C2293" s="80" t="s">
        <v>335</v>
      </c>
      <c r="D2293" s="81">
        <v>520.67999999999995</v>
      </c>
      <c r="E2293" s="82" t="str">
        <f t="shared" si="39"/>
        <v/>
      </c>
      <c r="F2293" s="83">
        <v>21</v>
      </c>
      <c r="G2293" s="84">
        <v>9804.1400000000012</v>
      </c>
    </row>
    <row r="2294" spans="1:7" x14ac:dyDescent="0.25">
      <c r="A2294" s="78" t="s">
        <v>336</v>
      </c>
      <c r="B2294" s="79" t="s">
        <v>51</v>
      </c>
      <c r="C2294" s="101" t="s">
        <v>337</v>
      </c>
      <c r="D2294" s="81">
        <v>66.680000000000007</v>
      </c>
      <c r="E2294" s="82" t="str">
        <f t="shared" si="39"/>
        <v/>
      </c>
      <c r="F2294" s="83">
        <v>124</v>
      </c>
      <c r="G2294" s="84">
        <v>2049.7199999999998</v>
      </c>
    </row>
    <row r="2295" spans="1:7" x14ac:dyDescent="0.25">
      <c r="A2295" s="78" t="s">
        <v>338</v>
      </c>
      <c r="B2295" s="79" t="s">
        <v>51</v>
      </c>
      <c r="C2295" s="101" t="s">
        <v>339</v>
      </c>
      <c r="D2295" s="81">
        <v>70.7</v>
      </c>
      <c r="E2295" s="82" t="str">
        <f t="shared" si="39"/>
        <v/>
      </c>
      <c r="F2295" s="83">
        <v>376</v>
      </c>
      <c r="G2295" s="84">
        <v>6648.4</v>
      </c>
    </row>
    <row r="2296" spans="1:7" x14ac:dyDescent="0.25">
      <c r="A2296" s="78" t="s">
        <v>340</v>
      </c>
      <c r="B2296" s="79" t="s">
        <v>51</v>
      </c>
      <c r="C2296" s="101" t="s">
        <v>341</v>
      </c>
      <c r="D2296" s="81">
        <v>100.61</v>
      </c>
      <c r="E2296" s="82" t="str">
        <f t="shared" si="39"/>
        <v/>
      </c>
      <c r="F2296" s="83">
        <v>104</v>
      </c>
      <c r="G2296" s="84">
        <v>3212.36</v>
      </c>
    </row>
    <row r="2297" spans="1:7" x14ac:dyDescent="0.25">
      <c r="A2297" s="78" t="s">
        <v>342</v>
      </c>
      <c r="B2297" s="79" t="s">
        <v>44</v>
      </c>
      <c r="C2297" s="80" t="s">
        <v>343</v>
      </c>
      <c r="D2297" s="81">
        <v>2147.8000000000002</v>
      </c>
      <c r="E2297" s="82" t="str">
        <f t="shared" si="39"/>
        <v/>
      </c>
      <c r="F2297" s="83">
        <v>87</v>
      </c>
      <c r="G2297" s="84">
        <v>121085.68000000001</v>
      </c>
    </row>
    <row r="2298" spans="1:7" x14ac:dyDescent="0.25">
      <c r="A2298" s="78" t="s">
        <v>342</v>
      </c>
      <c r="B2298" s="79" t="s">
        <v>50</v>
      </c>
      <c r="C2298" s="101" t="s">
        <v>343</v>
      </c>
      <c r="D2298" s="81">
        <v>1610.8</v>
      </c>
      <c r="E2298" s="82" t="str">
        <f t="shared" si="39"/>
        <v/>
      </c>
      <c r="F2298" s="83" t="s">
        <v>42</v>
      </c>
      <c r="G2298" s="84" t="s">
        <v>42</v>
      </c>
    </row>
    <row r="2299" spans="1:7" x14ac:dyDescent="0.25">
      <c r="A2299" s="78" t="s">
        <v>342</v>
      </c>
      <c r="B2299" s="79" t="s">
        <v>51</v>
      </c>
      <c r="C2299" s="80" t="s">
        <v>343</v>
      </c>
      <c r="D2299" s="81">
        <v>178.98</v>
      </c>
      <c r="E2299" s="82" t="str">
        <f t="shared" si="39"/>
        <v/>
      </c>
      <c r="F2299" s="83" t="s">
        <v>42</v>
      </c>
      <c r="G2299" s="84" t="s">
        <v>42</v>
      </c>
    </row>
    <row r="2300" spans="1:7" x14ac:dyDescent="0.25">
      <c r="A2300" s="78" t="s">
        <v>344</v>
      </c>
      <c r="B2300" s="79" t="s">
        <v>51</v>
      </c>
      <c r="C2300" s="101" t="s">
        <v>345</v>
      </c>
      <c r="D2300" s="81">
        <v>106.97</v>
      </c>
      <c r="E2300" s="82" t="str">
        <f t="shared" si="39"/>
        <v/>
      </c>
      <c r="F2300" s="83">
        <v>89</v>
      </c>
      <c r="G2300" s="84">
        <v>3197.59</v>
      </c>
    </row>
    <row r="2301" spans="1:7" x14ac:dyDescent="0.25">
      <c r="A2301" s="78" t="s">
        <v>346</v>
      </c>
      <c r="B2301" s="79" t="s">
        <v>51</v>
      </c>
      <c r="C2301" s="101" t="s">
        <v>347</v>
      </c>
      <c r="D2301" s="81">
        <v>151.6</v>
      </c>
      <c r="E2301" s="82" t="str">
        <f t="shared" ref="E2301:E2364" si="40">IF(D2301="","",IFERROR(ROUND(D2301/L2301,3),""))</f>
        <v/>
      </c>
      <c r="F2301" s="83">
        <v>249</v>
      </c>
      <c r="G2301" s="84">
        <v>8445.61</v>
      </c>
    </row>
    <row r="2302" spans="1:7" x14ac:dyDescent="0.25">
      <c r="A2302" s="78" t="s">
        <v>348</v>
      </c>
      <c r="B2302" s="79" t="s">
        <v>51</v>
      </c>
      <c r="C2302" s="80" t="s">
        <v>349</v>
      </c>
      <c r="D2302" s="81">
        <v>595.13</v>
      </c>
      <c r="E2302" s="82" t="str">
        <f t="shared" si="40"/>
        <v/>
      </c>
      <c r="F2302" s="83" t="s">
        <v>42</v>
      </c>
      <c r="G2302" s="84" t="s">
        <v>42</v>
      </c>
    </row>
    <row r="2303" spans="1:7" x14ac:dyDescent="0.25">
      <c r="A2303" s="78" t="s">
        <v>348</v>
      </c>
      <c r="B2303" s="79" t="s">
        <v>44</v>
      </c>
      <c r="C2303" s="80" t="s">
        <v>349</v>
      </c>
      <c r="D2303" s="81">
        <v>7141.56</v>
      </c>
      <c r="E2303" s="82" t="str">
        <f t="shared" si="40"/>
        <v/>
      </c>
      <c r="F2303" s="83" t="s">
        <v>42</v>
      </c>
      <c r="G2303" s="84" t="s">
        <v>42</v>
      </c>
    </row>
    <row r="2304" spans="1:7" x14ac:dyDescent="0.25">
      <c r="A2304" s="78" t="s">
        <v>350</v>
      </c>
      <c r="B2304" s="79" t="s">
        <v>51</v>
      </c>
      <c r="C2304" s="80" t="s">
        <v>351</v>
      </c>
      <c r="D2304" s="81">
        <v>261.55</v>
      </c>
      <c r="E2304" s="82" t="str">
        <f t="shared" si="40"/>
        <v/>
      </c>
      <c r="F2304" s="83" t="s">
        <v>42</v>
      </c>
      <c r="G2304" s="84" t="s">
        <v>42</v>
      </c>
    </row>
    <row r="2305" spans="1:7" x14ac:dyDescent="0.25">
      <c r="A2305" s="78" t="s">
        <v>352</v>
      </c>
      <c r="B2305" s="79" t="s">
        <v>44</v>
      </c>
      <c r="C2305" s="80" t="s">
        <v>353</v>
      </c>
      <c r="D2305" s="81">
        <v>224.99</v>
      </c>
      <c r="E2305" s="82" t="str">
        <f t="shared" si="40"/>
        <v/>
      </c>
      <c r="F2305" s="83">
        <v>197</v>
      </c>
      <c r="G2305" s="84">
        <v>40075.75</v>
      </c>
    </row>
    <row r="2306" spans="1:7" x14ac:dyDescent="0.25">
      <c r="A2306" s="78" t="s">
        <v>352</v>
      </c>
      <c r="B2306" s="79" t="s">
        <v>50</v>
      </c>
      <c r="C2306" s="80" t="s">
        <v>353</v>
      </c>
      <c r="D2306" s="81">
        <v>168.75</v>
      </c>
      <c r="E2306" s="82" t="str">
        <f t="shared" si="40"/>
        <v/>
      </c>
      <c r="F2306" s="83" t="s">
        <v>42</v>
      </c>
      <c r="G2306" s="84" t="s">
        <v>42</v>
      </c>
    </row>
    <row r="2307" spans="1:7" x14ac:dyDescent="0.25">
      <c r="A2307" s="78" t="s">
        <v>352</v>
      </c>
      <c r="B2307" s="79" t="s">
        <v>51</v>
      </c>
      <c r="C2307" s="80" t="s">
        <v>353</v>
      </c>
      <c r="D2307" s="81">
        <v>18.75</v>
      </c>
      <c r="E2307" s="82" t="str">
        <f t="shared" si="40"/>
        <v/>
      </c>
      <c r="F2307" s="83" t="s">
        <v>42</v>
      </c>
      <c r="G2307" s="84" t="s">
        <v>42</v>
      </c>
    </row>
    <row r="2308" spans="1:7" x14ac:dyDescent="0.25">
      <c r="A2308" s="78" t="s">
        <v>354</v>
      </c>
      <c r="B2308" s="79" t="s">
        <v>51</v>
      </c>
      <c r="C2308" s="80" t="s">
        <v>355</v>
      </c>
      <c r="D2308" s="81">
        <v>200.28</v>
      </c>
      <c r="E2308" s="82" t="str">
        <f t="shared" si="40"/>
        <v/>
      </c>
      <c r="F2308" s="83" t="s">
        <v>42</v>
      </c>
      <c r="G2308" s="84" t="s">
        <v>42</v>
      </c>
    </row>
    <row r="2309" spans="1:7" x14ac:dyDescent="0.25">
      <c r="A2309" s="78" t="s">
        <v>354</v>
      </c>
      <c r="B2309" s="79" t="s">
        <v>44</v>
      </c>
      <c r="C2309" s="80" t="s">
        <v>355</v>
      </c>
      <c r="D2309" s="81">
        <v>2403.36</v>
      </c>
      <c r="E2309" s="82" t="str">
        <f t="shared" si="40"/>
        <v/>
      </c>
      <c r="F2309" s="83" t="s">
        <v>42</v>
      </c>
      <c r="G2309" s="84" t="s">
        <v>42</v>
      </c>
    </row>
    <row r="2310" spans="1:7" x14ac:dyDescent="0.25">
      <c r="A2310" s="78" t="s">
        <v>354</v>
      </c>
      <c r="B2310" s="79" t="s">
        <v>50</v>
      </c>
      <c r="C2310" s="80" t="s">
        <v>355</v>
      </c>
      <c r="D2310" s="81">
        <v>1152.8599999999999</v>
      </c>
      <c r="E2310" s="82" t="str">
        <f t="shared" si="40"/>
        <v/>
      </c>
      <c r="F2310" s="83" t="s">
        <v>42</v>
      </c>
      <c r="G2310" s="84" t="s">
        <v>42</v>
      </c>
    </row>
    <row r="2311" spans="1:7" x14ac:dyDescent="0.25">
      <c r="A2311" s="78" t="s">
        <v>356</v>
      </c>
      <c r="B2311" s="79" t="s">
        <v>51</v>
      </c>
      <c r="C2311" s="80" t="s">
        <v>357</v>
      </c>
      <c r="D2311" s="81">
        <v>44.96</v>
      </c>
      <c r="E2311" s="82" t="str">
        <f t="shared" si="40"/>
        <v/>
      </c>
      <c r="F2311" s="83">
        <v>1378</v>
      </c>
      <c r="G2311" s="84">
        <v>13116.09</v>
      </c>
    </row>
    <row r="2312" spans="1:7" x14ac:dyDescent="0.25">
      <c r="A2312" s="78" t="s">
        <v>358</v>
      </c>
      <c r="B2312" s="79" t="s">
        <v>44</v>
      </c>
      <c r="C2312" s="80" t="s">
        <v>359</v>
      </c>
      <c r="D2312" s="81">
        <v>1095.72</v>
      </c>
      <c r="E2312" s="82" t="str">
        <f t="shared" si="40"/>
        <v/>
      </c>
      <c r="F2312" s="83">
        <v>13</v>
      </c>
      <c r="G2312" s="84">
        <v>4313.99</v>
      </c>
    </row>
    <row r="2313" spans="1:7" x14ac:dyDescent="0.25">
      <c r="A2313" s="78" t="s">
        <v>358</v>
      </c>
      <c r="B2313" s="79" t="s">
        <v>50</v>
      </c>
      <c r="C2313" s="101" t="s">
        <v>359</v>
      </c>
      <c r="D2313" s="81">
        <v>821.8</v>
      </c>
      <c r="E2313" s="82" t="str">
        <f t="shared" si="40"/>
        <v/>
      </c>
      <c r="F2313" s="83" t="s">
        <v>42</v>
      </c>
      <c r="G2313" s="84" t="s">
        <v>42</v>
      </c>
    </row>
    <row r="2314" spans="1:7" x14ac:dyDescent="0.25">
      <c r="A2314" s="78" t="s">
        <v>358</v>
      </c>
      <c r="B2314" s="79" t="s">
        <v>51</v>
      </c>
      <c r="C2314" s="80" t="s">
        <v>359</v>
      </c>
      <c r="D2314" s="81">
        <v>91.31</v>
      </c>
      <c r="E2314" s="82" t="str">
        <f t="shared" si="40"/>
        <v/>
      </c>
      <c r="F2314" s="83" t="s">
        <v>42</v>
      </c>
      <c r="G2314" s="84" t="s">
        <v>42</v>
      </c>
    </row>
    <row r="2315" spans="1:7" x14ac:dyDescent="0.25">
      <c r="A2315" s="78" t="s">
        <v>360</v>
      </c>
      <c r="B2315" s="79" t="s">
        <v>44</v>
      </c>
      <c r="C2315" s="80" t="s">
        <v>361</v>
      </c>
      <c r="D2315" s="81">
        <v>1863.65</v>
      </c>
      <c r="E2315" s="82" t="str">
        <f t="shared" si="40"/>
        <v/>
      </c>
      <c r="F2315" s="83">
        <v>1</v>
      </c>
      <c r="G2315" s="84">
        <v>301.77999999999997</v>
      </c>
    </row>
    <row r="2316" spans="1:7" x14ac:dyDescent="0.25">
      <c r="A2316" s="78" t="s">
        <v>360</v>
      </c>
      <c r="B2316" s="79" t="s">
        <v>50</v>
      </c>
      <c r="C2316" s="101" t="s">
        <v>361</v>
      </c>
      <c r="D2316" s="81">
        <v>1397.74</v>
      </c>
      <c r="E2316" s="82" t="str">
        <f t="shared" si="40"/>
        <v/>
      </c>
      <c r="F2316" s="83" t="s">
        <v>42</v>
      </c>
      <c r="G2316" s="84" t="s">
        <v>42</v>
      </c>
    </row>
    <row r="2317" spans="1:7" x14ac:dyDescent="0.25">
      <c r="A2317" s="78" t="s">
        <v>360</v>
      </c>
      <c r="B2317" s="79" t="s">
        <v>51</v>
      </c>
      <c r="C2317" s="80" t="s">
        <v>361</v>
      </c>
      <c r="D2317" s="81">
        <v>155.30000000000001</v>
      </c>
      <c r="E2317" s="82" t="str">
        <f t="shared" si="40"/>
        <v/>
      </c>
      <c r="F2317" s="83" t="s">
        <v>42</v>
      </c>
      <c r="G2317" s="84" t="s">
        <v>42</v>
      </c>
    </row>
    <row r="2318" spans="1:7" x14ac:dyDescent="0.25">
      <c r="A2318" s="78" t="s">
        <v>362</v>
      </c>
      <c r="B2318" s="79" t="s">
        <v>44</v>
      </c>
      <c r="C2318" s="80" t="s">
        <v>363</v>
      </c>
      <c r="D2318" s="81">
        <v>2273.85</v>
      </c>
      <c r="E2318" s="82" t="str">
        <f t="shared" si="40"/>
        <v/>
      </c>
      <c r="F2318" s="83" t="s">
        <v>42</v>
      </c>
      <c r="G2318" s="84" t="s">
        <v>42</v>
      </c>
    </row>
    <row r="2319" spans="1:7" x14ac:dyDescent="0.25">
      <c r="A2319" s="78" t="s">
        <v>362</v>
      </c>
      <c r="B2319" s="79" t="s">
        <v>50</v>
      </c>
      <c r="C2319" s="80" t="s">
        <v>363</v>
      </c>
      <c r="D2319" s="81">
        <v>1705.39</v>
      </c>
      <c r="E2319" s="82" t="str">
        <f t="shared" si="40"/>
        <v/>
      </c>
      <c r="F2319" s="83" t="s">
        <v>42</v>
      </c>
      <c r="G2319" s="84" t="s">
        <v>42</v>
      </c>
    </row>
    <row r="2320" spans="1:7" x14ac:dyDescent="0.25">
      <c r="A2320" s="78" t="s">
        <v>362</v>
      </c>
      <c r="B2320" s="79" t="s">
        <v>51</v>
      </c>
      <c r="C2320" s="80" t="s">
        <v>363</v>
      </c>
      <c r="D2320" s="81">
        <v>189.49</v>
      </c>
      <c r="E2320" s="82" t="str">
        <f t="shared" si="40"/>
        <v/>
      </c>
      <c r="F2320" s="83" t="s">
        <v>42</v>
      </c>
      <c r="G2320" s="84" t="s">
        <v>42</v>
      </c>
    </row>
    <row r="2321" spans="1:7" x14ac:dyDescent="0.25">
      <c r="A2321" s="78" t="s">
        <v>364</v>
      </c>
      <c r="B2321" s="79" t="s">
        <v>44</v>
      </c>
      <c r="C2321" s="80" t="s">
        <v>365</v>
      </c>
      <c r="D2321" s="81">
        <v>1476.74</v>
      </c>
      <c r="E2321" s="82" t="str">
        <f t="shared" si="40"/>
        <v/>
      </c>
      <c r="F2321" s="83" t="s">
        <v>42</v>
      </c>
      <c r="G2321" s="84" t="s">
        <v>42</v>
      </c>
    </row>
    <row r="2322" spans="1:7" x14ac:dyDescent="0.25">
      <c r="A2322" s="78" t="s">
        <v>364</v>
      </c>
      <c r="B2322" s="79" t="s">
        <v>50</v>
      </c>
      <c r="C2322" s="80" t="s">
        <v>365</v>
      </c>
      <c r="D2322" s="81">
        <v>1107.56</v>
      </c>
      <c r="E2322" s="82" t="str">
        <f t="shared" si="40"/>
        <v/>
      </c>
      <c r="F2322" s="83" t="s">
        <v>42</v>
      </c>
      <c r="G2322" s="84" t="s">
        <v>42</v>
      </c>
    </row>
    <row r="2323" spans="1:7" x14ac:dyDescent="0.25">
      <c r="A2323" s="78" t="s">
        <v>364</v>
      </c>
      <c r="B2323" s="79" t="s">
        <v>51</v>
      </c>
      <c r="C2323" s="80" t="s">
        <v>365</v>
      </c>
      <c r="D2323" s="81">
        <v>123.06</v>
      </c>
      <c r="E2323" s="82" t="str">
        <f t="shared" si="40"/>
        <v/>
      </c>
      <c r="F2323" s="83" t="s">
        <v>42</v>
      </c>
      <c r="G2323" s="84" t="s">
        <v>42</v>
      </c>
    </row>
    <row r="2324" spans="1:7" x14ac:dyDescent="0.25">
      <c r="A2324" s="78" t="s">
        <v>366</v>
      </c>
      <c r="B2324" s="79" t="s">
        <v>44</v>
      </c>
      <c r="C2324" s="80" t="s">
        <v>367</v>
      </c>
      <c r="D2324" s="81">
        <v>2263.2399999999998</v>
      </c>
      <c r="E2324" s="82" t="str">
        <f t="shared" si="40"/>
        <v/>
      </c>
      <c r="F2324" s="83" t="s">
        <v>42</v>
      </c>
      <c r="G2324" s="84" t="s">
        <v>42</v>
      </c>
    </row>
    <row r="2325" spans="1:7" x14ac:dyDescent="0.25">
      <c r="A2325" s="78" t="s">
        <v>366</v>
      </c>
      <c r="B2325" s="79" t="s">
        <v>50</v>
      </c>
      <c r="C2325" s="80" t="s">
        <v>367</v>
      </c>
      <c r="D2325" s="81">
        <v>1697.44</v>
      </c>
      <c r="E2325" s="82" t="str">
        <f t="shared" si="40"/>
        <v/>
      </c>
      <c r="F2325" s="83" t="s">
        <v>42</v>
      </c>
      <c r="G2325" s="84" t="s">
        <v>42</v>
      </c>
    </row>
    <row r="2326" spans="1:7" x14ac:dyDescent="0.25">
      <c r="A2326" s="78" t="s">
        <v>366</v>
      </c>
      <c r="B2326" s="79" t="s">
        <v>51</v>
      </c>
      <c r="C2326" s="80" t="s">
        <v>367</v>
      </c>
      <c r="D2326" s="81">
        <v>188.6</v>
      </c>
      <c r="E2326" s="82" t="str">
        <f t="shared" si="40"/>
        <v/>
      </c>
      <c r="F2326" s="83" t="s">
        <v>42</v>
      </c>
      <c r="G2326" s="84" t="s">
        <v>42</v>
      </c>
    </row>
    <row r="2327" spans="1:7" x14ac:dyDescent="0.25">
      <c r="A2327" s="78" t="s">
        <v>368</v>
      </c>
      <c r="B2327" s="79" t="s">
        <v>44</v>
      </c>
      <c r="C2327" s="80" t="s">
        <v>369</v>
      </c>
      <c r="D2327" s="81">
        <v>3500.22</v>
      </c>
      <c r="E2327" s="82" t="str">
        <f t="shared" si="40"/>
        <v/>
      </c>
      <c r="F2327" s="83" t="s">
        <v>42</v>
      </c>
      <c r="G2327" s="84" t="s">
        <v>42</v>
      </c>
    </row>
    <row r="2328" spans="1:7" x14ac:dyDescent="0.25">
      <c r="A2328" s="78" t="s">
        <v>368</v>
      </c>
      <c r="B2328" s="79" t="s">
        <v>50</v>
      </c>
      <c r="C2328" s="80" t="s">
        <v>369</v>
      </c>
      <c r="D2328" s="81">
        <v>2625.16</v>
      </c>
      <c r="E2328" s="82" t="str">
        <f t="shared" si="40"/>
        <v/>
      </c>
      <c r="F2328" s="83" t="s">
        <v>42</v>
      </c>
      <c r="G2328" s="84" t="s">
        <v>42</v>
      </c>
    </row>
    <row r="2329" spans="1:7" x14ac:dyDescent="0.25">
      <c r="A2329" s="78" t="s">
        <v>368</v>
      </c>
      <c r="B2329" s="79" t="s">
        <v>51</v>
      </c>
      <c r="C2329" s="80" t="s">
        <v>369</v>
      </c>
      <c r="D2329" s="81">
        <v>291.69</v>
      </c>
      <c r="E2329" s="82" t="str">
        <f t="shared" si="40"/>
        <v/>
      </c>
      <c r="F2329" s="83" t="s">
        <v>42</v>
      </c>
      <c r="G2329" s="84" t="s">
        <v>42</v>
      </c>
    </row>
    <row r="2330" spans="1:7" x14ac:dyDescent="0.25">
      <c r="A2330" s="78" t="s">
        <v>370</v>
      </c>
      <c r="B2330" s="79" t="s">
        <v>51</v>
      </c>
      <c r="C2330" s="101" t="s">
        <v>371</v>
      </c>
      <c r="D2330" s="81">
        <v>322.27999999999997</v>
      </c>
      <c r="E2330" s="82" t="str">
        <f t="shared" si="40"/>
        <v/>
      </c>
      <c r="F2330" s="83" t="s">
        <v>42</v>
      </c>
      <c r="G2330" s="84" t="s">
        <v>42</v>
      </c>
    </row>
    <row r="2331" spans="1:7" x14ac:dyDescent="0.25">
      <c r="A2331" s="78" t="s">
        <v>370</v>
      </c>
      <c r="B2331" s="79" t="s">
        <v>44</v>
      </c>
      <c r="C2331" s="80" t="s">
        <v>371</v>
      </c>
      <c r="D2331" s="81">
        <v>3867.36</v>
      </c>
      <c r="E2331" s="82" t="str">
        <f t="shared" si="40"/>
        <v/>
      </c>
      <c r="F2331" s="83" t="s">
        <v>42</v>
      </c>
      <c r="G2331" s="84" t="s">
        <v>42</v>
      </c>
    </row>
    <row r="2332" spans="1:7" x14ac:dyDescent="0.25">
      <c r="A2332" s="78" t="s">
        <v>372</v>
      </c>
      <c r="B2332" s="79" t="s">
        <v>51</v>
      </c>
      <c r="C2332" s="101" t="s">
        <v>373</v>
      </c>
      <c r="D2332" s="81">
        <v>377.86</v>
      </c>
      <c r="E2332" s="82" t="str">
        <f t="shared" si="40"/>
        <v/>
      </c>
      <c r="F2332" s="83" t="s">
        <v>42</v>
      </c>
      <c r="G2332" s="84" t="s">
        <v>42</v>
      </c>
    </row>
    <row r="2333" spans="1:7" x14ac:dyDescent="0.25">
      <c r="A2333" s="78" t="s">
        <v>372</v>
      </c>
      <c r="B2333" s="79" t="s">
        <v>44</v>
      </c>
      <c r="C2333" s="80" t="s">
        <v>373</v>
      </c>
      <c r="D2333" s="81">
        <v>4534.32</v>
      </c>
      <c r="E2333" s="82" t="str">
        <f t="shared" si="40"/>
        <v/>
      </c>
      <c r="F2333" s="83" t="s">
        <v>42</v>
      </c>
      <c r="G2333" s="84" t="s">
        <v>42</v>
      </c>
    </row>
    <row r="2334" spans="1:7" x14ac:dyDescent="0.25">
      <c r="A2334" s="78" t="s">
        <v>374</v>
      </c>
      <c r="B2334" s="79" t="s">
        <v>51</v>
      </c>
      <c r="C2334" s="101" t="s">
        <v>375</v>
      </c>
      <c r="D2334" s="81">
        <v>425.1</v>
      </c>
      <c r="E2334" s="82" t="str">
        <f t="shared" si="40"/>
        <v/>
      </c>
      <c r="F2334" s="83" t="s">
        <v>42</v>
      </c>
      <c r="G2334" s="84" t="s">
        <v>42</v>
      </c>
    </row>
    <row r="2335" spans="1:7" x14ac:dyDescent="0.25">
      <c r="A2335" s="78" t="s">
        <v>374</v>
      </c>
      <c r="B2335" s="79" t="s">
        <v>44</v>
      </c>
      <c r="C2335" s="80" t="s">
        <v>375</v>
      </c>
      <c r="D2335" s="81">
        <v>5101.2</v>
      </c>
      <c r="E2335" s="82" t="str">
        <f t="shared" si="40"/>
        <v/>
      </c>
      <c r="F2335" s="83" t="s">
        <v>42</v>
      </c>
      <c r="G2335" s="84" t="s">
        <v>42</v>
      </c>
    </row>
    <row r="2336" spans="1:7" x14ac:dyDescent="0.25">
      <c r="A2336" s="78" t="s">
        <v>376</v>
      </c>
      <c r="B2336" s="79" t="s">
        <v>51</v>
      </c>
      <c r="C2336" s="101" t="s">
        <v>377</v>
      </c>
      <c r="D2336" s="81">
        <v>402.23</v>
      </c>
      <c r="E2336" s="82" t="str">
        <f t="shared" si="40"/>
        <v/>
      </c>
      <c r="F2336" s="83" t="s">
        <v>42</v>
      </c>
      <c r="G2336" s="84" t="s">
        <v>42</v>
      </c>
    </row>
    <row r="2337" spans="1:7" x14ac:dyDescent="0.25">
      <c r="A2337" s="78" t="s">
        <v>376</v>
      </c>
      <c r="B2337" s="79" t="s">
        <v>44</v>
      </c>
      <c r="C2337" s="80" t="s">
        <v>377</v>
      </c>
      <c r="D2337" s="81">
        <v>4826.76</v>
      </c>
      <c r="E2337" s="82" t="str">
        <f t="shared" si="40"/>
        <v/>
      </c>
      <c r="F2337" s="83" t="s">
        <v>42</v>
      </c>
      <c r="G2337" s="84" t="s">
        <v>42</v>
      </c>
    </row>
    <row r="2338" spans="1:7" x14ac:dyDescent="0.25">
      <c r="A2338" s="78" t="s">
        <v>378</v>
      </c>
      <c r="B2338" s="79" t="s">
        <v>51</v>
      </c>
      <c r="C2338" s="101" t="s">
        <v>379</v>
      </c>
      <c r="D2338" s="81">
        <v>338.47</v>
      </c>
      <c r="E2338" s="82" t="str">
        <f t="shared" si="40"/>
        <v/>
      </c>
      <c r="F2338" s="83" t="s">
        <v>42</v>
      </c>
      <c r="G2338" s="84" t="s">
        <v>42</v>
      </c>
    </row>
    <row r="2339" spans="1:7" x14ac:dyDescent="0.25">
      <c r="A2339" s="78" t="s">
        <v>378</v>
      </c>
      <c r="B2339" s="79" t="s">
        <v>44</v>
      </c>
      <c r="C2339" s="80" t="s">
        <v>379</v>
      </c>
      <c r="D2339" s="81">
        <v>4061.64</v>
      </c>
      <c r="E2339" s="82" t="str">
        <f t="shared" si="40"/>
        <v/>
      </c>
      <c r="F2339" s="83" t="s">
        <v>42</v>
      </c>
      <c r="G2339" s="84" t="s">
        <v>42</v>
      </c>
    </row>
    <row r="2340" spans="1:7" x14ac:dyDescent="0.25">
      <c r="A2340" s="78" t="s">
        <v>380</v>
      </c>
      <c r="B2340" s="79" t="s">
        <v>51</v>
      </c>
      <c r="C2340" s="101" t="s">
        <v>381</v>
      </c>
      <c r="D2340" s="81">
        <v>398</v>
      </c>
      <c r="E2340" s="82" t="str">
        <f t="shared" si="40"/>
        <v/>
      </c>
      <c r="F2340" s="83" t="s">
        <v>42</v>
      </c>
      <c r="G2340" s="84" t="s">
        <v>42</v>
      </c>
    </row>
    <row r="2341" spans="1:7" x14ac:dyDescent="0.25">
      <c r="A2341" s="78" t="s">
        <v>380</v>
      </c>
      <c r="B2341" s="79" t="s">
        <v>44</v>
      </c>
      <c r="C2341" s="80" t="s">
        <v>381</v>
      </c>
      <c r="D2341" s="81">
        <v>4776</v>
      </c>
      <c r="E2341" s="82" t="str">
        <f t="shared" si="40"/>
        <v/>
      </c>
      <c r="F2341" s="83" t="s">
        <v>42</v>
      </c>
      <c r="G2341" s="84" t="s">
        <v>42</v>
      </c>
    </row>
    <row r="2342" spans="1:7" x14ac:dyDescent="0.25">
      <c r="A2342" s="78" t="s">
        <v>382</v>
      </c>
      <c r="B2342" s="79" t="s">
        <v>51</v>
      </c>
      <c r="C2342" s="101" t="s">
        <v>383</v>
      </c>
      <c r="D2342" s="81">
        <v>461.09</v>
      </c>
      <c r="E2342" s="82" t="str">
        <f t="shared" si="40"/>
        <v/>
      </c>
      <c r="F2342" s="83">
        <v>85</v>
      </c>
      <c r="G2342" s="84">
        <v>3317.1099999999997</v>
      </c>
    </row>
    <row r="2343" spans="1:7" x14ac:dyDescent="0.25">
      <c r="A2343" s="78" t="s">
        <v>384</v>
      </c>
      <c r="B2343" s="79" t="s">
        <v>51</v>
      </c>
      <c r="C2343" s="101" t="s">
        <v>385</v>
      </c>
      <c r="D2343" s="81">
        <v>451.89</v>
      </c>
      <c r="E2343" s="82" t="str">
        <f t="shared" si="40"/>
        <v/>
      </c>
      <c r="F2343" s="83">
        <v>383</v>
      </c>
      <c r="G2343" s="84">
        <v>27402.93</v>
      </c>
    </row>
    <row r="2344" spans="1:7" x14ac:dyDescent="0.25">
      <c r="A2344" s="78" t="s">
        <v>384</v>
      </c>
      <c r="B2344" s="79" t="s">
        <v>44</v>
      </c>
      <c r="C2344" s="80" t="s">
        <v>385</v>
      </c>
      <c r="D2344" s="81">
        <v>5422.68</v>
      </c>
      <c r="E2344" s="82" t="str">
        <f t="shared" si="40"/>
        <v/>
      </c>
      <c r="F2344" s="83">
        <v>9</v>
      </c>
      <c r="G2344" s="84">
        <v>31279.439999999999</v>
      </c>
    </row>
    <row r="2345" spans="1:7" x14ac:dyDescent="0.25">
      <c r="A2345" s="78" t="s">
        <v>386</v>
      </c>
      <c r="B2345" s="79" t="s">
        <v>51</v>
      </c>
      <c r="C2345" s="101" t="s">
        <v>387</v>
      </c>
      <c r="D2345" s="81">
        <v>594.41999999999996</v>
      </c>
      <c r="E2345" s="82" t="str">
        <f t="shared" si="40"/>
        <v/>
      </c>
      <c r="F2345" s="83">
        <v>35</v>
      </c>
      <c r="G2345" s="84">
        <v>6492.04</v>
      </c>
    </row>
    <row r="2346" spans="1:7" x14ac:dyDescent="0.25">
      <c r="A2346" s="78" t="s">
        <v>388</v>
      </c>
      <c r="B2346" s="79" t="s">
        <v>51</v>
      </c>
      <c r="C2346" s="101" t="s">
        <v>389</v>
      </c>
      <c r="D2346" s="81">
        <v>546.73</v>
      </c>
      <c r="E2346" s="82" t="str">
        <f t="shared" si="40"/>
        <v/>
      </c>
      <c r="F2346" s="83">
        <v>102</v>
      </c>
      <c r="G2346" s="84">
        <v>8690.52</v>
      </c>
    </row>
    <row r="2347" spans="1:7" x14ac:dyDescent="0.25">
      <c r="A2347" s="78" t="s">
        <v>390</v>
      </c>
      <c r="B2347" s="79" t="s">
        <v>51</v>
      </c>
      <c r="C2347" s="101" t="s">
        <v>391</v>
      </c>
      <c r="D2347" s="81">
        <v>861.51</v>
      </c>
      <c r="E2347" s="82" t="str">
        <f t="shared" si="40"/>
        <v/>
      </c>
      <c r="F2347" s="83" t="s">
        <v>42</v>
      </c>
      <c r="G2347" s="84" t="s">
        <v>42</v>
      </c>
    </row>
    <row r="2348" spans="1:7" x14ac:dyDescent="0.25">
      <c r="A2348" s="78" t="s">
        <v>390</v>
      </c>
      <c r="B2348" s="79" t="s">
        <v>44</v>
      </c>
      <c r="C2348" s="80" t="s">
        <v>391</v>
      </c>
      <c r="D2348" s="81">
        <v>10338.120000000001</v>
      </c>
      <c r="E2348" s="82" t="str">
        <f t="shared" si="40"/>
        <v/>
      </c>
      <c r="F2348" s="83">
        <v>2</v>
      </c>
      <c r="G2348" s="84">
        <v>16709.8</v>
      </c>
    </row>
    <row r="2349" spans="1:7" x14ac:dyDescent="0.25">
      <c r="A2349" s="78" t="s">
        <v>392</v>
      </c>
      <c r="B2349" s="79" t="s">
        <v>51</v>
      </c>
      <c r="C2349" s="101" t="s">
        <v>393</v>
      </c>
      <c r="D2349" s="81">
        <v>741.69</v>
      </c>
      <c r="E2349" s="82" t="str">
        <f t="shared" si="40"/>
        <v/>
      </c>
      <c r="F2349" s="83">
        <v>18</v>
      </c>
      <c r="G2349" s="84">
        <v>1219.03</v>
      </c>
    </row>
    <row r="2350" spans="1:7" x14ac:dyDescent="0.25">
      <c r="A2350" s="78" t="s">
        <v>394</v>
      </c>
      <c r="B2350" s="79" t="s">
        <v>51</v>
      </c>
      <c r="C2350" s="101" t="s">
        <v>395</v>
      </c>
      <c r="D2350" s="81">
        <v>1002.97</v>
      </c>
      <c r="E2350" s="82" t="str">
        <f t="shared" si="40"/>
        <v/>
      </c>
      <c r="F2350" s="83" t="s">
        <v>42</v>
      </c>
      <c r="G2350" s="84" t="s">
        <v>42</v>
      </c>
    </row>
    <row r="2351" spans="1:7" x14ac:dyDescent="0.25">
      <c r="A2351" s="78" t="s">
        <v>394</v>
      </c>
      <c r="B2351" s="79" t="s">
        <v>44</v>
      </c>
      <c r="C2351" s="80" t="s">
        <v>395</v>
      </c>
      <c r="D2351" s="81">
        <v>12035.64</v>
      </c>
      <c r="E2351" s="82" t="str">
        <f t="shared" si="40"/>
        <v/>
      </c>
      <c r="F2351" s="83" t="s">
        <v>42</v>
      </c>
      <c r="G2351" s="84" t="s">
        <v>42</v>
      </c>
    </row>
    <row r="2352" spans="1:7" x14ac:dyDescent="0.25">
      <c r="A2352" s="78" t="s">
        <v>396</v>
      </c>
      <c r="B2352" s="79" t="s">
        <v>51</v>
      </c>
      <c r="C2352" s="101" t="s">
        <v>397</v>
      </c>
      <c r="D2352" s="81">
        <v>947.06</v>
      </c>
      <c r="E2352" s="82" t="str">
        <f t="shared" si="40"/>
        <v/>
      </c>
      <c r="F2352" s="83" t="s">
        <v>42</v>
      </c>
      <c r="G2352" s="84" t="s">
        <v>42</v>
      </c>
    </row>
    <row r="2353" spans="1:7" x14ac:dyDescent="0.25">
      <c r="A2353" s="78" t="s">
        <v>396</v>
      </c>
      <c r="B2353" s="79" t="s">
        <v>44</v>
      </c>
      <c r="C2353" s="80" t="s">
        <v>397</v>
      </c>
      <c r="D2353" s="81">
        <v>11364.72</v>
      </c>
      <c r="E2353" s="82" t="str">
        <f t="shared" si="40"/>
        <v/>
      </c>
      <c r="F2353" s="83" t="s">
        <v>42</v>
      </c>
      <c r="G2353" s="84" t="s">
        <v>42</v>
      </c>
    </row>
    <row r="2354" spans="1:7" x14ac:dyDescent="0.25">
      <c r="A2354" s="78" t="s">
        <v>398</v>
      </c>
      <c r="B2354" s="79" t="s">
        <v>51</v>
      </c>
      <c r="C2354" s="101" t="s">
        <v>399</v>
      </c>
      <c r="D2354" s="81">
        <v>482.96</v>
      </c>
      <c r="E2354" s="82" t="str">
        <f t="shared" si="40"/>
        <v/>
      </c>
      <c r="F2354" s="83" t="s">
        <v>42</v>
      </c>
      <c r="G2354" s="84" t="s">
        <v>42</v>
      </c>
    </row>
    <row r="2355" spans="1:7" x14ac:dyDescent="0.25">
      <c r="A2355" s="78" t="s">
        <v>398</v>
      </c>
      <c r="B2355" s="79" t="s">
        <v>44</v>
      </c>
      <c r="C2355" s="80" t="s">
        <v>399</v>
      </c>
      <c r="D2355" s="81">
        <v>5795.52</v>
      </c>
      <c r="E2355" s="82" t="str">
        <f t="shared" si="40"/>
        <v/>
      </c>
      <c r="F2355" s="83">
        <v>7</v>
      </c>
      <c r="G2355" s="84">
        <v>24489.45</v>
      </c>
    </row>
    <row r="2356" spans="1:7" x14ac:dyDescent="0.25">
      <c r="A2356" s="78" t="s">
        <v>400</v>
      </c>
      <c r="B2356" s="79" t="s">
        <v>51</v>
      </c>
      <c r="C2356" s="101" t="s">
        <v>401</v>
      </c>
      <c r="D2356" s="81">
        <v>500.88</v>
      </c>
      <c r="E2356" s="82" t="str">
        <f t="shared" si="40"/>
        <v/>
      </c>
      <c r="F2356" s="83" t="s">
        <v>42</v>
      </c>
      <c r="G2356" s="84" t="s">
        <v>42</v>
      </c>
    </row>
    <row r="2357" spans="1:7" x14ac:dyDescent="0.25">
      <c r="A2357" s="78" t="s">
        <v>400</v>
      </c>
      <c r="B2357" s="79" t="s">
        <v>44</v>
      </c>
      <c r="C2357" s="80" t="s">
        <v>401</v>
      </c>
      <c r="D2357" s="81">
        <v>6010.56</v>
      </c>
      <c r="E2357" s="82" t="str">
        <f t="shared" si="40"/>
        <v/>
      </c>
      <c r="F2357" s="83" t="s">
        <v>42</v>
      </c>
      <c r="G2357" s="84" t="s">
        <v>42</v>
      </c>
    </row>
    <row r="2358" spans="1:7" x14ac:dyDescent="0.25">
      <c r="A2358" s="78" t="s">
        <v>402</v>
      </c>
      <c r="B2358" s="79" t="s">
        <v>51</v>
      </c>
      <c r="C2358" s="101" t="s">
        <v>403</v>
      </c>
      <c r="D2358" s="81">
        <v>592.30999999999995</v>
      </c>
      <c r="E2358" s="82" t="str">
        <f t="shared" si="40"/>
        <v/>
      </c>
      <c r="F2358" s="83" t="s">
        <v>42</v>
      </c>
      <c r="G2358" s="84" t="s">
        <v>42</v>
      </c>
    </row>
    <row r="2359" spans="1:7" x14ac:dyDescent="0.25">
      <c r="A2359" s="78" t="s">
        <v>402</v>
      </c>
      <c r="B2359" s="79" t="s">
        <v>44</v>
      </c>
      <c r="C2359" s="80" t="s">
        <v>403</v>
      </c>
      <c r="D2359" s="81">
        <v>7107.72</v>
      </c>
      <c r="E2359" s="82" t="str">
        <f t="shared" si="40"/>
        <v/>
      </c>
      <c r="F2359" s="83" t="s">
        <v>42</v>
      </c>
      <c r="G2359" s="84" t="s">
        <v>42</v>
      </c>
    </row>
    <row r="2360" spans="1:7" x14ac:dyDescent="0.25">
      <c r="A2360" s="78" t="s">
        <v>404</v>
      </c>
      <c r="B2360" s="79" t="s">
        <v>51</v>
      </c>
      <c r="C2360" s="101" t="s">
        <v>405</v>
      </c>
      <c r="D2360" s="81">
        <v>527.99</v>
      </c>
      <c r="E2360" s="82" t="str">
        <f t="shared" si="40"/>
        <v/>
      </c>
      <c r="F2360" s="83" t="s">
        <v>42</v>
      </c>
      <c r="G2360" s="84" t="s">
        <v>42</v>
      </c>
    </row>
    <row r="2361" spans="1:7" x14ac:dyDescent="0.25">
      <c r="A2361" s="78" t="s">
        <v>404</v>
      </c>
      <c r="B2361" s="79" t="s">
        <v>44</v>
      </c>
      <c r="C2361" s="80" t="s">
        <v>405</v>
      </c>
      <c r="D2361" s="81">
        <v>6335.88</v>
      </c>
      <c r="E2361" s="82" t="str">
        <f t="shared" si="40"/>
        <v/>
      </c>
      <c r="F2361" s="83" t="s">
        <v>42</v>
      </c>
      <c r="G2361" s="84" t="s">
        <v>42</v>
      </c>
    </row>
    <row r="2362" spans="1:7" x14ac:dyDescent="0.25">
      <c r="A2362" s="78" t="s">
        <v>406</v>
      </c>
      <c r="B2362" s="79" t="s">
        <v>51</v>
      </c>
      <c r="C2362" s="101" t="s">
        <v>407</v>
      </c>
      <c r="D2362" s="81">
        <v>774.54</v>
      </c>
      <c r="E2362" s="82" t="str">
        <f t="shared" si="40"/>
        <v/>
      </c>
      <c r="F2362" s="83" t="s">
        <v>42</v>
      </c>
      <c r="G2362" s="84" t="s">
        <v>42</v>
      </c>
    </row>
    <row r="2363" spans="1:7" x14ac:dyDescent="0.25">
      <c r="A2363" s="78" t="s">
        <v>406</v>
      </c>
      <c r="B2363" s="79" t="s">
        <v>44</v>
      </c>
      <c r="C2363" s="80" t="s">
        <v>407</v>
      </c>
      <c r="D2363" s="81">
        <v>9294.48</v>
      </c>
      <c r="E2363" s="82" t="str">
        <f t="shared" si="40"/>
        <v/>
      </c>
      <c r="F2363" s="83" t="s">
        <v>42</v>
      </c>
      <c r="G2363" s="84" t="s">
        <v>42</v>
      </c>
    </row>
    <row r="2364" spans="1:7" x14ac:dyDescent="0.25">
      <c r="A2364" s="78" t="s">
        <v>408</v>
      </c>
      <c r="B2364" s="79" t="s">
        <v>51</v>
      </c>
      <c r="C2364" s="101" t="s">
        <v>409</v>
      </c>
      <c r="D2364" s="81">
        <v>1179.58</v>
      </c>
      <c r="E2364" s="82" t="str">
        <f t="shared" si="40"/>
        <v/>
      </c>
      <c r="F2364" s="83" t="s">
        <v>42</v>
      </c>
      <c r="G2364" s="84" t="s">
        <v>42</v>
      </c>
    </row>
    <row r="2365" spans="1:7" x14ac:dyDescent="0.25">
      <c r="A2365" s="78" t="s">
        <v>408</v>
      </c>
      <c r="B2365" s="79" t="s">
        <v>44</v>
      </c>
      <c r="C2365" s="80" t="s">
        <v>409</v>
      </c>
      <c r="D2365" s="81">
        <v>14154.96</v>
      </c>
      <c r="E2365" s="82" t="str">
        <f t="shared" ref="E2365:E2396" si="41">IF(D2365="","",IFERROR(ROUND(D2365/L2365,3),""))</f>
        <v/>
      </c>
      <c r="F2365" s="83" t="s">
        <v>42</v>
      </c>
      <c r="G2365" s="84" t="s">
        <v>42</v>
      </c>
    </row>
    <row r="2366" spans="1:7" x14ac:dyDescent="0.25">
      <c r="A2366" s="78" t="s">
        <v>410</v>
      </c>
      <c r="B2366" s="79" t="s">
        <v>51</v>
      </c>
      <c r="C2366" s="101" t="s">
        <v>411</v>
      </c>
      <c r="D2366" s="81">
        <v>525.21</v>
      </c>
      <c r="E2366" s="82" t="str">
        <f t="shared" si="41"/>
        <v/>
      </c>
      <c r="F2366" s="83" t="s">
        <v>42</v>
      </c>
      <c r="G2366" s="84" t="s">
        <v>42</v>
      </c>
    </row>
    <row r="2367" spans="1:7" x14ac:dyDescent="0.25">
      <c r="A2367" s="78" t="s">
        <v>410</v>
      </c>
      <c r="B2367" s="79" t="s">
        <v>44</v>
      </c>
      <c r="C2367" s="80" t="s">
        <v>411</v>
      </c>
      <c r="D2367" s="81">
        <v>6302.52</v>
      </c>
      <c r="E2367" s="82" t="str">
        <f t="shared" si="41"/>
        <v/>
      </c>
      <c r="F2367" s="83" t="s">
        <v>42</v>
      </c>
      <c r="G2367" s="84" t="s">
        <v>42</v>
      </c>
    </row>
    <row r="2368" spans="1:7" x14ac:dyDescent="0.25">
      <c r="A2368" s="78" t="s">
        <v>412</v>
      </c>
      <c r="B2368" s="79" t="s">
        <v>51</v>
      </c>
      <c r="C2368" s="101" t="s">
        <v>413</v>
      </c>
      <c r="D2368" s="81">
        <v>524.91999999999996</v>
      </c>
      <c r="E2368" s="82" t="str">
        <f t="shared" si="41"/>
        <v/>
      </c>
      <c r="F2368" s="83" t="s">
        <v>42</v>
      </c>
      <c r="G2368" s="84" t="s">
        <v>42</v>
      </c>
    </row>
    <row r="2369" spans="1:7" x14ac:dyDescent="0.25">
      <c r="A2369" s="78" t="s">
        <v>412</v>
      </c>
      <c r="B2369" s="79" t="s">
        <v>44</v>
      </c>
      <c r="C2369" s="80" t="s">
        <v>413</v>
      </c>
      <c r="D2369" s="81">
        <v>6299.04</v>
      </c>
      <c r="E2369" s="82" t="str">
        <f t="shared" si="41"/>
        <v/>
      </c>
      <c r="F2369" s="83" t="s">
        <v>42</v>
      </c>
      <c r="G2369" s="84" t="s">
        <v>42</v>
      </c>
    </row>
    <row r="2370" spans="1:7" x14ac:dyDescent="0.25">
      <c r="A2370" s="78" t="s">
        <v>414</v>
      </c>
      <c r="B2370" s="79" t="s">
        <v>51</v>
      </c>
      <c r="C2370" s="101" t="s">
        <v>415</v>
      </c>
      <c r="D2370" s="81">
        <v>628.61</v>
      </c>
      <c r="E2370" s="82" t="str">
        <f t="shared" si="41"/>
        <v/>
      </c>
      <c r="F2370" s="83" t="s">
        <v>42</v>
      </c>
      <c r="G2370" s="84" t="s">
        <v>42</v>
      </c>
    </row>
    <row r="2371" spans="1:7" x14ac:dyDescent="0.25">
      <c r="A2371" s="78" t="s">
        <v>414</v>
      </c>
      <c r="B2371" s="79" t="s">
        <v>44</v>
      </c>
      <c r="C2371" s="80" t="s">
        <v>415</v>
      </c>
      <c r="D2371" s="81">
        <v>7543.32</v>
      </c>
      <c r="E2371" s="82" t="str">
        <f t="shared" si="41"/>
        <v/>
      </c>
      <c r="F2371" s="83" t="s">
        <v>42</v>
      </c>
      <c r="G2371" s="84" t="s">
        <v>42</v>
      </c>
    </row>
    <row r="2372" spans="1:7" x14ac:dyDescent="0.25">
      <c r="A2372" s="78" t="s">
        <v>416</v>
      </c>
      <c r="B2372" s="79" t="s">
        <v>51</v>
      </c>
      <c r="C2372" s="101" t="s">
        <v>417</v>
      </c>
      <c r="D2372" s="81">
        <v>793.71</v>
      </c>
      <c r="E2372" s="82" t="str">
        <f t="shared" si="41"/>
        <v/>
      </c>
      <c r="F2372" s="83" t="s">
        <v>42</v>
      </c>
      <c r="G2372" s="84" t="s">
        <v>42</v>
      </c>
    </row>
    <row r="2373" spans="1:7" x14ac:dyDescent="0.25">
      <c r="A2373" s="78" t="s">
        <v>416</v>
      </c>
      <c r="B2373" s="79" t="s">
        <v>44</v>
      </c>
      <c r="C2373" s="80" t="s">
        <v>417</v>
      </c>
      <c r="D2373" s="81">
        <v>9524.52</v>
      </c>
      <c r="E2373" s="82" t="str">
        <f t="shared" si="41"/>
        <v/>
      </c>
      <c r="F2373" s="83">
        <v>8</v>
      </c>
      <c r="G2373" s="84">
        <v>56139.519999999997</v>
      </c>
    </row>
    <row r="2374" spans="1:7" x14ac:dyDescent="0.25">
      <c r="A2374" s="78" t="s">
        <v>418</v>
      </c>
      <c r="B2374" s="79" t="s">
        <v>51</v>
      </c>
      <c r="C2374" s="101" t="s">
        <v>419</v>
      </c>
      <c r="D2374" s="81">
        <v>763.09</v>
      </c>
      <c r="E2374" s="82" t="str">
        <f t="shared" si="41"/>
        <v/>
      </c>
      <c r="F2374" s="83">
        <v>16</v>
      </c>
      <c r="G2374" s="84">
        <v>1388.28</v>
      </c>
    </row>
    <row r="2375" spans="1:7" x14ac:dyDescent="0.25">
      <c r="A2375" s="78" t="s">
        <v>418</v>
      </c>
      <c r="B2375" s="79" t="s">
        <v>44</v>
      </c>
      <c r="C2375" s="80" t="s">
        <v>419</v>
      </c>
      <c r="D2375" s="81">
        <v>9157.08</v>
      </c>
      <c r="E2375" s="82" t="str">
        <f t="shared" si="41"/>
        <v/>
      </c>
      <c r="F2375" s="83">
        <v>4</v>
      </c>
      <c r="G2375" s="84">
        <v>10620.11</v>
      </c>
    </row>
    <row r="2376" spans="1:7" x14ac:dyDescent="0.25">
      <c r="A2376" s="78" t="s">
        <v>420</v>
      </c>
      <c r="B2376" s="79" t="s">
        <v>51</v>
      </c>
      <c r="C2376" s="101" t="s">
        <v>421</v>
      </c>
      <c r="D2376" s="81">
        <v>920.65</v>
      </c>
      <c r="E2376" s="82" t="str">
        <f t="shared" si="41"/>
        <v/>
      </c>
      <c r="F2376" s="83" t="s">
        <v>42</v>
      </c>
      <c r="G2376" s="84" t="s">
        <v>42</v>
      </c>
    </row>
    <row r="2377" spans="1:7" x14ac:dyDescent="0.25">
      <c r="A2377" s="78" t="s">
        <v>420</v>
      </c>
      <c r="B2377" s="79" t="s">
        <v>44</v>
      </c>
      <c r="C2377" s="80" t="s">
        <v>421</v>
      </c>
      <c r="D2377" s="81">
        <v>11047.8</v>
      </c>
      <c r="E2377" s="82" t="str">
        <f t="shared" si="41"/>
        <v/>
      </c>
      <c r="F2377" s="83">
        <v>1</v>
      </c>
      <c r="G2377" s="84">
        <v>8595</v>
      </c>
    </row>
    <row r="2378" spans="1:7" x14ac:dyDescent="0.25">
      <c r="A2378" s="78" t="s">
        <v>422</v>
      </c>
      <c r="B2378" s="79" t="s">
        <v>51</v>
      </c>
      <c r="C2378" s="101" t="s">
        <v>423</v>
      </c>
      <c r="D2378" s="81">
        <v>885.22</v>
      </c>
      <c r="E2378" s="82" t="str">
        <f t="shared" si="41"/>
        <v/>
      </c>
      <c r="F2378" s="83" t="s">
        <v>42</v>
      </c>
      <c r="G2378" s="84" t="s">
        <v>42</v>
      </c>
    </row>
    <row r="2379" spans="1:7" x14ac:dyDescent="0.25">
      <c r="A2379" s="78" t="s">
        <v>422</v>
      </c>
      <c r="B2379" s="79" t="s">
        <v>44</v>
      </c>
      <c r="C2379" s="80" t="s">
        <v>423</v>
      </c>
      <c r="D2379" s="81">
        <v>10622.64</v>
      </c>
      <c r="E2379" s="82" t="str">
        <f t="shared" si="41"/>
        <v/>
      </c>
      <c r="F2379" s="83">
        <v>1</v>
      </c>
      <c r="G2379" s="84">
        <v>1169.76</v>
      </c>
    </row>
    <row r="2380" spans="1:7" x14ac:dyDescent="0.25">
      <c r="A2380" s="78" t="s">
        <v>424</v>
      </c>
      <c r="B2380" s="79" t="s">
        <v>51</v>
      </c>
      <c r="C2380" s="101" t="s">
        <v>425</v>
      </c>
      <c r="D2380" s="81">
        <v>1092.76</v>
      </c>
      <c r="E2380" s="82" t="str">
        <f t="shared" si="41"/>
        <v/>
      </c>
      <c r="F2380" s="83" t="s">
        <v>42</v>
      </c>
      <c r="G2380" s="84" t="s">
        <v>42</v>
      </c>
    </row>
    <row r="2381" spans="1:7" x14ac:dyDescent="0.25">
      <c r="A2381" s="78" t="s">
        <v>424</v>
      </c>
      <c r="B2381" s="79" t="s">
        <v>44</v>
      </c>
      <c r="C2381" s="80" t="s">
        <v>425</v>
      </c>
      <c r="D2381" s="81">
        <v>13113.12</v>
      </c>
      <c r="E2381" s="82" t="str">
        <f t="shared" si="41"/>
        <v/>
      </c>
      <c r="F2381" s="83" t="s">
        <v>42</v>
      </c>
      <c r="G2381" s="84" t="s">
        <v>42</v>
      </c>
    </row>
    <row r="2382" spans="1:7" x14ac:dyDescent="0.25">
      <c r="A2382" s="78" t="s">
        <v>426</v>
      </c>
      <c r="B2382" s="79" t="s">
        <v>51</v>
      </c>
      <c r="C2382" s="101" t="s">
        <v>427</v>
      </c>
      <c r="D2382" s="81">
        <v>1367.53</v>
      </c>
      <c r="E2382" s="82" t="str">
        <f t="shared" si="41"/>
        <v/>
      </c>
      <c r="F2382" s="83" t="s">
        <v>42</v>
      </c>
      <c r="G2382" s="84" t="s">
        <v>42</v>
      </c>
    </row>
    <row r="2383" spans="1:7" x14ac:dyDescent="0.25">
      <c r="A2383" s="78" t="s">
        <v>426</v>
      </c>
      <c r="B2383" s="79" t="s">
        <v>44</v>
      </c>
      <c r="C2383" s="80" t="s">
        <v>427</v>
      </c>
      <c r="D2383" s="81">
        <v>16410.36</v>
      </c>
      <c r="E2383" s="82" t="str">
        <f t="shared" si="41"/>
        <v/>
      </c>
      <c r="F2383" s="83" t="s">
        <v>42</v>
      </c>
      <c r="G2383" s="84" t="s">
        <v>42</v>
      </c>
    </row>
    <row r="2384" spans="1:7" x14ac:dyDescent="0.25">
      <c r="A2384" s="78" t="s">
        <v>428</v>
      </c>
      <c r="B2384" s="79" t="s">
        <v>51</v>
      </c>
      <c r="C2384" s="101" t="s">
        <v>429</v>
      </c>
      <c r="D2384" s="81">
        <v>851.94</v>
      </c>
      <c r="E2384" s="82" t="str">
        <f t="shared" si="41"/>
        <v/>
      </c>
      <c r="F2384" s="83" t="s">
        <v>42</v>
      </c>
      <c r="G2384" s="84" t="s">
        <v>42</v>
      </c>
    </row>
    <row r="2385" spans="1:7" x14ac:dyDescent="0.25">
      <c r="A2385" s="78" t="s">
        <v>430</v>
      </c>
      <c r="B2385" s="79" t="s">
        <v>51</v>
      </c>
      <c r="C2385" s="101" t="s">
        <v>431</v>
      </c>
      <c r="D2385" s="81">
        <v>869.02</v>
      </c>
      <c r="E2385" s="82" t="str">
        <f t="shared" si="41"/>
        <v/>
      </c>
      <c r="F2385" s="83" t="s">
        <v>42</v>
      </c>
      <c r="G2385" s="84" t="s">
        <v>42</v>
      </c>
    </row>
    <row r="2386" spans="1:7" x14ac:dyDescent="0.25">
      <c r="A2386" s="78" t="s">
        <v>430</v>
      </c>
      <c r="B2386" s="79" t="s">
        <v>44</v>
      </c>
      <c r="C2386" s="80" t="s">
        <v>431</v>
      </c>
      <c r="D2386" s="81">
        <v>10428.24</v>
      </c>
      <c r="E2386" s="82" t="str">
        <f t="shared" si="41"/>
        <v/>
      </c>
      <c r="F2386" s="83">
        <v>1</v>
      </c>
      <c r="G2386" s="84">
        <v>10332.24</v>
      </c>
    </row>
    <row r="2387" spans="1:7" x14ac:dyDescent="0.25">
      <c r="A2387" s="78" t="s">
        <v>432</v>
      </c>
      <c r="B2387" s="79" t="s">
        <v>51</v>
      </c>
      <c r="C2387" s="101" t="s">
        <v>433</v>
      </c>
      <c r="D2387" s="81">
        <v>1057.02</v>
      </c>
      <c r="E2387" s="82" t="str">
        <f t="shared" si="41"/>
        <v/>
      </c>
      <c r="F2387" s="83" t="s">
        <v>42</v>
      </c>
      <c r="G2387" s="84" t="s">
        <v>42</v>
      </c>
    </row>
    <row r="2388" spans="1:7" x14ac:dyDescent="0.25">
      <c r="A2388" s="78" t="s">
        <v>434</v>
      </c>
      <c r="B2388" s="79" t="s">
        <v>51</v>
      </c>
      <c r="C2388" s="101" t="s">
        <v>435</v>
      </c>
      <c r="D2388" s="81">
        <v>1008.07</v>
      </c>
      <c r="E2388" s="82" t="str">
        <f t="shared" si="41"/>
        <v/>
      </c>
      <c r="F2388" s="83" t="s">
        <v>42</v>
      </c>
      <c r="G2388" s="84" t="s">
        <v>42</v>
      </c>
    </row>
    <row r="2389" spans="1:7" x14ac:dyDescent="0.25">
      <c r="A2389" s="78" t="s">
        <v>434</v>
      </c>
      <c r="B2389" s="79" t="s">
        <v>44</v>
      </c>
      <c r="C2389" s="80" t="s">
        <v>435</v>
      </c>
      <c r="D2389" s="81">
        <v>12096.84</v>
      </c>
      <c r="E2389" s="82" t="str">
        <f t="shared" si="41"/>
        <v/>
      </c>
      <c r="F2389" s="83" t="s">
        <v>42</v>
      </c>
      <c r="G2389" s="84" t="s">
        <v>42</v>
      </c>
    </row>
    <row r="2390" spans="1:7" x14ac:dyDescent="0.25">
      <c r="A2390" s="78" t="s">
        <v>436</v>
      </c>
      <c r="B2390" s="79" t="s">
        <v>51</v>
      </c>
      <c r="C2390" s="101" t="s">
        <v>437</v>
      </c>
      <c r="D2390" s="81">
        <v>1510.09</v>
      </c>
      <c r="E2390" s="82" t="str">
        <f t="shared" si="41"/>
        <v/>
      </c>
      <c r="F2390" s="83" t="s">
        <v>42</v>
      </c>
      <c r="G2390" s="84" t="s">
        <v>42</v>
      </c>
    </row>
    <row r="2391" spans="1:7" x14ac:dyDescent="0.25">
      <c r="A2391" s="78" t="s">
        <v>436</v>
      </c>
      <c r="B2391" s="79" t="s">
        <v>44</v>
      </c>
      <c r="C2391" s="80" t="s">
        <v>437</v>
      </c>
      <c r="D2391" s="81">
        <v>18121.080000000002</v>
      </c>
      <c r="E2391" s="82" t="str">
        <f t="shared" si="41"/>
        <v/>
      </c>
      <c r="F2391" s="83">
        <v>1</v>
      </c>
      <c r="G2391" s="84">
        <v>11095</v>
      </c>
    </row>
    <row r="2392" spans="1:7" x14ac:dyDescent="0.25">
      <c r="A2392" s="78" t="s">
        <v>438</v>
      </c>
      <c r="B2392" s="79" t="s">
        <v>51</v>
      </c>
      <c r="C2392" s="101" t="s">
        <v>439</v>
      </c>
      <c r="D2392" s="81">
        <v>853.3</v>
      </c>
      <c r="E2392" s="82" t="str">
        <f t="shared" si="41"/>
        <v/>
      </c>
      <c r="F2392" s="83" t="s">
        <v>42</v>
      </c>
      <c r="G2392" s="84" t="s">
        <v>42</v>
      </c>
    </row>
    <row r="2393" spans="1:7" x14ac:dyDescent="0.25">
      <c r="A2393" s="78" t="s">
        <v>440</v>
      </c>
      <c r="B2393" s="79" t="s">
        <v>51</v>
      </c>
      <c r="C2393" s="101" t="s">
        <v>441</v>
      </c>
      <c r="D2393" s="81">
        <v>1057.02</v>
      </c>
      <c r="E2393" s="82" t="str">
        <f t="shared" si="41"/>
        <v/>
      </c>
      <c r="F2393" s="83" t="s">
        <v>42</v>
      </c>
      <c r="G2393" s="84" t="s">
        <v>42</v>
      </c>
    </row>
    <row r="2394" spans="1:7" x14ac:dyDescent="0.25">
      <c r="A2394" s="78" t="s">
        <v>440</v>
      </c>
      <c r="B2394" s="79" t="s">
        <v>44</v>
      </c>
      <c r="C2394" s="80" t="s">
        <v>441</v>
      </c>
      <c r="D2394" s="81">
        <v>12684.24</v>
      </c>
      <c r="E2394" s="82" t="str">
        <f t="shared" si="41"/>
        <v/>
      </c>
      <c r="F2394" s="83">
        <v>2</v>
      </c>
      <c r="G2394" s="84">
        <v>9991.7900000000009</v>
      </c>
    </row>
    <row r="2395" spans="1:7" x14ac:dyDescent="0.25">
      <c r="A2395" s="78" t="s">
        <v>442</v>
      </c>
      <c r="B2395" s="79" t="s">
        <v>51</v>
      </c>
      <c r="C2395" s="101" t="s">
        <v>443</v>
      </c>
      <c r="D2395" s="81">
        <v>1510.09</v>
      </c>
      <c r="E2395" s="82" t="str">
        <f t="shared" si="41"/>
        <v/>
      </c>
      <c r="F2395" s="83" t="s">
        <v>42</v>
      </c>
      <c r="G2395" s="84" t="s">
        <v>42</v>
      </c>
    </row>
    <row r="2396" spans="1:7" ht="15.75" thickBot="1" x14ac:dyDescent="0.3">
      <c r="A2396" s="102" t="s">
        <v>442</v>
      </c>
      <c r="B2396" s="103" t="s">
        <v>44</v>
      </c>
      <c r="C2396" s="104" t="s">
        <v>443</v>
      </c>
      <c r="D2396" s="114">
        <v>18121.080000000002</v>
      </c>
      <c r="E2396" s="115" t="str">
        <f t="shared" si="41"/>
        <v/>
      </c>
      <c r="F2396" s="116" t="s">
        <v>42</v>
      </c>
      <c r="G2396" s="117" t="s">
        <v>42</v>
      </c>
    </row>
    <row r="2397" spans="1:7" x14ac:dyDescent="0.25">
      <c r="A2397" s="245" t="s">
        <v>3671</v>
      </c>
      <c r="B2397" s="246"/>
      <c r="C2397" s="247" t="s">
        <v>3672</v>
      </c>
      <c r="D2397" s="248">
        <v>11.78</v>
      </c>
      <c r="E2397" s="249" t="e">
        <f t="shared" ref="E2397:E2411" si="42">IF(D2397="","",ROUND(D2397/H2397,3))</f>
        <v>#DIV/0!</v>
      </c>
      <c r="F2397" s="250" t="s">
        <v>42</v>
      </c>
      <c r="G2397" s="251" t="s">
        <v>42</v>
      </c>
    </row>
    <row r="2398" spans="1:7" x14ac:dyDescent="0.25">
      <c r="A2398" s="255" t="s">
        <v>3673</v>
      </c>
      <c r="B2398" s="79" t="s">
        <v>51</v>
      </c>
      <c r="C2398" s="256" t="s">
        <v>3674</v>
      </c>
      <c r="D2398" s="257">
        <v>21.27</v>
      </c>
      <c r="E2398" s="258" t="e">
        <f t="shared" si="42"/>
        <v>#DIV/0!</v>
      </c>
      <c r="F2398" s="259" t="s">
        <v>42</v>
      </c>
      <c r="G2398" s="260" t="s">
        <v>42</v>
      </c>
    </row>
    <row r="2399" spans="1:7" x14ac:dyDescent="0.25">
      <c r="A2399" s="255" t="s">
        <v>3673</v>
      </c>
      <c r="B2399" s="79" t="s">
        <v>44</v>
      </c>
      <c r="C2399" s="256" t="s">
        <v>3674</v>
      </c>
      <c r="D2399" s="257">
        <v>255.26</v>
      </c>
      <c r="E2399" s="258" t="e">
        <f t="shared" si="42"/>
        <v>#DIV/0!</v>
      </c>
      <c r="F2399" s="259" t="s">
        <v>42</v>
      </c>
      <c r="G2399" s="260" t="s">
        <v>42</v>
      </c>
    </row>
    <row r="2400" spans="1:7" x14ac:dyDescent="0.25">
      <c r="A2400" s="255" t="s">
        <v>150</v>
      </c>
      <c r="B2400" s="79" t="s">
        <v>44</v>
      </c>
      <c r="C2400" s="256" t="s">
        <v>151</v>
      </c>
      <c r="D2400" s="257">
        <v>2673</v>
      </c>
      <c r="E2400" s="258" t="e">
        <f t="shared" si="42"/>
        <v>#DIV/0!</v>
      </c>
      <c r="F2400" s="259">
        <v>4</v>
      </c>
      <c r="G2400" s="260">
        <v>10422.719999999999</v>
      </c>
    </row>
    <row r="2401" spans="1:7" x14ac:dyDescent="0.25">
      <c r="A2401" s="255" t="s">
        <v>90</v>
      </c>
      <c r="B2401" s="79" t="s">
        <v>44</v>
      </c>
      <c r="C2401" s="256" t="s">
        <v>91</v>
      </c>
      <c r="D2401" s="257">
        <v>189.72</v>
      </c>
      <c r="E2401" s="258" t="e">
        <f t="shared" si="42"/>
        <v>#DIV/0!</v>
      </c>
      <c r="F2401" s="259">
        <v>8</v>
      </c>
      <c r="G2401" s="260">
        <v>1390.36</v>
      </c>
    </row>
    <row r="2402" spans="1:7" x14ac:dyDescent="0.25">
      <c r="A2402" s="255" t="s">
        <v>3675</v>
      </c>
      <c r="B2402" s="79" t="s">
        <v>51</v>
      </c>
      <c r="C2402" s="256" t="s">
        <v>3676</v>
      </c>
      <c r="D2402" s="257">
        <v>98.57</v>
      </c>
      <c r="E2402" s="258" t="e">
        <f t="shared" si="42"/>
        <v>#DIV/0!</v>
      </c>
      <c r="F2402" s="259" t="s">
        <v>42</v>
      </c>
      <c r="G2402" s="260" t="s">
        <v>42</v>
      </c>
    </row>
    <row r="2403" spans="1:7" x14ac:dyDescent="0.25">
      <c r="A2403" s="255" t="s">
        <v>240</v>
      </c>
      <c r="B2403" s="79" t="s">
        <v>50</v>
      </c>
      <c r="C2403" s="256" t="s">
        <v>241</v>
      </c>
      <c r="D2403" s="257">
        <v>344.56</v>
      </c>
      <c r="E2403" s="258" t="e">
        <f t="shared" si="42"/>
        <v>#DIV/0!</v>
      </c>
      <c r="F2403" s="259" t="s">
        <v>42</v>
      </c>
      <c r="G2403" s="260" t="s">
        <v>42</v>
      </c>
    </row>
    <row r="2404" spans="1:7" x14ac:dyDescent="0.25">
      <c r="A2404" s="255" t="s">
        <v>190</v>
      </c>
      <c r="B2404" s="79" t="s">
        <v>44</v>
      </c>
      <c r="C2404" s="256" t="s">
        <v>191</v>
      </c>
      <c r="D2404" s="257">
        <v>14821.08</v>
      </c>
      <c r="E2404" s="258" t="e">
        <f t="shared" si="42"/>
        <v>#DIV/0!</v>
      </c>
      <c r="F2404" s="259" t="s">
        <v>42</v>
      </c>
      <c r="G2404" s="260" t="s">
        <v>42</v>
      </c>
    </row>
    <row r="2405" spans="1:7" x14ac:dyDescent="0.25">
      <c r="A2405" s="255" t="s">
        <v>214</v>
      </c>
      <c r="B2405" s="79" t="s">
        <v>44</v>
      </c>
      <c r="C2405" s="256" t="s">
        <v>215</v>
      </c>
      <c r="D2405" s="257">
        <v>1616.16</v>
      </c>
      <c r="E2405" s="258" t="e">
        <f t="shared" si="42"/>
        <v>#DIV/0!</v>
      </c>
      <c r="F2405" s="259">
        <v>1</v>
      </c>
      <c r="G2405" s="260">
        <v>5452.37</v>
      </c>
    </row>
    <row r="2406" spans="1:7" x14ac:dyDescent="0.25">
      <c r="A2406" s="255" t="s">
        <v>3677</v>
      </c>
      <c r="B2406" s="79"/>
      <c r="C2406" s="256" t="s">
        <v>3678</v>
      </c>
      <c r="D2406" s="257">
        <v>5143.43</v>
      </c>
      <c r="E2406" s="258" t="e">
        <f t="shared" si="42"/>
        <v>#DIV/0!</v>
      </c>
      <c r="F2406" s="259" t="s">
        <v>42</v>
      </c>
      <c r="G2406" s="260" t="s">
        <v>42</v>
      </c>
    </row>
    <row r="2407" spans="1:7" x14ac:dyDescent="0.25">
      <c r="A2407" s="255" t="s">
        <v>3679</v>
      </c>
      <c r="B2407" s="79"/>
      <c r="C2407" s="256" t="s">
        <v>3680</v>
      </c>
      <c r="D2407" s="257">
        <v>12.05</v>
      </c>
      <c r="E2407" s="258" t="e">
        <f t="shared" si="42"/>
        <v>#DIV/0!</v>
      </c>
      <c r="F2407" s="259" t="s">
        <v>42</v>
      </c>
      <c r="G2407" s="260" t="s">
        <v>42</v>
      </c>
    </row>
    <row r="2408" spans="1:7" x14ac:dyDescent="0.25">
      <c r="A2408" s="255" t="s">
        <v>234</v>
      </c>
      <c r="B2408" s="79" t="s">
        <v>44</v>
      </c>
      <c r="C2408" s="256" t="s">
        <v>235</v>
      </c>
      <c r="D2408" s="257">
        <v>3047.28</v>
      </c>
      <c r="E2408" s="258" t="e">
        <f t="shared" si="42"/>
        <v>#DIV/0!</v>
      </c>
      <c r="F2408" s="259" t="s">
        <v>42</v>
      </c>
      <c r="G2408" s="260" t="s">
        <v>42</v>
      </c>
    </row>
    <row r="2409" spans="1:7" x14ac:dyDescent="0.25">
      <c r="A2409" s="255" t="s">
        <v>236</v>
      </c>
      <c r="B2409" s="79" t="s">
        <v>44</v>
      </c>
      <c r="C2409" s="256" t="s">
        <v>237</v>
      </c>
      <c r="D2409" s="257">
        <v>5575.56</v>
      </c>
      <c r="E2409" s="258" t="e">
        <f t="shared" si="42"/>
        <v>#DIV/0!</v>
      </c>
      <c r="F2409" s="259">
        <v>87</v>
      </c>
      <c r="G2409" s="260">
        <v>475164.02</v>
      </c>
    </row>
    <row r="2410" spans="1:7" x14ac:dyDescent="0.25">
      <c r="A2410" s="255" t="s">
        <v>3675</v>
      </c>
      <c r="B2410" s="79" t="s">
        <v>44</v>
      </c>
      <c r="C2410" s="256" t="s">
        <v>3676</v>
      </c>
      <c r="D2410" s="257">
        <v>1182.78</v>
      </c>
      <c r="E2410" s="258" t="e">
        <f t="shared" si="42"/>
        <v>#DIV/0!</v>
      </c>
      <c r="F2410" s="259" t="s">
        <v>42</v>
      </c>
      <c r="G2410" s="260" t="s">
        <v>42</v>
      </c>
    </row>
    <row r="2411" spans="1:7" x14ac:dyDescent="0.25">
      <c r="A2411" s="255" t="s">
        <v>438</v>
      </c>
      <c r="B2411" s="79" t="s">
        <v>44</v>
      </c>
      <c r="C2411" s="256" t="s">
        <v>439</v>
      </c>
      <c r="D2411" s="257">
        <v>10239.6</v>
      </c>
      <c r="E2411" s="258" t="e">
        <f t="shared" si="42"/>
        <v>#DIV/0!</v>
      </c>
      <c r="F2411" s="259">
        <v>39</v>
      </c>
      <c r="G2411" s="260">
        <v>240687.29</v>
      </c>
    </row>
    <row r="2412" spans="1:7" x14ac:dyDescent="0.25">
      <c r="A2412" s="255" t="s">
        <v>256</v>
      </c>
      <c r="B2412" s="79" t="s">
        <v>44</v>
      </c>
      <c r="C2412" s="256" t="s">
        <v>257</v>
      </c>
      <c r="D2412" s="257">
        <v>1218.8399999999999</v>
      </c>
      <c r="E2412" s="258"/>
      <c r="F2412" s="259">
        <v>2</v>
      </c>
      <c r="G2412" s="260">
        <v>2260.1999999999998</v>
      </c>
    </row>
    <row r="2413" spans="1:7" x14ac:dyDescent="0.25">
      <c r="A2413" s="255" t="s">
        <v>262</v>
      </c>
      <c r="B2413" s="79" t="s">
        <v>44</v>
      </c>
      <c r="C2413" s="256" t="s">
        <v>263</v>
      </c>
      <c r="D2413" s="257">
        <v>345.72</v>
      </c>
      <c r="E2413" s="258" t="e">
        <f>IF(D2413="","",ROUND(D2413/H2413,3))</f>
        <v>#DIV/0!</v>
      </c>
      <c r="F2413" s="259">
        <v>3</v>
      </c>
      <c r="G2413" s="260">
        <v>902.07</v>
      </c>
    </row>
    <row r="2414" spans="1:7" x14ac:dyDescent="0.25">
      <c r="A2414" s="255" t="s">
        <v>382</v>
      </c>
      <c r="B2414" s="79" t="s">
        <v>44</v>
      </c>
      <c r="C2414" s="256" t="s">
        <v>383</v>
      </c>
      <c r="D2414" s="257">
        <v>5533.08</v>
      </c>
      <c r="E2414" s="258"/>
      <c r="F2414" s="259">
        <v>3</v>
      </c>
      <c r="G2414" s="260">
        <v>15668.56</v>
      </c>
    </row>
    <row r="2415" spans="1:7" x14ac:dyDescent="0.25">
      <c r="A2415" s="255" t="s">
        <v>280</v>
      </c>
      <c r="B2415" s="79" t="s">
        <v>44</v>
      </c>
      <c r="C2415" s="256" t="s">
        <v>281</v>
      </c>
      <c r="D2415" s="257">
        <v>3298.44</v>
      </c>
      <c r="E2415" s="258" t="e">
        <f>IF(D2415="","",ROUND(D2415/H2415,3))</f>
        <v>#DIV/0!</v>
      </c>
      <c r="F2415" s="259">
        <v>158</v>
      </c>
      <c r="G2415" s="260">
        <v>461654.98</v>
      </c>
    </row>
    <row r="2416" spans="1:7" x14ac:dyDescent="0.25">
      <c r="A2416" s="255" t="s">
        <v>280</v>
      </c>
      <c r="B2416" s="79" t="s">
        <v>50</v>
      </c>
      <c r="C2416" s="256" t="s">
        <v>281</v>
      </c>
      <c r="D2416" s="257">
        <v>1582.22</v>
      </c>
      <c r="E2416" s="258" t="e">
        <f>IF(D2416="","",ROUND(D2416/H2416,3))</f>
        <v>#DIV/0!</v>
      </c>
      <c r="F2416" s="259" t="s">
        <v>42</v>
      </c>
      <c r="G2416" s="260" t="s">
        <v>42</v>
      </c>
    </row>
    <row r="2417" spans="1:7" x14ac:dyDescent="0.25">
      <c r="A2417" s="255" t="s">
        <v>290</v>
      </c>
      <c r="B2417" s="79" t="s">
        <v>44</v>
      </c>
      <c r="C2417" s="256" t="s">
        <v>291</v>
      </c>
      <c r="D2417" s="257">
        <v>2284.56</v>
      </c>
      <c r="E2417" s="258" t="e">
        <f>IF(D2417="","",ROUND(D2417/H2417,3))</f>
        <v>#DIV/0!</v>
      </c>
      <c r="F2417" s="259">
        <v>24</v>
      </c>
      <c r="G2417" s="260">
        <v>38878.76</v>
      </c>
    </row>
    <row r="2418" spans="1:7" x14ac:dyDescent="0.25">
      <c r="A2418" s="255" t="s">
        <v>290</v>
      </c>
      <c r="B2418" s="79" t="s">
        <v>50</v>
      </c>
      <c r="C2418" s="256" t="s">
        <v>291</v>
      </c>
      <c r="D2418" s="257">
        <v>1095.83</v>
      </c>
      <c r="E2418" s="258" t="e">
        <f>IF(D2418="","",ROUND(D2418/H2418,3))</f>
        <v>#DIV/0!</v>
      </c>
      <c r="F2418" s="259" t="s">
        <v>42</v>
      </c>
      <c r="G2418" s="260" t="s">
        <v>42</v>
      </c>
    </row>
    <row r="2419" spans="1:7" x14ac:dyDescent="0.25">
      <c r="A2419" s="255" t="s">
        <v>386</v>
      </c>
      <c r="B2419" s="79" t="s">
        <v>44</v>
      </c>
      <c r="C2419" s="256" t="s">
        <v>387</v>
      </c>
      <c r="D2419" s="257">
        <v>7133.04</v>
      </c>
      <c r="E2419" s="258"/>
      <c r="F2419" s="259">
        <v>1</v>
      </c>
      <c r="G2419" s="260">
        <v>5296</v>
      </c>
    </row>
    <row r="2420" spans="1:7" x14ac:dyDescent="0.25">
      <c r="A2420" s="255" t="s">
        <v>388</v>
      </c>
      <c r="B2420" s="79" t="s">
        <v>44</v>
      </c>
      <c r="C2420" s="256" t="s">
        <v>389</v>
      </c>
      <c r="D2420" s="257">
        <v>6560.76</v>
      </c>
      <c r="E2420" s="258"/>
      <c r="F2420" s="259">
        <v>5</v>
      </c>
      <c r="G2420" s="260">
        <v>25883.8</v>
      </c>
    </row>
    <row r="2421" spans="1:7" x14ac:dyDescent="0.25">
      <c r="A2421" s="255" t="s">
        <v>392</v>
      </c>
      <c r="B2421" s="79" t="s">
        <v>44</v>
      </c>
      <c r="C2421" s="256" t="s">
        <v>393</v>
      </c>
      <c r="D2421" s="257">
        <v>8900.2800000000007</v>
      </c>
      <c r="E2421" s="258"/>
      <c r="F2421" s="259">
        <v>1</v>
      </c>
      <c r="G2421" s="260">
        <v>6499</v>
      </c>
    </row>
    <row r="2422" spans="1:7" x14ac:dyDescent="0.25">
      <c r="A2422" s="255" t="s">
        <v>302</v>
      </c>
      <c r="B2422" s="79" t="s">
        <v>44</v>
      </c>
      <c r="C2422" s="256" t="s">
        <v>303</v>
      </c>
      <c r="D2422" s="257">
        <v>1454.04</v>
      </c>
      <c r="E2422" s="258" t="e">
        <f t="shared" ref="E2422:E2430" si="43">IF(D2422="","",ROUND(D2422/H2422,3))</f>
        <v>#DIV/0!</v>
      </c>
      <c r="F2422" s="259" t="s">
        <v>42</v>
      </c>
      <c r="G2422" s="260" t="s">
        <v>42</v>
      </c>
    </row>
    <row r="2423" spans="1:7" x14ac:dyDescent="0.25">
      <c r="A2423" s="255" t="s">
        <v>306</v>
      </c>
      <c r="B2423" s="79" t="s">
        <v>44</v>
      </c>
      <c r="C2423" s="256" t="s">
        <v>307</v>
      </c>
      <c r="D2423" s="257">
        <v>1761.48</v>
      </c>
      <c r="E2423" s="258" t="e">
        <f t="shared" si="43"/>
        <v>#DIV/0!</v>
      </c>
      <c r="F2423" s="259" t="s">
        <v>42</v>
      </c>
      <c r="G2423" s="260" t="s">
        <v>42</v>
      </c>
    </row>
    <row r="2424" spans="1:7" x14ac:dyDescent="0.25">
      <c r="A2424" s="255" t="s">
        <v>308</v>
      </c>
      <c r="B2424" s="79" t="s">
        <v>44</v>
      </c>
      <c r="C2424" s="256" t="s">
        <v>309</v>
      </c>
      <c r="D2424" s="257">
        <v>1476.36</v>
      </c>
      <c r="E2424" s="258" t="e">
        <f t="shared" si="43"/>
        <v>#DIV/0!</v>
      </c>
      <c r="F2424" s="259" t="s">
        <v>42</v>
      </c>
      <c r="G2424" s="260" t="s">
        <v>42</v>
      </c>
    </row>
    <row r="2425" spans="1:7" x14ac:dyDescent="0.25">
      <c r="A2425" s="255" t="s">
        <v>312</v>
      </c>
      <c r="B2425" s="79" t="s">
        <v>44</v>
      </c>
      <c r="C2425" s="256" t="s">
        <v>313</v>
      </c>
      <c r="D2425" s="257">
        <v>1761.48</v>
      </c>
      <c r="E2425" s="258" t="e">
        <f t="shared" si="43"/>
        <v>#DIV/0!</v>
      </c>
      <c r="F2425" s="259" t="s">
        <v>42</v>
      </c>
      <c r="G2425" s="260" t="s">
        <v>42</v>
      </c>
    </row>
    <row r="2426" spans="1:7" x14ac:dyDescent="0.25">
      <c r="A2426" s="255" t="s">
        <v>316</v>
      </c>
      <c r="B2426" s="79" t="s">
        <v>44</v>
      </c>
      <c r="C2426" s="256" t="s">
        <v>317</v>
      </c>
      <c r="D2426" s="257">
        <v>1761.48</v>
      </c>
      <c r="E2426" s="258" t="e">
        <f t="shared" si="43"/>
        <v>#DIV/0!</v>
      </c>
      <c r="F2426" s="259" t="s">
        <v>42</v>
      </c>
      <c r="G2426" s="260" t="s">
        <v>42</v>
      </c>
    </row>
    <row r="2427" spans="1:7" x14ac:dyDescent="0.25">
      <c r="A2427" s="255" t="s">
        <v>324</v>
      </c>
      <c r="B2427" s="79" t="s">
        <v>44</v>
      </c>
      <c r="C2427" s="256" t="s">
        <v>325</v>
      </c>
      <c r="D2427" s="257">
        <v>14598.72</v>
      </c>
      <c r="E2427" s="258" t="e">
        <f t="shared" si="43"/>
        <v>#DIV/0!</v>
      </c>
      <c r="F2427" s="259" t="s">
        <v>42</v>
      </c>
      <c r="G2427" s="260" t="s">
        <v>42</v>
      </c>
    </row>
    <row r="2428" spans="1:7" x14ac:dyDescent="0.25">
      <c r="A2428" s="255" t="s">
        <v>336</v>
      </c>
      <c r="B2428" s="79" t="s">
        <v>44</v>
      </c>
      <c r="C2428" s="256" t="s">
        <v>337</v>
      </c>
      <c r="D2428" s="257">
        <v>800.16</v>
      </c>
      <c r="E2428" s="258" t="e">
        <f t="shared" si="43"/>
        <v>#DIV/0!</v>
      </c>
      <c r="F2428" s="259">
        <v>5</v>
      </c>
      <c r="G2428" s="260">
        <v>2075.4</v>
      </c>
    </row>
    <row r="2429" spans="1:7" x14ac:dyDescent="0.25">
      <c r="A2429" s="255" t="s">
        <v>338</v>
      </c>
      <c r="B2429" s="79" t="s">
        <v>44</v>
      </c>
      <c r="C2429" s="256" t="s">
        <v>339</v>
      </c>
      <c r="D2429" s="257">
        <v>848.4</v>
      </c>
      <c r="E2429" s="258" t="e">
        <f t="shared" si="43"/>
        <v>#DIV/0!</v>
      </c>
      <c r="F2429" s="259">
        <v>11</v>
      </c>
      <c r="G2429" s="260">
        <v>8648.7199999999993</v>
      </c>
    </row>
    <row r="2430" spans="1:7" x14ac:dyDescent="0.25">
      <c r="A2430" s="255" t="s">
        <v>344</v>
      </c>
      <c r="B2430" s="79" t="s">
        <v>44</v>
      </c>
      <c r="C2430" s="256" t="s">
        <v>345</v>
      </c>
      <c r="D2430" s="257">
        <v>1283.6400000000001</v>
      </c>
      <c r="E2430" s="258" t="e">
        <f t="shared" si="43"/>
        <v>#DIV/0!</v>
      </c>
      <c r="F2430" s="259">
        <v>2</v>
      </c>
      <c r="G2430" s="260">
        <v>2186.36</v>
      </c>
    </row>
    <row r="2431" spans="1:7" x14ac:dyDescent="0.25">
      <c r="A2431" s="255" t="s">
        <v>428</v>
      </c>
      <c r="B2431" s="79" t="s">
        <v>44</v>
      </c>
      <c r="C2431" s="256" t="s">
        <v>429</v>
      </c>
      <c r="D2431" s="257">
        <v>10223.280000000001</v>
      </c>
      <c r="E2431" s="258"/>
      <c r="F2431" s="259">
        <v>58</v>
      </c>
      <c r="G2431" s="260">
        <v>299472.71999999997</v>
      </c>
    </row>
    <row r="2432" spans="1:7" x14ac:dyDescent="0.25">
      <c r="A2432" s="255" t="s">
        <v>432</v>
      </c>
      <c r="B2432" s="79" t="s">
        <v>44</v>
      </c>
      <c r="C2432" s="256" t="s">
        <v>433</v>
      </c>
      <c r="D2432" s="257">
        <v>12684.24</v>
      </c>
      <c r="E2432" s="258"/>
      <c r="F2432" s="259">
        <v>2</v>
      </c>
      <c r="G2432" s="260">
        <v>2793.58</v>
      </c>
    </row>
    <row r="2433" spans="1:7" x14ac:dyDescent="0.25">
      <c r="A2433" s="255" t="s">
        <v>164</v>
      </c>
      <c r="B2433" s="79" t="s">
        <v>44</v>
      </c>
      <c r="C2433" s="256" t="s">
        <v>165</v>
      </c>
      <c r="D2433" s="257">
        <v>292.8</v>
      </c>
      <c r="E2433" s="258"/>
      <c r="F2433" s="259">
        <v>4</v>
      </c>
      <c r="G2433" s="260">
        <v>13.56</v>
      </c>
    </row>
    <row r="2434" spans="1:7" x14ac:dyDescent="0.25">
      <c r="A2434" s="255" t="s">
        <v>340</v>
      </c>
      <c r="B2434" s="79" t="s">
        <v>44</v>
      </c>
      <c r="C2434" s="256" t="s">
        <v>341</v>
      </c>
      <c r="D2434" s="257">
        <v>1207.32</v>
      </c>
      <c r="E2434" s="258"/>
      <c r="F2434" s="259">
        <v>5</v>
      </c>
      <c r="G2434" s="260">
        <v>4445.3899999999994</v>
      </c>
    </row>
    <row r="2435" spans="1:7" x14ac:dyDescent="0.25">
      <c r="A2435" s="255" t="s">
        <v>346</v>
      </c>
      <c r="B2435" s="79" t="s">
        <v>44</v>
      </c>
      <c r="C2435" s="256" t="s">
        <v>347</v>
      </c>
      <c r="D2435" s="257">
        <v>1819.2</v>
      </c>
      <c r="E2435" s="258"/>
      <c r="F2435" s="259">
        <v>9</v>
      </c>
      <c r="G2435" s="260">
        <v>12255.68</v>
      </c>
    </row>
    <row r="2436" spans="1:7" x14ac:dyDescent="0.25">
      <c r="A2436" s="255" t="s">
        <v>162</v>
      </c>
      <c r="B2436" s="79" t="s">
        <v>44</v>
      </c>
      <c r="C2436" s="256" t="s">
        <v>163</v>
      </c>
      <c r="D2436" s="257">
        <v>1641.24</v>
      </c>
      <c r="E2436" s="258"/>
      <c r="F2436" s="259" t="s">
        <v>42</v>
      </c>
      <c r="G2436" s="260" t="s">
        <v>42</v>
      </c>
    </row>
    <row r="2437" spans="1:7" x14ac:dyDescent="0.25">
      <c r="A2437" s="255" t="s">
        <v>168</v>
      </c>
      <c r="B2437" s="79" t="s">
        <v>44</v>
      </c>
      <c r="C2437" s="256" t="s">
        <v>169</v>
      </c>
      <c r="D2437" s="257">
        <v>1641.24</v>
      </c>
      <c r="E2437" s="258"/>
      <c r="F2437" s="259" t="s">
        <v>42</v>
      </c>
      <c r="G2437" s="260" t="s">
        <v>42</v>
      </c>
    </row>
    <row r="2438" spans="1:7" x14ac:dyDescent="0.25">
      <c r="A2438" s="255" t="s">
        <v>296</v>
      </c>
      <c r="B2438" s="79" t="s">
        <v>44</v>
      </c>
      <c r="C2438" s="256" t="s">
        <v>297</v>
      </c>
      <c r="D2438" s="257">
        <v>1641.24</v>
      </c>
      <c r="E2438" s="258"/>
      <c r="F2438" s="259">
        <v>4</v>
      </c>
      <c r="G2438" s="260">
        <v>80</v>
      </c>
    </row>
    <row r="2439" spans="1:7" x14ac:dyDescent="0.25">
      <c r="A2439" s="255" t="s">
        <v>258</v>
      </c>
      <c r="B2439" s="79" t="s">
        <v>44</v>
      </c>
      <c r="C2439" s="256" t="s">
        <v>259</v>
      </c>
      <c r="D2439" s="257">
        <v>643.44000000000005</v>
      </c>
      <c r="E2439" s="258"/>
      <c r="F2439" s="259" t="s">
        <v>42</v>
      </c>
      <c r="G2439" s="260" t="s">
        <v>42</v>
      </c>
    </row>
    <row r="2440" spans="1:7" x14ac:dyDescent="0.25">
      <c r="A2440" s="255" t="s">
        <v>240</v>
      </c>
      <c r="B2440" s="79" t="s">
        <v>44</v>
      </c>
      <c r="C2440" s="256" t="s">
        <v>241</v>
      </c>
      <c r="D2440" s="257">
        <v>718.44</v>
      </c>
      <c r="E2440" s="258"/>
      <c r="F2440" s="259">
        <v>2</v>
      </c>
      <c r="G2440" s="260">
        <v>1306.07</v>
      </c>
    </row>
    <row r="2441" spans="1:7" x14ac:dyDescent="0.25">
      <c r="A2441" s="255" t="s">
        <v>212</v>
      </c>
      <c r="B2441" s="79" t="s">
        <v>44</v>
      </c>
      <c r="C2441" s="256" t="s">
        <v>213</v>
      </c>
      <c r="D2441" s="257">
        <v>1092.5999999999999</v>
      </c>
      <c r="E2441" s="258"/>
      <c r="F2441" s="259">
        <v>15</v>
      </c>
      <c r="G2441" s="260">
        <v>14396.58</v>
      </c>
    </row>
    <row r="2442" spans="1:7" x14ac:dyDescent="0.25">
      <c r="A2442" s="255" t="s">
        <v>356</v>
      </c>
      <c r="B2442" s="79" t="s">
        <v>44</v>
      </c>
      <c r="C2442" s="256" t="s">
        <v>357</v>
      </c>
      <c r="D2442" s="257">
        <v>539.52</v>
      </c>
      <c r="E2442" s="258"/>
      <c r="F2442" s="259" t="s">
        <v>42</v>
      </c>
      <c r="G2442" s="260" t="s">
        <v>42</v>
      </c>
    </row>
    <row r="2443" spans="1:7" x14ac:dyDescent="0.25">
      <c r="A2443" s="255" t="s">
        <v>350</v>
      </c>
      <c r="B2443" s="79" t="s">
        <v>44</v>
      </c>
      <c r="C2443" s="256" t="s">
        <v>351</v>
      </c>
      <c r="D2443" s="257">
        <v>3138.6</v>
      </c>
      <c r="E2443" s="258"/>
      <c r="F2443" s="259" t="s">
        <v>42</v>
      </c>
      <c r="G2443" s="260" t="s">
        <v>42</v>
      </c>
    </row>
    <row r="2444" spans="1:7" x14ac:dyDescent="0.25">
      <c r="A2444" s="255" t="s">
        <v>178</v>
      </c>
      <c r="B2444" s="79" t="s">
        <v>44</v>
      </c>
      <c r="C2444" s="256" t="s">
        <v>179</v>
      </c>
      <c r="D2444" s="257">
        <v>12375.12</v>
      </c>
      <c r="E2444" s="258"/>
      <c r="F2444" s="259" t="s">
        <v>42</v>
      </c>
      <c r="G2444" s="260" t="s">
        <v>42</v>
      </c>
    </row>
    <row r="2445" spans="1:7" ht="15.75" thickBot="1" x14ac:dyDescent="0.3">
      <c r="A2445" s="262" t="s">
        <v>180</v>
      </c>
      <c r="B2445" s="103" t="s">
        <v>44</v>
      </c>
      <c r="C2445" s="263" t="s">
        <v>181</v>
      </c>
      <c r="D2445" s="264">
        <v>12375.12</v>
      </c>
      <c r="E2445" s="265"/>
      <c r="F2445" s="266" t="s">
        <v>42</v>
      </c>
      <c r="G2445" s="267" t="s">
        <v>42</v>
      </c>
    </row>
  </sheetData>
  <mergeCells count="5">
    <mergeCell ref="A1:C1"/>
    <mergeCell ref="D1:G1"/>
    <mergeCell ref="D2:E2"/>
    <mergeCell ref="F2:G2"/>
    <mergeCell ref="A2:C2"/>
  </mergeCells>
  <hyperlinks>
    <hyperlink ref="A2386" r:id="rId1" display="1 - https://mainecare.maine.gov/Provider%20Fee%20Schedules/Rate%20Setting/Section%20060%20-%20Medical%20Supplies%20and%20Durable%20Medical%20Equipment/Section%2060%20-%20Medical%20Supplies%20and%20Durable%20Medical%20Equipment%202020.pdf" xr:uid="{CCA9B530-5C0E-47E7-88D3-5EAE848567DD}"/>
    <hyperlink ref="A2383" r:id="rId2" display="2 - https://www.cms.gov/medicaremedicare-fee-service-paymentdmeposfeescheddmepos-fee-schedule/dme20" xr:uid="{05FBA3DE-A42D-4E93-9FE1-437034EC176A}"/>
    <hyperlink ref="A2381" r:id="rId3" display="3 - MEDS-DME CSV https://www.ctdssmap.com/CTPortal/Provider/ProviderFeeScheduleDownload/tabid/54/Default.aspx" xr:uid="{D302D2E5-A3C4-4F62-8F1A-76E5FA3ADF07}"/>
    <hyperlink ref="A2379" r:id="rId4" display="4 - https://nhmmis.nh.gov/portals/wps/wcm/connect/f7e7a180404215da88ff893f0e09cb56/2020+NH+Fee+Schedule-Covered+Procedures+Report+with+SA+Requirements+as+of+10-01-2020.pdf?MOD=AJPERES" xr:uid="{4C0C81C0-F3F3-4909-BF4D-925CCD173252}"/>
    <hyperlink ref="A2377" r:id="rId5" location="/feeSchedule/hcpcs" display="5 - http://www.vtmedicaid.com/#/feeSchedule/hcpcs" xr:uid="{AF904985-5D5E-405A-97B3-F2648DFED42D}"/>
    <hyperlink ref="A2375" r:id="rId6" display="6 -  https://medicaid.ncdhhs.gov/providers/fee-schedule/durable-medical-equipment-dme-fee-schedule" xr:uid="{CF72ACFA-E0A2-4232-8318-5E4CBE594D64}"/>
    <hyperlink ref="A2373" r:id="rId7" display="7 -  https://medicaidprovider.mt.gov/Portals/68/docs/feeschedules/2020FS/JULY2020FS/July2020DMEServicesFeeScheduleRural_NonRural_REVISED210282020.pdf" xr:uid="{FE3B6506-A968-497C-91A7-92DB711D0A53}"/>
    <hyperlink ref="A2424" r:id="rId8" display="1 - https://mainecare.maine.gov/Provider%20Fee%20Schedules/Rate%20Setting/Section%20060%20-%20Medical%20Supplies%20and%20Durable%20Medical%20Equipment/Section%2060%20-%20Medical%20Supplies%20and%20Durable%20Medical%20Equipment%202020.pdf" xr:uid="{FCE96B41-A451-4CFD-9F84-8C2FB164AE1C}"/>
    <hyperlink ref="A2425" r:id="rId9" display="2 - https://www.cms.gov/medicaremedicare-fee-service-paymentdmeposfeescheddmepos-fee-schedule/dme20" xr:uid="{995468C3-0A89-4BC3-9BB7-0D9C183F5A94}"/>
    <hyperlink ref="A2426" r:id="rId10" display="3 - MEDS-DME CSV https://www.ctdssmap.com/CTPortal/Provider/ProviderFeeScheduleDownload/tabid/54/Default.aspx" xr:uid="{0A073260-F82A-4086-8D31-0B9E91482877}"/>
    <hyperlink ref="A2427" r:id="rId11" display="4 - https://nhmmis.nh.gov/portals/wps/wcm/connect/f7e7a180404215da88ff893f0e09cb56/2020+NH+Fee+Schedule-Covered+Procedures+Report+with+SA+Requirements+as+of+10-01-2020.pdf?MOD=AJPERES" xr:uid="{20AD0FEF-61A6-43AC-BE58-99E5865FDB50}"/>
    <hyperlink ref="A2428" r:id="rId12" location="/feeSchedule/hcpcs" display="5 - http://www.vtmedicaid.com/#/feeSchedule/hcpcs" xr:uid="{0FDF3FD8-4554-4B51-96CD-70DDA4EFE5A8}"/>
    <hyperlink ref="A2429" r:id="rId13" display="6 - https://medicaid.ncdhhs.gov/providers/fee-schedule/durable-medical-equipment-dme-fee-schedule" xr:uid="{B112F28F-394F-4589-A311-0419A7239A09}"/>
    <hyperlink ref="A2430" r:id="rId14" display="7 - https://medicaidprovider.mt.gov/Portals/68/docs/feeschedules/2020FS/JULY2020FS/July2020DMEServicesFeeScheduleRural_NonRural_REVISED210282020.pdf" xr:uid="{6AE5BB1F-6F9E-42D6-81EC-70B99D6B35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C3F22-8257-476E-97DA-615E5B2F4546}">
  <dimension ref="A1:X1843"/>
  <sheetViews>
    <sheetView topLeftCell="I1" workbookViewId="0">
      <selection activeCell="A2" sqref="A2:XFD1831"/>
    </sheetView>
  </sheetViews>
  <sheetFormatPr defaultRowHeight="15" x14ac:dyDescent="0.25"/>
  <cols>
    <col min="1" max="1" width="10.28515625" customWidth="1"/>
    <col min="2" max="2" width="9.7109375" style="126" customWidth="1"/>
    <col min="3" max="3" width="52.28515625" customWidth="1"/>
    <col min="4" max="7" width="12.42578125" customWidth="1"/>
    <col min="8" max="8" width="16.42578125" customWidth="1"/>
    <col min="9" max="9" width="16.42578125" style="180" customWidth="1"/>
    <col min="10" max="12" width="16.42578125" customWidth="1"/>
    <col min="13" max="13" width="13" customWidth="1"/>
    <col min="14" max="24" width="14" customWidth="1"/>
  </cols>
  <sheetData>
    <row r="1" spans="1:24" ht="24" thickBot="1" x14ac:dyDescent="0.4">
      <c r="A1" s="129" t="s">
        <v>452</v>
      </c>
      <c r="B1" s="130"/>
      <c r="C1" s="131"/>
      <c r="D1" s="131"/>
      <c r="E1" s="131"/>
      <c r="F1" s="132" t="s">
        <v>1</v>
      </c>
      <c r="G1" s="131"/>
      <c r="H1" s="131"/>
      <c r="I1" s="133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4"/>
    </row>
    <row r="2" spans="1:24" ht="17.25" customHeight="1" x14ac:dyDescent="0.25">
      <c r="A2" s="8"/>
      <c r="B2" s="9"/>
      <c r="C2" s="135"/>
      <c r="D2" s="136" t="s">
        <v>453</v>
      </c>
      <c r="E2" s="137"/>
      <c r="F2" s="137"/>
      <c r="G2" s="138"/>
      <c r="H2" s="139" t="s">
        <v>2</v>
      </c>
      <c r="I2" s="140"/>
      <c r="J2" s="140"/>
      <c r="K2" s="140"/>
      <c r="L2" s="140"/>
      <c r="M2" s="141"/>
      <c r="N2" s="17" t="s">
        <v>3</v>
      </c>
      <c r="O2" s="18"/>
      <c r="P2" s="18"/>
      <c r="Q2" s="18"/>
      <c r="R2" s="19"/>
      <c r="S2" s="20" t="s">
        <v>4</v>
      </c>
      <c r="T2" s="21"/>
      <c r="U2" s="21"/>
      <c r="V2" s="21"/>
      <c r="W2" s="21"/>
      <c r="X2" s="22"/>
    </row>
    <row r="3" spans="1:24" ht="18" customHeight="1" x14ac:dyDescent="0.25">
      <c r="A3" s="8"/>
      <c r="B3" s="9"/>
      <c r="C3" s="135"/>
      <c r="D3" s="23" t="s">
        <v>5</v>
      </c>
      <c r="E3" s="24"/>
      <c r="F3" s="25" t="s">
        <v>6</v>
      </c>
      <c r="G3" s="23"/>
      <c r="H3" s="26" t="s">
        <v>7</v>
      </c>
      <c r="I3" s="27" t="s">
        <v>8</v>
      </c>
      <c r="J3" s="28" t="s">
        <v>9</v>
      </c>
      <c r="K3" s="28" t="s">
        <v>8</v>
      </c>
      <c r="L3" s="29" t="s">
        <v>10</v>
      </c>
      <c r="M3" s="30" t="s">
        <v>11</v>
      </c>
      <c r="N3" s="31" t="s">
        <v>12</v>
      </c>
      <c r="O3" s="32" t="s">
        <v>13</v>
      </c>
      <c r="P3" s="32" t="s">
        <v>14</v>
      </c>
      <c r="Q3" s="32" t="s">
        <v>15</v>
      </c>
      <c r="R3" s="33" t="s">
        <v>16</v>
      </c>
      <c r="S3" s="34" t="s">
        <v>17</v>
      </c>
      <c r="T3" s="35"/>
      <c r="U3" s="36" t="s">
        <v>18</v>
      </c>
      <c r="V3" s="36"/>
      <c r="W3" s="35" t="s">
        <v>19</v>
      </c>
      <c r="X3" s="37"/>
    </row>
    <row r="4" spans="1:24" ht="45" customHeight="1" thickBot="1" x14ac:dyDescent="0.3">
      <c r="A4" s="38" t="s">
        <v>20</v>
      </c>
      <c r="B4" s="39" t="s">
        <v>21</v>
      </c>
      <c r="C4" s="142" t="s">
        <v>22</v>
      </c>
      <c r="D4" s="41" t="s">
        <v>23</v>
      </c>
      <c r="E4" s="42" t="s">
        <v>24</v>
      </c>
      <c r="F4" s="143" t="s">
        <v>25</v>
      </c>
      <c r="G4" s="41" t="s">
        <v>26</v>
      </c>
      <c r="H4" s="144" t="s">
        <v>27</v>
      </c>
      <c r="I4" s="145" t="s">
        <v>28</v>
      </c>
      <c r="J4" s="146" t="s">
        <v>454</v>
      </c>
      <c r="K4" s="146" t="s">
        <v>30</v>
      </c>
      <c r="L4" s="147" t="s">
        <v>31</v>
      </c>
      <c r="M4" s="148" t="s">
        <v>32</v>
      </c>
      <c r="N4" s="49" t="s">
        <v>33</v>
      </c>
      <c r="O4" s="50" t="s">
        <v>34</v>
      </c>
      <c r="P4" s="50" t="s">
        <v>35</v>
      </c>
      <c r="Q4" s="50" t="s">
        <v>36</v>
      </c>
      <c r="R4" s="51" t="s">
        <v>37</v>
      </c>
      <c r="S4" s="52" t="s">
        <v>38</v>
      </c>
      <c r="T4" s="53" t="s">
        <v>39</v>
      </c>
      <c r="U4" s="54" t="s">
        <v>38</v>
      </c>
      <c r="V4" s="54" t="s">
        <v>39</v>
      </c>
      <c r="W4" s="53" t="s">
        <v>38</v>
      </c>
      <c r="X4" s="55" t="s">
        <v>39</v>
      </c>
    </row>
    <row r="5" spans="1:24" x14ac:dyDescent="0.25">
      <c r="A5" s="78" t="s">
        <v>455</v>
      </c>
      <c r="B5" s="79"/>
      <c r="C5" s="149" t="s">
        <v>456</v>
      </c>
      <c r="D5" s="59">
        <v>0.4</v>
      </c>
      <c r="E5" s="60">
        <f t="shared" ref="E5:E68" si="0">IF(D5="","",IFERROR(ROUND(D5/L5,3),""))</f>
        <v>0.65400000000000003</v>
      </c>
      <c r="F5" s="61">
        <v>350</v>
      </c>
      <c r="G5" s="150">
        <v>20.43</v>
      </c>
      <c r="H5" s="151">
        <f t="shared" ref="H5:H68" si="1">IFERROR(AVERAGE(N5,O5,P5,Q5,R5),"")</f>
        <v>0.63749999999999996</v>
      </c>
      <c r="I5" s="64">
        <f t="shared" ref="I5:I68" si="2">IFERROR(D5/H5,"")</f>
        <v>0.62745098039215697</v>
      </c>
      <c r="J5" s="65">
        <v>0.51</v>
      </c>
      <c r="K5" s="66">
        <f t="shared" ref="K5:K68" si="3">IFERROR(D5/J5,"")</f>
        <v>0.78431372549019607</v>
      </c>
      <c r="L5" s="67">
        <f t="shared" ref="L5:L68" si="4">IFERROR(AVERAGE(N5,O5,P5,Q5,R5,J5),"")</f>
        <v>0.61199999999999988</v>
      </c>
      <c r="M5" s="68" t="str">
        <f t="shared" ref="M5:M68" si="5">IF(E5="","",IF(E5&lt;40%,"LOW",IF(E5&gt;120%,"HIGH","")))</f>
        <v/>
      </c>
      <c r="N5" s="152">
        <v>0.38</v>
      </c>
      <c r="O5" s="153">
        <v>1.1499999999999999</v>
      </c>
      <c r="P5" s="154">
        <v>0.51</v>
      </c>
      <c r="Q5" s="153" t="s">
        <v>42</v>
      </c>
      <c r="R5" s="155">
        <v>0.51</v>
      </c>
      <c r="S5" s="72">
        <v>0.432</v>
      </c>
      <c r="T5" s="73">
        <f t="shared" ref="T5:T68" si="6">IF(S5="","",ROUND($D5/S5,3))</f>
        <v>0.92600000000000005</v>
      </c>
      <c r="U5" s="74">
        <v>0.44800000000000001</v>
      </c>
      <c r="V5" s="75">
        <f>IF(U5="","",ROUND($D5/U5,3))</f>
        <v>0.89300000000000002</v>
      </c>
      <c r="W5" s="76">
        <v>0.46400000000000002</v>
      </c>
      <c r="X5" s="77">
        <f>IF(W5="","",ROUND($D5/W5,3))</f>
        <v>0.86199999999999999</v>
      </c>
    </row>
    <row r="6" spans="1:24" x14ac:dyDescent="0.25">
      <c r="A6" s="78" t="s">
        <v>457</v>
      </c>
      <c r="B6" s="79"/>
      <c r="C6" s="149" t="s">
        <v>458</v>
      </c>
      <c r="D6" s="81">
        <v>2.38</v>
      </c>
      <c r="E6" s="82">
        <f t="shared" si="0"/>
        <v>0.45700000000000002</v>
      </c>
      <c r="F6" s="83">
        <v>3781</v>
      </c>
      <c r="G6" s="156">
        <v>7376.9100000000008</v>
      </c>
      <c r="H6" s="157">
        <f t="shared" si="1"/>
        <v>5.6258999999999997</v>
      </c>
      <c r="I6" s="86">
        <f t="shared" si="2"/>
        <v>0.42304342416324497</v>
      </c>
      <c r="J6" s="87">
        <v>3.09</v>
      </c>
      <c r="K6" s="88">
        <f t="shared" si="3"/>
        <v>0.77022653721682843</v>
      </c>
      <c r="L6" s="89">
        <f t="shared" si="4"/>
        <v>5.2032499999999997</v>
      </c>
      <c r="M6" s="90" t="str">
        <f t="shared" si="5"/>
        <v/>
      </c>
      <c r="N6" s="158">
        <v>2.66</v>
      </c>
      <c r="O6" s="92">
        <v>16.14</v>
      </c>
      <c r="P6" s="154">
        <v>3.52</v>
      </c>
      <c r="Q6" s="92">
        <v>2.7195</v>
      </c>
      <c r="R6" s="93">
        <v>3.09</v>
      </c>
      <c r="S6" s="94" t="s">
        <v>42</v>
      </c>
      <c r="T6" s="95" t="str">
        <f t="shared" si="6"/>
        <v/>
      </c>
      <c r="U6" s="96" t="s">
        <v>42</v>
      </c>
      <c r="V6" s="97" t="str">
        <f>IF(U6="","",ROUND($D6/U6,3))</f>
        <v/>
      </c>
      <c r="W6" s="98"/>
      <c r="X6" s="99" t="str">
        <f>IF(W6="","",ROUND($D6/W6,3))</f>
        <v/>
      </c>
    </row>
    <row r="7" spans="1:24" x14ac:dyDescent="0.25">
      <c r="A7" s="78" t="s">
        <v>459</v>
      </c>
      <c r="B7" s="79"/>
      <c r="C7" s="149" t="s">
        <v>460</v>
      </c>
      <c r="D7" s="81">
        <v>20.190000000000001</v>
      </c>
      <c r="E7" s="82">
        <f t="shared" si="0"/>
        <v>0.92100000000000004</v>
      </c>
      <c r="F7" s="83">
        <v>3244</v>
      </c>
      <c r="G7" s="156">
        <v>59615.049999999996</v>
      </c>
      <c r="H7" s="157">
        <f t="shared" si="1"/>
        <v>22.245000000000001</v>
      </c>
      <c r="I7" s="86">
        <f t="shared" si="2"/>
        <v>0.90761968981793661</v>
      </c>
      <c r="J7" s="87">
        <v>20.6</v>
      </c>
      <c r="K7" s="88">
        <f t="shared" si="3"/>
        <v>0.98009708737864076</v>
      </c>
      <c r="L7" s="89">
        <f t="shared" si="4"/>
        <v>21.916000000000004</v>
      </c>
      <c r="M7" s="90" t="str">
        <f t="shared" si="5"/>
        <v/>
      </c>
      <c r="N7" s="158">
        <v>19.239999999999998</v>
      </c>
      <c r="O7" s="92">
        <v>23.34</v>
      </c>
      <c r="P7" s="154">
        <v>23.17</v>
      </c>
      <c r="Q7" s="92" t="s">
        <v>42</v>
      </c>
      <c r="R7" s="93">
        <v>23.23</v>
      </c>
      <c r="S7" s="94"/>
      <c r="T7" s="95" t="str">
        <f t="shared" si="6"/>
        <v/>
      </c>
      <c r="U7" s="96"/>
      <c r="V7" s="97"/>
      <c r="W7" s="98"/>
      <c r="X7" s="99"/>
    </row>
    <row r="8" spans="1:24" x14ac:dyDescent="0.25">
      <c r="A8" s="78" t="s">
        <v>461</v>
      </c>
      <c r="B8" s="79"/>
      <c r="C8" s="149" t="s">
        <v>462</v>
      </c>
      <c r="D8" s="81">
        <v>41.67</v>
      </c>
      <c r="E8" s="82">
        <f t="shared" si="0"/>
        <v>0.95399999999999996</v>
      </c>
      <c r="F8" s="83">
        <v>7593</v>
      </c>
      <c r="G8" s="156">
        <v>276878.57</v>
      </c>
      <c r="H8" s="157">
        <f t="shared" si="1"/>
        <v>44.805</v>
      </c>
      <c r="I8" s="86">
        <f t="shared" si="2"/>
        <v>0.9300301305657851</v>
      </c>
      <c r="J8" s="87">
        <v>39.07</v>
      </c>
      <c r="K8" s="88">
        <f t="shared" si="3"/>
        <v>1.0665472229331969</v>
      </c>
      <c r="L8" s="89">
        <f t="shared" si="4"/>
        <v>43.658000000000001</v>
      </c>
      <c r="M8" s="90" t="str">
        <f t="shared" si="5"/>
        <v/>
      </c>
      <c r="N8" s="158">
        <v>39.72</v>
      </c>
      <c r="O8" s="92">
        <v>48.18</v>
      </c>
      <c r="P8" s="154">
        <v>46.13</v>
      </c>
      <c r="Q8" s="92" t="s">
        <v>42</v>
      </c>
      <c r="R8" s="93">
        <v>45.19</v>
      </c>
      <c r="S8" s="94">
        <v>0.15</v>
      </c>
      <c r="T8" s="95">
        <f t="shared" si="6"/>
        <v>277.8</v>
      </c>
      <c r="U8" s="96">
        <v>31.83</v>
      </c>
      <c r="V8" s="97">
        <f t="shared" ref="V8:V17" si="7">IF(U8="","",ROUND($D8/U8,3))</f>
        <v>1.3089999999999999</v>
      </c>
      <c r="W8" s="98">
        <v>40.32</v>
      </c>
      <c r="X8" s="99">
        <f t="shared" ref="X8:X17" si="8">IF(W8="","",ROUND($D8/W8,3))</f>
        <v>1.0329999999999999</v>
      </c>
    </row>
    <row r="9" spans="1:24" x14ac:dyDescent="0.25">
      <c r="A9" s="78" t="s">
        <v>463</v>
      </c>
      <c r="B9" s="79"/>
      <c r="C9" s="149" t="s">
        <v>464</v>
      </c>
      <c r="D9" s="81">
        <v>16.489999999999998</v>
      </c>
      <c r="E9" s="82">
        <f t="shared" si="0"/>
        <v>0.84299999999999997</v>
      </c>
      <c r="F9" s="83">
        <v>2755</v>
      </c>
      <c r="G9" s="156">
        <v>12229.689999999997</v>
      </c>
      <c r="H9" s="157">
        <f t="shared" si="1"/>
        <v>19.2925</v>
      </c>
      <c r="I9" s="86">
        <f t="shared" si="2"/>
        <v>0.85473629648827254</v>
      </c>
      <c r="J9" s="87">
        <v>20.6</v>
      </c>
      <c r="K9" s="88">
        <f t="shared" si="3"/>
        <v>0.80048543689320373</v>
      </c>
      <c r="L9" s="89">
        <f t="shared" si="4"/>
        <v>19.554000000000002</v>
      </c>
      <c r="M9" s="90" t="str">
        <f t="shared" si="5"/>
        <v/>
      </c>
      <c r="N9" s="152">
        <v>19.239999999999998</v>
      </c>
      <c r="O9" s="153">
        <v>11.53</v>
      </c>
      <c r="P9" s="154">
        <v>23.17</v>
      </c>
      <c r="Q9" s="153" t="s">
        <v>42</v>
      </c>
      <c r="R9" s="155">
        <v>23.23</v>
      </c>
      <c r="S9" s="94">
        <v>8.5818750000000001</v>
      </c>
      <c r="T9" s="95">
        <f t="shared" si="6"/>
        <v>1.921</v>
      </c>
      <c r="U9" s="96">
        <v>25.44</v>
      </c>
      <c r="V9" s="97">
        <f t="shared" si="7"/>
        <v>0.64800000000000002</v>
      </c>
      <c r="W9" s="98">
        <v>26.03</v>
      </c>
      <c r="X9" s="99">
        <f t="shared" si="8"/>
        <v>0.63300000000000001</v>
      </c>
    </row>
    <row r="10" spans="1:24" x14ac:dyDescent="0.25">
      <c r="A10" s="78" t="s">
        <v>465</v>
      </c>
      <c r="B10" s="79"/>
      <c r="C10" s="149" t="s">
        <v>466</v>
      </c>
      <c r="D10" s="81">
        <v>2.21</v>
      </c>
      <c r="E10" s="82">
        <f t="shared" si="0"/>
        <v>0.90100000000000002</v>
      </c>
      <c r="F10" s="83">
        <v>7106</v>
      </c>
      <c r="G10" s="156">
        <v>4029.1299999999997</v>
      </c>
      <c r="H10" s="157">
        <f t="shared" si="1"/>
        <v>2.35</v>
      </c>
      <c r="I10" s="86">
        <f t="shared" si="2"/>
        <v>0.94042553191489353</v>
      </c>
      <c r="J10" s="87">
        <v>2.76</v>
      </c>
      <c r="K10" s="88">
        <f t="shared" si="3"/>
        <v>0.80072463768115942</v>
      </c>
      <c r="L10" s="89">
        <f t="shared" si="4"/>
        <v>2.4525000000000001</v>
      </c>
      <c r="M10" s="90" t="str">
        <f t="shared" si="5"/>
        <v/>
      </c>
      <c r="N10" s="152">
        <v>2.6</v>
      </c>
      <c r="O10" s="153">
        <v>1.55</v>
      </c>
      <c r="P10" s="154" t="s">
        <v>42</v>
      </c>
      <c r="Q10" s="153" t="s">
        <v>42</v>
      </c>
      <c r="R10" s="155">
        <v>2.9</v>
      </c>
      <c r="S10" s="94">
        <v>1.05</v>
      </c>
      <c r="T10" s="95">
        <f t="shared" si="6"/>
        <v>2.105</v>
      </c>
      <c r="U10" s="96">
        <v>1.1599999999999999</v>
      </c>
      <c r="V10" s="97">
        <f t="shared" si="7"/>
        <v>1.905</v>
      </c>
      <c r="W10" s="98">
        <v>1.7630999999999999</v>
      </c>
      <c r="X10" s="99">
        <f t="shared" si="8"/>
        <v>1.2529999999999999</v>
      </c>
    </row>
    <row r="11" spans="1:24" x14ac:dyDescent="0.25">
      <c r="A11" s="78" t="s">
        <v>467</v>
      </c>
      <c r="B11" s="79" t="s">
        <v>44</v>
      </c>
      <c r="C11" s="149" t="s">
        <v>468</v>
      </c>
      <c r="D11" s="81">
        <v>0.71</v>
      </c>
      <c r="E11" s="82">
        <f t="shared" si="0"/>
        <v>0.434</v>
      </c>
      <c r="F11" s="83">
        <v>130</v>
      </c>
      <c r="G11" s="156">
        <v>14.48</v>
      </c>
      <c r="H11" s="157">
        <f t="shared" si="1"/>
        <v>1.9197499999999998</v>
      </c>
      <c r="I11" s="86">
        <f t="shared" si="2"/>
        <v>0.36983982289360595</v>
      </c>
      <c r="J11" s="87">
        <v>0.51</v>
      </c>
      <c r="K11" s="88">
        <f t="shared" si="3"/>
        <v>1.392156862745098</v>
      </c>
      <c r="L11" s="89">
        <f t="shared" si="4"/>
        <v>1.6377999999999999</v>
      </c>
      <c r="M11" s="90" t="str">
        <f t="shared" si="5"/>
        <v/>
      </c>
      <c r="N11" s="152">
        <v>0.68</v>
      </c>
      <c r="O11" s="153">
        <v>5.67</v>
      </c>
      <c r="P11" s="154">
        <v>0.51</v>
      </c>
      <c r="Q11" s="153">
        <v>0.81900000000000006</v>
      </c>
      <c r="R11" s="155" t="s">
        <v>42</v>
      </c>
      <c r="S11" s="94">
        <v>10.29</v>
      </c>
      <c r="T11" s="95">
        <f t="shared" si="6"/>
        <v>6.9000000000000006E-2</v>
      </c>
      <c r="U11" s="96">
        <v>14</v>
      </c>
      <c r="V11" s="97">
        <f t="shared" si="7"/>
        <v>5.0999999999999997E-2</v>
      </c>
      <c r="W11" s="98">
        <v>18.170000000000002</v>
      </c>
      <c r="X11" s="99">
        <f t="shared" si="8"/>
        <v>3.9E-2</v>
      </c>
    </row>
    <row r="12" spans="1:24" x14ac:dyDescent="0.25">
      <c r="A12" s="78" t="s">
        <v>469</v>
      </c>
      <c r="B12" s="79" t="s">
        <v>44</v>
      </c>
      <c r="C12" s="149" t="s">
        <v>470</v>
      </c>
      <c r="D12" s="81">
        <v>3.24</v>
      </c>
      <c r="E12" s="82">
        <f t="shared" si="0"/>
        <v>0.94299999999999995</v>
      </c>
      <c r="F12" s="83" t="s">
        <v>42</v>
      </c>
      <c r="G12" s="156" t="s">
        <v>42</v>
      </c>
      <c r="H12" s="157">
        <f t="shared" si="1"/>
        <v>3.7066249999999998</v>
      </c>
      <c r="I12" s="86">
        <f t="shared" si="2"/>
        <v>0.87411054530738885</v>
      </c>
      <c r="J12" s="87">
        <v>2.36</v>
      </c>
      <c r="K12" s="88">
        <f t="shared" si="3"/>
        <v>1.3728813559322035</v>
      </c>
      <c r="L12" s="89">
        <f t="shared" si="4"/>
        <v>3.4372999999999996</v>
      </c>
      <c r="M12" s="90" t="str">
        <f t="shared" si="5"/>
        <v/>
      </c>
      <c r="N12" s="152">
        <v>3.09</v>
      </c>
      <c r="O12" s="153">
        <v>5.67</v>
      </c>
      <c r="P12" s="154">
        <v>2.36</v>
      </c>
      <c r="Q12" s="153">
        <v>3.7065000000000001</v>
      </c>
      <c r="R12" s="155" t="s">
        <v>42</v>
      </c>
      <c r="S12" s="94">
        <v>19.43</v>
      </c>
      <c r="T12" s="95">
        <f t="shared" si="6"/>
        <v>0.16700000000000001</v>
      </c>
      <c r="U12" s="96">
        <v>30.14</v>
      </c>
      <c r="V12" s="97">
        <f t="shared" si="7"/>
        <v>0.107</v>
      </c>
      <c r="W12" s="98">
        <v>38</v>
      </c>
      <c r="X12" s="99">
        <f t="shared" si="8"/>
        <v>8.5000000000000006E-2</v>
      </c>
    </row>
    <row r="13" spans="1:24" x14ac:dyDescent="0.25">
      <c r="A13" s="78" t="s">
        <v>471</v>
      </c>
      <c r="B13" s="79" t="s">
        <v>44</v>
      </c>
      <c r="C13" s="149" t="s">
        <v>472</v>
      </c>
      <c r="D13" s="81">
        <v>2.09</v>
      </c>
      <c r="E13" s="82">
        <f t="shared" si="0"/>
        <v>0.86699999999999999</v>
      </c>
      <c r="F13" s="83">
        <v>29</v>
      </c>
      <c r="G13" s="156">
        <v>10.19</v>
      </c>
      <c r="H13" s="157">
        <f t="shared" si="1"/>
        <v>2.7635000000000001</v>
      </c>
      <c r="I13" s="86">
        <f t="shared" si="2"/>
        <v>0.75628731680839512</v>
      </c>
      <c r="J13" s="87">
        <v>1</v>
      </c>
      <c r="K13" s="88">
        <f t="shared" si="3"/>
        <v>2.09</v>
      </c>
      <c r="L13" s="89">
        <f t="shared" si="4"/>
        <v>2.4108000000000001</v>
      </c>
      <c r="M13" s="90" t="str">
        <f t="shared" si="5"/>
        <v/>
      </c>
      <c r="N13" s="152">
        <v>1.99</v>
      </c>
      <c r="O13" s="153">
        <v>5.67</v>
      </c>
      <c r="P13" s="154">
        <v>1</v>
      </c>
      <c r="Q13" s="153">
        <v>2.3939999999999997</v>
      </c>
      <c r="R13" s="155" t="s">
        <v>42</v>
      </c>
      <c r="S13" s="94">
        <v>10.494999999999999</v>
      </c>
      <c r="T13" s="95">
        <f t="shared" si="6"/>
        <v>0.19900000000000001</v>
      </c>
      <c r="U13" s="96">
        <v>13.904999999999999</v>
      </c>
      <c r="V13" s="97">
        <f t="shared" si="7"/>
        <v>0.15</v>
      </c>
      <c r="W13" s="98">
        <v>16.64</v>
      </c>
      <c r="X13" s="99">
        <f t="shared" si="8"/>
        <v>0.126</v>
      </c>
    </row>
    <row r="14" spans="1:24" x14ac:dyDescent="0.25">
      <c r="A14" s="78" t="s">
        <v>473</v>
      </c>
      <c r="B14" s="79" t="s">
        <v>44</v>
      </c>
      <c r="C14" s="149" t="s">
        <v>474</v>
      </c>
      <c r="D14" s="81">
        <v>1.5</v>
      </c>
      <c r="E14" s="82">
        <f t="shared" si="0"/>
        <v>0.67400000000000004</v>
      </c>
      <c r="F14" s="83" t="s">
        <v>42</v>
      </c>
      <c r="G14" s="156" t="s">
        <v>42</v>
      </c>
      <c r="H14" s="157">
        <f t="shared" si="1"/>
        <v>2.4928749999999997</v>
      </c>
      <c r="I14" s="86">
        <f t="shared" si="2"/>
        <v>0.60171488742917323</v>
      </c>
      <c r="J14" s="87">
        <v>1.1599999999999999</v>
      </c>
      <c r="K14" s="88">
        <f t="shared" si="3"/>
        <v>1.2931034482758621</v>
      </c>
      <c r="L14" s="89">
        <f t="shared" si="4"/>
        <v>2.2262999999999997</v>
      </c>
      <c r="M14" s="90" t="str">
        <f t="shared" si="5"/>
        <v/>
      </c>
      <c r="N14" s="152">
        <v>1.43</v>
      </c>
      <c r="O14" s="153">
        <v>5.67</v>
      </c>
      <c r="P14" s="154">
        <v>1.1599999999999999</v>
      </c>
      <c r="Q14" s="153">
        <v>1.7115</v>
      </c>
      <c r="R14" s="155"/>
      <c r="S14" s="94">
        <v>1.3759999999999999</v>
      </c>
      <c r="T14" s="95">
        <f t="shared" si="6"/>
        <v>1.0900000000000001</v>
      </c>
      <c r="U14" s="96">
        <v>1.95835</v>
      </c>
      <c r="V14" s="97">
        <f t="shared" si="7"/>
        <v>0.76600000000000001</v>
      </c>
      <c r="W14" s="98">
        <v>2.1322999999999999</v>
      </c>
      <c r="X14" s="99">
        <f t="shared" si="8"/>
        <v>0.70299999999999996</v>
      </c>
    </row>
    <row r="15" spans="1:24" x14ac:dyDescent="0.25">
      <c r="A15" s="78" t="s">
        <v>475</v>
      </c>
      <c r="B15" s="79" t="s">
        <v>44</v>
      </c>
      <c r="C15" s="149" t="s">
        <v>476</v>
      </c>
      <c r="D15" s="81">
        <v>32.94</v>
      </c>
      <c r="E15" s="82">
        <f t="shared" si="0"/>
        <v>0.91400000000000003</v>
      </c>
      <c r="F15" s="83">
        <v>72876</v>
      </c>
      <c r="G15" s="156">
        <v>76091.240000000005</v>
      </c>
      <c r="H15" s="157">
        <f t="shared" si="1"/>
        <v>42.982499999999995</v>
      </c>
      <c r="I15" s="86">
        <f t="shared" si="2"/>
        <v>0.76635840167510039</v>
      </c>
      <c r="J15" s="87">
        <v>8.32</v>
      </c>
      <c r="K15" s="88">
        <f t="shared" si="3"/>
        <v>3.959134615384615</v>
      </c>
      <c r="L15" s="89">
        <f t="shared" si="4"/>
        <v>36.049999999999997</v>
      </c>
      <c r="M15" s="90" t="str">
        <f t="shared" si="5"/>
        <v/>
      </c>
      <c r="N15" s="152">
        <v>31.4</v>
      </c>
      <c r="O15" s="92">
        <v>52.58</v>
      </c>
      <c r="P15" s="154">
        <v>8.32</v>
      </c>
      <c r="Q15" s="92">
        <v>79.63</v>
      </c>
      <c r="R15" s="93" t="s">
        <v>42</v>
      </c>
      <c r="S15" s="94">
        <v>7.5839999999999996</v>
      </c>
      <c r="T15" s="95">
        <f t="shared" si="6"/>
        <v>4.343</v>
      </c>
      <c r="U15" s="96">
        <v>9.06</v>
      </c>
      <c r="V15" s="97">
        <f t="shared" si="7"/>
        <v>3.6360000000000001</v>
      </c>
      <c r="W15" s="98">
        <v>11.48</v>
      </c>
      <c r="X15" s="99">
        <f t="shared" si="8"/>
        <v>2.8690000000000002</v>
      </c>
    </row>
    <row r="16" spans="1:24" x14ac:dyDescent="0.25">
      <c r="A16" s="78" t="s">
        <v>477</v>
      </c>
      <c r="B16" s="79"/>
      <c r="C16" s="149" t="s">
        <v>478</v>
      </c>
      <c r="D16" s="81">
        <v>3.49</v>
      </c>
      <c r="E16" s="82">
        <f t="shared" si="0"/>
        <v>0.53200000000000003</v>
      </c>
      <c r="F16" s="83" t="s">
        <v>42</v>
      </c>
      <c r="G16" s="156" t="s">
        <v>42</v>
      </c>
      <c r="H16" s="157">
        <f t="shared" si="1"/>
        <v>7.0600000000000005</v>
      </c>
      <c r="I16" s="86">
        <f t="shared" si="2"/>
        <v>0.49433427762039661</v>
      </c>
      <c r="J16" s="87">
        <v>4.54</v>
      </c>
      <c r="K16" s="88">
        <f t="shared" si="3"/>
        <v>0.76872246696035251</v>
      </c>
      <c r="L16" s="89">
        <f t="shared" si="4"/>
        <v>6.556</v>
      </c>
      <c r="M16" s="90" t="str">
        <f t="shared" si="5"/>
        <v/>
      </c>
      <c r="N16" s="158">
        <v>3.49</v>
      </c>
      <c r="O16" s="92">
        <v>15.47</v>
      </c>
      <c r="P16" s="154">
        <v>4.5</v>
      </c>
      <c r="Q16" s="92" t="s">
        <v>42</v>
      </c>
      <c r="R16" s="93">
        <v>4.78</v>
      </c>
      <c r="S16" s="94">
        <v>3.6360000000000001</v>
      </c>
      <c r="T16" s="95">
        <f t="shared" si="6"/>
        <v>0.96</v>
      </c>
      <c r="U16" s="96">
        <v>6.16</v>
      </c>
      <c r="V16" s="97">
        <f t="shared" si="7"/>
        <v>0.56699999999999995</v>
      </c>
      <c r="W16" s="98">
        <v>9.24</v>
      </c>
      <c r="X16" s="99">
        <f t="shared" si="8"/>
        <v>0.378</v>
      </c>
    </row>
    <row r="17" spans="1:24" x14ac:dyDescent="0.25">
      <c r="A17" s="78" t="s">
        <v>479</v>
      </c>
      <c r="B17" s="79"/>
      <c r="C17" s="149" t="s">
        <v>480</v>
      </c>
      <c r="D17" s="81">
        <v>10.199999999999999</v>
      </c>
      <c r="E17" s="82">
        <f t="shared" si="0"/>
        <v>1.379</v>
      </c>
      <c r="F17" s="83">
        <v>878</v>
      </c>
      <c r="G17" s="156">
        <v>2409.1799999999998</v>
      </c>
      <c r="H17" s="157">
        <f t="shared" si="1"/>
        <v>8.2020000000000017</v>
      </c>
      <c r="I17" s="86">
        <f t="shared" si="2"/>
        <v>1.2435991221653251</v>
      </c>
      <c r="J17" s="87">
        <v>3.38</v>
      </c>
      <c r="K17" s="88">
        <f t="shared" si="3"/>
        <v>3.0177514792899407</v>
      </c>
      <c r="L17" s="89">
        <f t="shared" si="4"/>
        <v>7.3983333333333343</v>
      </c>
      <c r="M17" s="90" t="str">
        <f t="shared" si="5"/>
        <v>HIGH</v>
      </c>
      <c r="N17" s="158">
        <v>9.7200000000000006</v>
      </c>
      <c r="O17" s="92">
        <v>13.4</v>
      </c>
      <c r="P17" s="154">
        <v>3.38</v>
      </c>
      <c r="Q17" s="92">
        <v>11.13</v>
      </c>
      <c r="R17" s="93">
        <v>3.38</v>
      </c>
      <c r="S17" s="94"/>
      <c r="T17" s="95" t="str">
        <f t="shared" si="6"/>
        <v/>
      </c>
      <c r="U17" s="96"/>
      <c r="V17" s="97" t="str">
        <f t="shared" si="7"/>
        <v/>
      </c>
      <c r="W17" s="98"/>
      <c r="X17" s="99" t="str">
        <f t="shared" si="8"/>
        <v/>
      </c>
    </row>
    <row r="18" spans="1:24" x14ac:dyDescent="0.25">
      <c r="A18" s="78" t="s">
        <v>481</v>
      </c>
      <c r="B18" s="79"/>
      <c r="C18" s="149" t="s">
        <v>482</v>
      </c>
      <c r="D18" s="81">
        <v>16.09</v>
      </c>
      <c r="E18" s="82">
        <f t="shared" si="0"/>
        <v>1.3979999999999999</v>
      </c>
      <c r="F18" s="83">
        <v>442</v>
      </c>
      <c r="G18" s="156">
        <v>1708.0000000000002</v>
      </c>
      <c r="H18" s="157">
        <f t="shared" si="1"/>
        <v>13.39</v>
      </c>
      <c r="I18" s="86">
        <f t="shared" si="2"/>
        <v>1.2016430171769976</v>
      </c>
      <c r="J18" s="87">
        <v>2.12</v>
      </c>
      <c r="K18" s="88">
        <f t="shared" si="3"/>
        <v>7.5896226415094334</v>
      </c>
      <c r="L18" s="89">
        <f t="shared" si="4"/>
        <v>11.511666666666668</v>
      </c>
      <c r="M18" s="90" t="str">
        <f t="shared" si="5"/>
        <v>HIGH</v>
      </c>
      <c r="N18" s="158">
        <v>15.34</v>
      </c>
      <c r="O18" s="92">
        <v>24.74</v>
      </c>
      <c r="P18" s="154">
        <v>2.12</v>
      </c>
      <c r="Q18" s="92">
        <v>22.63</v>
      </c>
      <c r="R18" s="93">
        <v>2.12</v>
      </c>
      <c r="S18" s="94"/>
      <c r="T18" s="95" t="str">
        <f t="shared" si="6"/>
        <v/>
      </c>
      <c r="U18" s="96"/>
      <c r="V18" s="97"/>
      <c r="W18" s="98"/>
      <c r="X18" s="99"/>
    </row>
    <row r="19" spans="1:24" x14ac:dyDescent="0.25">
      <c r="A19" s="78" t="s">
        <v>483</v>
      </c>
      <c r="B19" s="79"/>
      <c r="C19" s="149" t="s">
        <v>484</v>
      </c>
      <c r="D19" s="81">
        <v>9.66</v>
      </c>
      <c r="E19" s="82">
        <f t="shared" si="0"/>
        <v>1.2689999999999999</v>
      </c>
      <c r="F19" s="83">
        <v>28838</v>
      </c>
      <c r="G19" s="156">
        <v>5249.4500000000007</v>
      </c>
      <c r="H19" s="157">
        <f t="shared" si="1"/>
        <v>8.8480000000000008</v>
      </c>
      <c r="I19" s="86">
        <f t="shared" si="2"/>
        <v>1.091772151898734</v>
      </c>
      <c r="J19" s="87">
        <v>1.42</v>
      </c>
      <c r="K19" s="88">
        <f t="shared" si="3"/>
        <v>6.802816901408451</v>
      </c>
      <c r="L19" s="89">
        <f t="shared" si="4"/>
        <v>7.61</v>
      </c>
      <c r="M19" s="90" t="str">
        <f t="shared" si="5"/>
        <v>HIGH</v>
      </c>
      <c r="N19" s="158">
        <v>10.25</v>
      </c>
      <c r="O19" s="92">
        <v>15.47</v>
      </c>
      <c r="P19" s="154">
        <v>1.42</v>
      </c>
      <c r="Q19" s="92">
        <v>15.68</v>
      </c>
      <c r="R19" s="93">
        <v>1.42</v>
      </c>
      <c r="S19" s="94" t="s">
        <v>42</v>
      </c>
      <c r="T19" s="95" t="str">
        <f t="shared" si="6"/>
        <v/>
      </c>
      <c r="U19" s="96" t="s">
        <v>42</v>
      </c>
      <c r="V19" s="97" t="str">
        <f>IF(U19="","",ROUND($D19/U19,3))</f>
        <v/>
      </c>
      <c r="W19" s="98" t="s">
        <v>42</v>
      </c>
      <c r="X19" s="99" t="str">
        <f>IF(W19="","",ROUND($D19/W19,3))</f>
        <v/>
      </c>
    </row>
    <row r="20" spans="1:24" x14ac:dyDescent="0.25">
      <c r="A20" s="78" t="s">
        <v>485</v>
      </c>
      <c r="B20" s="79"/>
      <c r="C20" s="149" t="s">
        <v>486</v>
      </c>
      <c r="D20" s="81">
        <v>4.8499999999999996</v>
      </c>
      <c r="E20" s="82">
        <f t="shared" si="0"/>
        <v>0.82599999999999996</v>
      </c>
      <c r="F20" s="83" t="s">
        <v>42</v>
      </c>
      <c r="G20" s="156" t="s">
        <v>42</v>
      </c>
      <c r="H20" s="157">
        <f t="shared" si="1"/>
        <v>5.7166666666666659</v>
      </c>
      <c r="I20" s="86">
        <f t="shared" si="2"/>
        <v>0.84839650145772605</v>
      </c>
      <c r="J20" s="87">
        <v>6.34</v>
      </c>
      <c r="K20" s="88">
        <f t="shared" si="3"/>
        <v>0.76498422712933745</v>
      </c>
      <c r="L20" s="89">
        <f t="shared" si="4"/>
        <v>5.8724999999999996</v>
      </c>
      <c r="M20" s="90" t="str">
        <f t="shared" si="5"/>
        <v/>
      </c>
      <c r="N20" s="158">
        <v>4.6500000000000004</v>
      </c>
      <c r="O20" s="92" t="s">
        <v>42</v>
      </c>
      <c r="P20" s="154">
        <v>6.28</v>
      </c>
      <c r="Q20" s="92" t="s">
        <v>42</v>
      </c>
      <c r="R20" s="93">
        <v>6.22</v>
      </c>
      <c r="S20" s="94" t="s">
        <v>42</v>
      </c>
      <c r="T20" s="95" t="str">
        <f t="shared" si="6"/>
        <v/>
      </c>
      <c r="U20" s="96" t="s">
        <v>42</v>
      </c>
      <c r="V20" s="97" t="str">
        <f>IF(U20="","",ROUND($D20/U20,3))</f>
        <v/>
      </c>
      <c r="W20" s="98" t="s">
        <v>42</v>
      </c>
      <c r="X20" s="99" t="str">
        <f>IF(W20="","",ROUND($D20/W20,3))</f>
        <v/>
      </c>
    </row>
    <row r="21" spans="1:24" x14ac:dyDescent="0.25">
      <c r="A21" s="78" t="s">
        <v>487</v>
      </c>
      <c r="B21" s="79"/>
      <c r="C21" s="149" t="s">
        <v>488</v>
      </c>
      <c r="D21" s="81">
        <v>6.89</v>
      </c>
      <c r="E21" s="82">
        <f t="shared" si="0"/>
        <v>0.88</v>
      </c>
      <c r="F21" s="83">
        <v>261</v>
      </c>
      <c r="G21" s="156">
        <v>1183.1499999999999</v>
      </c>
      <c r="H21" s="157">
        <f t="shared" si="1"/>
        <v>7.5974999999999993</v>
      </c>
      <c r="I21" s="86">
        <f t="shared" si="2"/>
        <v>0.90687726225732157</v>
      </c>
      <c r="J21" s="87">
        <v>8.9700000000000006</v>
      </c>
      <c r="K21" s="88">
        <f t="shared" si="3"/>
        <v>0.76811594202898537</v>
      </c>
      <c r="L21" s="89">
        <f t="shared" si="4"/>
        <v>7.826249999999999</v>
      </c>
      <c r="M21" s="90" t="str">
        <f t="shared" si="5"/>
        <v/>
      </c>
      <c r="N21" s="158">
        <v>6.56</v>
      </c>
      <c r="O21" s="92">
        <v>7.33</v>
      </c>
      <c r="P21" s="154">
        <v>8.89</v>
      </c>
      <c r="Q21" s="92">
        <v>7.0875000000000004</v>
      </c>
      <c r="R21" s="93">
        <v>8.1199999999999992</v>
      </c>
      <c r="S21" s="94"/>
      <c r="T21" s="95" t="str">
        <f t="shared" si="6"/>
        <v/>
      </c>
      <c r="U21" s="96"/>
      <c r="V21" s="97"/>
      <c r="W21" s="98"/>
      <c r="X21" s="99"/>
    </row>
    <row r="22" spans="1:24" x14ac:dyDescent="0.25">
      <c r="A22" s="78" t="s">
        <v>489</v>
      </c>
      <c r="B22" s="79"/>
      <c r="C22" s="149" t="s">
        <v>490</v>
      </c>
      <c r="D22" s="81">
        <v>12.46</v>
      </c>
      <c r="E22" s="82">
        <f t="shared" si="0"/>
        <v>0.81899999999999995</v>
      </c>
      <c r="F22" s="83">
        <v>18</v>
      </c>
      <c r="G22" s="156">
        <v>83.67</v>
      </c>
      <c r="H22" s="157">
        <f t="shared" si="1"/>
        <v>15.018700000000001</v>
      </c>
      <c r="I22" s="86">
        <f t="shared" si="2"/>
        <v>0.82963239161844904</v>
      </c>
      <c r="J22" s="87">
        <v>16.23</v>
      </c>
      <c r="K22" s="88">
        <f t="shared" si="3"/>
        <v>0.76771410967344422</v>
      </c>
      <c r="L22" s="89">
        <f t="shared" si="4"/>
        <v>15.220583333333336</v>
      </c>
      <c r="M22" s="90" t="str">
        <f t="shared" si="5"/>
        <v/>
      </c>
      <c r="N22" s="158">
        <v>12.61</v>
      </c>
      <c r="O22" s="92">
        <v>13.31</v>
      </c>
      <c r="P22" s="154">
        <v>15.93</v>
      </c>
      <c r="Q22" s="92">
        <v>16.0335</v>
      </c>
      <c r="R22" s="93">
        <v>17.21</v>
      </c>
      <c r="S22" s="94" t="s">
        <v>42</v>
      </c>
      <c r="T22" s="95" t="str">
        <f t="shared" si="6"/>
        <v/>
      </c>
      <c r="U22" s="96" t="s">
        <v>42</v>
      </c>
      <c r="V22" s="97" t="str">
        <f>IF(U22="","",ROUND($D22/U22,3))</f>
        <v/>
      </c>
      <c r="W22" s="98" t="s">
        <v>42</v>
      </c>
      <c r="X22" s="99" t="str">
        <f>IF(W22="","",ROUND($D22/W22,3))</f>
        <v/>
      </c>
    </row>
    <row r="23" spans="1:24" x14ac:dyDescent="0.25">
      <c r="A23" s="78" t="s">
        <v>491</v>
      </c>
      <c r="B23" s="79"/>
      <c r="C23" s="149" t="s">
        <v>492</v>
      </c>
      <c r="D23" s="81">
        <v>13.67</v>
      </c>
      <c r="E23" s="82">
        <f t="shared" si="0"/>
        <v>0.81899999999999995</v>
      </c>
      <c r="F23" s="83">
        <v>3</v>
      </c>
      <c r="G23" s="156">
        <v>10.59</v>
      </c>
      <c r="H23" s="157">
        <f t="shared" si="1"/>
        <v>16.405000000000001</v>
      </c>
      <c r="I23" s="86">
        <f t="shared" si="2"/>
        <v>0.83328253581225231</v>
      </c>
      <c r="J23" s="87">
        <v>17.82</v>
      </c>
      <c r="K23" s="88">
        <f t="shared" si="3"/>
        <v>0.76711560044893379</v>
      </c>
      <c r="L23" s="89">
        <f t="shared" si="4"/>
        <v>16.687999999999999</v>
      </c>
      <c r="M23" s="90" t="str">
        <f t="shared" si="5"/>
        <v/>
      </c>
      <c r="N23" s="158">
        <v>15.33</v>
      </c>
      <c r="O23" s="92">
        <v>13.31</v>
      </c>
      <c r="P23" s="154">
        <v>17.649999999999999</v>
      </c>
      <c r="Q23" s="92" t="s">
        <v>42</v>
      </c>
      <c r="R23" s="93">
        <v>19.329999999999998</v>
      </c>
      <c r="S23" s="94">
        <v>0.63249999999999995</v>
      </c>
      <c r="T23" s="95">
        <f t="shared" si="6"/>
        <v>21.613</v>
      </c>
      <c r="U23" s="96">
        <v>9.6950000000000003</v>
      </c>
      <c r="V23" s="97">
        <f>IF(U23="","",ROUND($D23/U23,3))</f>
        <v>1.41</v>
      </c>
      <c r="W23" s="98">
        <v>18.059999999999999</v>
      </c>
      <c r="X23" s="99">
        <f>IF(W23="","",ROUND($D23/W23,3))</f>
        <v>0.75700000000000001</v>
      </c>
    </row>
    <row r="24" spans="1:24" x14ac:dyDescent="0.25">
      <c r="A24" s="78" t="s">
        <v>493</v>
      </c>
      <c r="B24" s="79"/>
      <c r="C24" s="149" t="s">
        <v>494</v>
      </c>
      <c r="D24" s="81">
        <v>14.04</v>
      </c>
      <c r="E24" s="82">
        <f t="shared" si="0"/>
        <v>0.80400000000000005</v>
      </c>
      <c r="F24" s="83" t="s">
        <v>42</v>
      </c>
      <c r="G24" s="156" t="s">
        <v>42</v>
      </c>
      <c r="H24" s="157">
        <f t="shared" si="1"/>
        <v>17.304600000000001</v>
      </c>
      <c r="I24" s="86">
        <f t="shared" si="2"/>
        <v>0.81134496029957348</v>
      </c>
      <c r="J24" s="87">
        <v>18.29</v>
      </c>
      <c r="K24" s="88">
        <f t="shared" si="3"/>
        <v>0.76763258611262986</v>
      </c>
      <c r="L24" s="89">
        <f t="shared" si="4"/>
        <v>17.468833333333333</v>
      </c>
      <c r="M24" s="90" t="str">
        <f t="shared" si="5"/>
        <v/>
      </c>
      <c r="N24" s="158">
        <v>15.74</v>
      </c>
      <c r="O24" s="92">
        <v>13.31</v>
      </c>
      <c r="P24" s="154">
        <v>18.13</v>
      </c>
      <c r="Q24" s="92">
        <v>20.012999999999998</v>
      </c>
      <c r="R24" s="93">
        <v>19.329999999999998</v>
      </c>
      <c r="S24" s="94">
        <v>1.99</v>
      </c>
      <c r="T24" s="95">
        <f t="shared" si="6"/>
        <v>7.0549999999999997</v>
      </c>
      <c r="U24" s="96">
        <v>3.5550000000000002</v>
      </c>
      <c r="V24" s="97">
        <f>IF(U24="","",ROUND($D24/U24,3))</f>
        <v>3.9489999999999998</v>
      </c>
      <c r="W24" s="98">
        <v>3.98</v>
      </c>
      <c r="X24" s="99">
        <f>IF(W24="","",ROUND($D24/W24,3))</f>
        <v>3.528</v>
      </c>
    </row>
    <row r="25" spans="1:24" x14ac:dyDescent="0.25">
      <c r="A25" s="78" t="s">
        <v>495</v>
      </c>
      <c r="B25" s="79"/>
      <c r="C25" s="149" t="s">
        <v>496</v>
      </c>
      <c r="D25" s="81">
        <v>19.16</v>
      </c>
      <c r="E25" s="82">
        <f t="shared" si="0"/>
        <v>0.81</v>
      </c>
      <c r="F25" s="83">
        <v>108</v>
      </c>
      <c r="G25" s="156">
        <v>663.58</v>
      </c>
      <c r="H25" s="157">
        <f t="shared" si="1"/>
        <v>23.402200000000001</v>
      </c>
      <c r="I25" s="86">
        <f t="shared" si="2"/>
        <v>0.8187264445223098</v>
      </c>
      <c r="J25" s="87">
        <v>24.96</v>
      </c>
      <c r="K25" s="88">
        <f t="shared" si="3"/>
        <v>0.76762820512820507</v>
      </c>
      <c r="L25" s="89">
        <f t="shared" si="4"/>
        <v>23.661833333333334</v>
      </c>
      <c r="M25" s="90" t="str">
        <f t="shared" si="5"/>
        <v/>
      </c>
      <c r="N25" s="158">
        <v>21.5</v>
      </c>
      <c r="O25" s="92">
        <v>16.690000000000001</v>
      </c>
      <c r="P25" s="154">
        <v>24.74</v>
      </c>
      <c r="Q25" s="92">
        <v>27.321000000000002</v>
      </c>
      <c r="R25" s="93">
        <v>26.76</v>
      </c>
      <c r="S25" s="94" t="s">
        <v>42</v>
      </c>
      <c r="T25" s="95" t="str">
        <f t="shared" si="6"/>
        <v/>
      </c>
      <c r="U25" s="96" t="s">
        <v>42</v>
      </c>
      <c r="V25" s="97" t="str">
        <f>IF(U25="","",ROUND($D25/U25,3))</f>
        <v/>
      </c>
      <c r="W25" s="98" t="s">
        <v>42</v>
      </c>
      <c r="X25" s="99" t="str">
        <f>IF(W25="","",ROUND($D25/W25,3))</f>
        <v/>
      </c>
    </row>
    <row r="26" spans="1:24" x14ac:dyDescent="0.25">
      <c r="A26" s="78" t="s">
        <v>497</v>
      </c>
      <c r="B26" s="79"/>
      <c r="C26" s="149" t="s">
        <v>498</v>
      </c>
      <c r="D26" s="81">
        <v>20</v>
      </c>
      <c r="E26" s="82">
        <f t="shared" si="0"/>
        <v>0.70299999999999996</v>
      </c>
      <c r="F26" s="83">
        <v>2</v>
      </c>
      <c r="G26" s="156">
        <v>25.16</v>
      </c>
      <c r="H26" s="157">
        <f t="shared" si="1"/>
        <v>29.060000000000002</v>
      </c>
      <c r="I26" s="86">
        <f t="shared" si="2"/>
        <v>0.68823124569855465</v>
      </c>
      <c r="J26" s="87">
        <v>26.04</v>
      </c>
      <c r="K26" s="88">
        <f t="shared" si="3"/>
        <v>0.76804915514592942</v>
      </c>
      <c r="L26" s="89">
        <f t="shared" si="4"/>
        <v>28.456</v>
      </c>
      <c r="M26" s="90" t="str">
        <f t="shared" si="5"/>
        <v/>
      </c>
      <c r="N26" s="158">
        <v>22.43</v>
      </c>
      <c r="O26" s="92">
        <v>41.24</v>
      </c>
      <c r="P26" s="154">
        <v>25.81</v>
      </c>
      <c r="Q26" s="92" t="s">
        <v>42</v>
      </c>
      <c r="R26" s="93">
        <v>26.76</v>
      </c>
      <c r="S26" s="94"/>
      <c r="T26" s="95" t="str">
        <f t="shared" si="6"/>
        <v/>
      </c>
      <c r="U26" s="96"/>
      <c r="V26" s="97"/>
      <c r="W26" s="98"/>
      <c r="X26" s="99"/>
    </row>
    <row r="27" spans="1:24" x14ac:dyDescent="0.25">
      <c r="A27" s="78" t="s">
        <v>499</v>
      </c>
      <c r="B27" s="79"/>
      <c r="C27" s="149" t="s">
        <v>500</v>
      </c>
      <c r="D27" s="81">
        <v>25.32</v>
      </c>
      <c r="E27" s="82">
        <f t="shared" si="0"/>
        <v>0.8</v>
      </c>
      <c r="F27" s="83" t="s">
        <v>42</v>
      </c>
      <c r="G27" s="156" t="s">
        <v>42</v>
      </c>
      <c r="H27" s="157">
        <f t="shared" si="1"/>
        <v>31.360199999999999</v>
      </c>
      <c r="I27" s="86">
        <f t="shared" si="2"/>
        <v>0.8073928099948342</v>
      </c>
      <c r="J27" s="87">
        <v>32.99</v>
      </c>
      <c r="K27" s="88">
        <f t="shared" si="3"/>
        <v>0.767505304637769</v>
      </c>
      <c r="L27" s="89">
        <f t="shared" si="4"/>
        <v>31.631833333333333</v>
      </c>
      <c r="M27" s="90" t="str">
        <f t="shared" si="5"/>
        <v/>
      </c>
      <c r="N27" s="158">
        <v>24.14</v>
      </c>
      <c r="O27" s="92">
        <v>41.24</v>
      </c>
      <c r="P27" s="154">
        <v>32.700000000000003</v>
      </c>
      <c r="Q27" s="92">
        <v>30.681000000000001</v>
      </c>
      <c r="R27" s="93">
        <v>28.04</v>
      </c>
      <c r="S27" s="94">
        <v>34.35</v>
      </c>
      <c r="T27" s="95">
        <f t="shared" si="6"/>
        <v>0.73699999999999999</v>
      </c>
      <c r="U27" s="96">
        <v>34.35</v>
      </c>
      <c r="V27" s="97">
        <f>IF(U27="","",ROUND($D27/U27,3))</f>
        <v>0.73699999999999999</v>
      </c>
      <c r="W27" s="98">
        <v>34.35</v>
      </c>
      <c r="X27" s="99">
        <f>IF(W27="","",ROUND($D27/W27,3))</f>
        <v>0.73699999999999999</v>
      </c>
    </row>
    <row r="28" spans="1:24" x14ac:dyDescent="0.25">
      <c r="A28" s="78" t="s">
        <v>501</v>
      </c>
      <c r="B28" s="79"/>
      <c r="C28" s="149" t="s">
        <v>502</v>
      </c>
      <c r="D28" s="81">
        <v>4.75</v>
      </c>
      <c r="E28" s="82">
        <f t="shared" si="0"/>
        <v>0.82599999999999996</v>
      </c>
      <c r="F28" s="83">
        <v>317</v>
      </c>
      <c r="G28" s="156">
        <v>1399.8300000000002</v>
      </c>
      <c r="H28" s="157">
        <f t="shared" si="1"/>
        <v>5.6585999999999999</v>
      </c>
      <c r="I28" s="86">
        <f t="shared" si="2"/>
        <v>0.83943024776446473</v>
      </c>
      <c r="J28" s="87">
        <v>6.21</v>
      </c>
      <c r="K28" s="88">
        <f t="shared" si="3"/>
        <v>0.76489533011272137</v>
      </c>
      <c r="L28" s="89">
        <f t="shared" si="4"/>
        <v>5.7504999999999997</v>
      </c>
      <c r="M28" s="90" t="str">
        <f t="shared" si="5"/>
        <v/>
      </c>
      <c r="N28" s="158">
        <v>4.53</v>
      </c>
      <c r="O28" s="92">
        <v>7.22</v>
      </c>
      <c r="P28" s="154">
        <v>6.15</v>
      </c>
      <c r="Q28" s="92">
        <v>4.8930000000000007</v>
      </c>
      <c r="R28" s="93">
        <v>5.5</v>
      </c>
      <c r="S28" s="94" t="s">
        <v>42</v>
      </c>
      <c r="T28" s="95" t="str">
        <f t="shared" si="6"/>
        <v/>
      </c>
      <c r="U28" s="96" t="s">
        <v>42</v>
      </c>
      <c r="V28" s="97" t="str">
        <f>IF(U28="","",ROUND($D28/U28,3))</f>
        <v/>
      </c>
      <c r="W28" s="98" t="s">
        <v>42</v>
      </c>
      <c r="X28" s="99" t="str">
        <f>IF(W28="","",ROUND($D28/W28,3))</f>
        <v/>
      </c>
    </row>
    <row r="29" spans="1:24" x14ac:dyDescent="0.25">
      <c r="A29" s="78" t="s">
        <v>503</v>
      </c>
      <c r="B29" s="79"/>
      <c r="C29" s="149" t="s">
        <v>504</v>
      </c>
      <c r="D29" s="81">
        <v>2.71</v>
      </c>
      <c r="E29" s="82">
        <f t="shared" si="0"/>
        <v>0.81699999999999995</v>
      </c>
      <c r="F29" s="83">
        <v>2542</v>
      </c>
      <c r="G29" s="156">
        <v>6408.4800000000005</v>
      </c>
      <c r="H29" s="157">
        <f t="shared" si="1"/>
        <v>3.2702</v>
      </c>
      <c r="I29" s="86">
        <f t="shared" si="2"/>
        <v>0.82869549263042019</v>
      </c>
      <c r="J29" s="87">
        <v>3.54</v>
      </c>
      <c r="K29" s="88">
        <f t="shared" si="3"/>
        <v>0.7655367231638418</v>
      </c>
      <c r="L29" s="89">
        <f t="shared" si="4"/>
        <v>3.3151666666666664</v>
      </c>
      <c r="M29" s="90" t="str">
        <f t="shared" si="5"/>
        <v/>
      </c>
      <c r="N29" s="158">
        <v>2.58</v>
      </c>
      <c r="O29" s="92">
        <v>3.55</v>
      </c>
      <c r="P29" s="154">
        <v>3.51</v>
      </c>
      <c r="Q29" s="92">
        <v>3.1710000000000003</v>
      </c>
      <c r="R29" s="93">
        <v>3.54</v>
      </c>
      <c r="S29" s="94">
        <v>5.54</v>
      </c>
      <c r="T29" s="95">
        <f t="shared" si="6"/>
        <v>0.48899999999999999</v>
      </c>
      <c r="U29" s="96">
        <v>8.1549999999999994</v>
      </c>
      <c r="V29" s="97">
        <f>IF(U29="","",ROUND($D29/U29,3))</f>
        <v>0.33200000000000002</v>
      </c>
      <c r="W29" s="98">
        <v>17</v>
      </c>
      <c r="X29" s="99">
        <f>IF(W29="","",ROUND($D29/W29,3))</f>
        <v>0.159</v>
      </c>
    </row>
    <row r="30" spans="1:24" x14ac:dyDescent="0.25">
      <c r="A30" s="78" t="s">
        <v>505</v>
      </c>
      <c r="B30" s="79"/>
      <c r="C30" s="149" t="s">
        <v>506</v>
      </c>
      <c r="D30" s="81">
        <v>9.25</v>
      </c>
      <c r="E30" s="82">
        <f t="shared" si="0"/>
        <v>0.75600000000000001</v>
      </c>
      <c r="F30" s="83">
        <v>360</v>
      </c>
      <c r="G30" s="156">
        <v>859.68</v>
      </c>
      <c r="H30" s="157">
        <f t="shared" si="1"/>
        <v>12.29</v>
      </c>
      <c r="I30" s="86">
        <f t="shared" si="2"/>
        <v>0.75264442636289675</v>
      </c>
      <c r="J30" s="87">
        <v>12.05</v>
      </c>
      <c r="K30" s="88">
        <f t="shared" si="3"/>
        <v>0.76763485477178417</v>
      </c>
      <c r="L30" s="89">
        <f t="shared" si="4"/>
        <v>12.241999999999999</v>
      </c>
      <c r="M30" s="90" t="str">
        <f t="shared" si="5"/>
        <v/>
      </c>
      <c r="N30" s="158">
        <v>9.17</v>
      </c>
      <c r="O30" s="92">
        <v>16.72</v>
      </c>
      <c r="P30" s="154">
        <v>11.94</v>
      </c>
      <c r="Q30" s="92" t="s">
        <v>42</v>
      </c>
      <c r="R30" s="93">
        <v>11.33</v>
      </c>
      <c r="S30" s="94" t="s">
        <v>42</v>
      </c>
      <c r="T30" s="95" t="str">
        <f t="shared" si="6"/>
        <v/>
      </c>
      <c r="U30" s="96" t="s">
        <v>42</v>
      </c>
      <c r="V30" s="97" t="str">
        <f>IF(U30="","",ROUND($D30/U30,3))</f>
        <v/>
      </c>
      <c r="W30" s="98" t="s">
        <v>42</v>
      </c>
      <c r="X30" s="99" t="str">
        <f>IF(W30="","",ROUND($D30/W30,3))</f>
        <v/>
      </c>
    </row>
    <row r="31" spans="1:24" x14ac:dyDescent="0.25">
      <c r="A31" s="78" t="s">
        <v>507</v>
      </c>
      <c r="B31" s="79"/>
      <c r="C31" s="149" t="s">
        <v>508</v>
      </c>
      <c r="D31" s="81">
        <v>37.69</v>
      </c>
      <c r="E31" s="82">
        <f t="shared" si="0"/>
        <v>0.88200000000000001</v>
      </c>
      <c r="F31" s="83" t="s">
        <v>42</v>
      </c>
      <c r="G31" s="156" t="s">
        <v>42</v>
      </c>
      <c r="H31" s="157">
        <f t="shared" si="1"/>
        <v>41.144999999999996</v>
      </c>
      <c r="I31" s="86">
        <f t="shared" si="2"/>
        <v>0.91602867906185448</v>
      </c>
      <c r="J31" s="87">
        <v>49.1</v>
      </c>
      <c r="K31" s="88">
        <f t="shared" si="3"/>
        <v>0.76761710794297344</v>
      </c>
      <c r="L31" s="89">
        <f t="shared" si="4"/>
        <v>42.735999999999997</v>
      </c>
      <c r="M31" s="90" t="str">
        <f t="shared" si="5"/>
        <v/>
      </c>
      <c r="N31" s="158">
        <v>37.93</v>
      </c>
      <c r="O31" s="92">
        <v>26.17</v>
      </c>
      <c r="P31" s="154">
        <v>48.66</v>
      </c>
      <c r="Q31" s="92" t="s">
        <v>42</v>
      </c>
      <c r="R31" s="93">
        <v>51.82</v>
      </c>
      <c r="S31" s="94"/>
      <c r="T31" s="95" t="str">
        <f t="shared" si="6"/>
        <v/>
      </c>
      <c r="U31" s="96"/>
      <c r="V31" s="97"/>
      <c r="W31" s="98"/>
      <c r="X31" s="99"/>
    </row>
    <row r="32" spans="1:24" x14ac:dyDescent="0.25">
      <c r="A32" s="78" t="s">
        <v>509</v>
      </c>
      <c r="B32" s="79"/>
      <c r="C32" s="149" t="s">
        <v>510</v>
      </c>
      <c r="D32" s="81">
        <v>7.92</v>
      </c>
      <c r="E32" s="82">
        <f t="shared" si="0"/>
        <v>0.79500000000000004</v>
      </c>
      <c r="F32" s="83">
        <v>2</v>
      </c>
      <c r="G32" s="156">
        <v>6.68</v>
      </c>
      <c r="H32" s="157">
        <f t="shared" si="1"/>
        <v>9.8954000000000004</v>
      </c>
      <c r="I32" s="86">
        <f t="shared" si="2"/>
        <v>0.80037188996907649</v>
      </c>
      <c r="J32" s="87">
        <v>10.31</v>
      </c>
      <c r="K32" s="88">
        <f t="shared" si="3"/>
        <v>0.76818622696411243</v>
      </c>
      <c r="L32" s="89">
        <f t="shared" si="4"/>
        <v>9.964500000000001</v>
      </c>
      <c r="M32" s="90" t="str">
        <f t="shared" si="5"/>
        <v/>
      </c>
      <c r="N32" s="158">
        <v>8.8800000000000008</v>
      </c>
      <c r="O32" s="92">
        <v>7.18</v>
      </c>
      <c r="P32" s="154">
        <v>10.220000000000001</v>
      </c>
      <c r="Q32" s="92">
        <v>11.067</v>
      </c>
      <c r="R32" s="93">
        <v>12.13</v>
      </c>
      <c r="S32" s="94">
        <v>1.46</v>
      </c>
      <c r="T32" s="95">
        <f t="shared" si="6"/>
        <v>5.4249999999999998</v>
      </c>
      <c r="U32" s="96">
        <v>2.08</v>
      </c>
      <c r="V32" s="97">
        <f t="shared" ref="V32:V38" si="9">IF(U32="","",ROUND($D32/U32,3))</f>
        <v>3.8079999999999998</v>
      </c>
      <c r="W32" s="98">
        <v>6.9</v>
      </c>
      <c r="X32" s="99">
        <f t="shared" ref="X32:X38" si="10">IF(W32="","",ROUND($D32/W32,3))</f>
        <v>1.1479999999999999</v>
      </c>
    </row>
    <row r="33" spans="1:24" x14ac:dyDescent="0.25">
      <c r="A33" s="78" t="s">
        <v>511</v>
      </c>
      <c r="B33" s="79"/>
      <c r="C33" s="149" t="s">
        <v>512</v>
      </c>
      <c r="D33" s="81">
        <v>6.38</v>
      </c>
      <c r="E33" s="82">
        <f t="shared" si="0"/>
        <v>0.88600000000000001</v>
      </c>
      <c r="F33" s="83" t="s">
        <v>42</v>
      </c>
      <c r="G33" s="156" t="s">
        <v>42</v>
      </c>
      <c r="H33" s="157">
        <f t="shared" si="1"/>
        <v>6.9225000000000003</v>
      </c>
      <c r="I33" s="86">
        <f t="shared" si="2"/>
        <v>0.92163235825207646</v>
      </c>
      <c r="J33" s="87">
        <v>8.32</v>
      </c>
      <c r="K33" s="88">
        <f t="shared" si="3"/>
        <v>0.76682692307692302</v>
      </c>
      <c r="L33" s="89">
        <f t="shared" si="4"/>
        <v>7.2020000000000008</v>
      </c>
      <c r="M33" s="90" t="str">
        <f t="shared" si="5"/>
        <v/>
      </c>
      <c r="N33" s="158">
        <v>6.08</v>
      </c>
      <c r="O33" s="92">
        <v>6.29</v>
      </c>
      <c r="P33" s="154">
        <v>8.25</v>
      </c>
      <c r="Q33" s="92" t="s">
        <v>42</v>
      </c>
      <c r="R33" s="93">
        <v>7.07</v>
      </c>
      <c r="S33" s="94"/>
      <c r="T33" s="95" t="str">
        <f t="shared" si="6"/>
        <v/>
      </c>
      <c r="U33" s="96"/>
      <c r="V33" s="97" t="str">
        <f t="shared" si="9"/>
        <v/>
      </c>
      <c r="W33" s="98"/>
      <c r="X33" s="99" t="str">
        <f t="shared" si="10"/>
        <v/>
      </c>
    </row>
    <row r="34" spans="1:24" x14ac:dyDescent="0.25">
      <c r="A34" s="78" t="s">
        <v>513</v>
      </c>
      <c r="B34" s="79"/>
      <c r="C34" s="149" t="s">
        <v>514</v>
      </c>
      <c r="D34" s="81">
        <v>2.84</v>
      </c>
      <c r="E34" s="82">
        <f t="shared" si="0"/>
        <v>0.61199999999999999</v>
      </c>
      <c r="F34" s="83">
        <v>202</v>
      </c>
      <c r="G34" s="156">
        <v>478.98</v>
      </c>
      <c r="H34" s="157">
        <f t="shared" si="1"/>
        <v>4.8346999999999998</v>
      </c>
      <c r="I34" s="86">
        <f t="shared" si="2"/>
        <v>0.58742010879682294</v>
      </c>
      <c r="J34" s="87">
        <v>3.69</v>
      </c>
      <c r="K34" s="88">
        <f t="shared" si="3"/>
        <v>0.76964769647696474</v>
      </c>
      <c r="L34" s="89">
        <f t="shared" si="4"/>
        <v>4.6439166666666667</v>
      </c>
      <c r="M34" s="90" t="str">
        <f t="shared" si="5"/>
        <v/>
      </c>
      <c r="N34" s="158">
        <v>2.7</v>
      </c>
      <c r="O34" s="92">
        <v>10.69</v>
      </c>
      <c r="P34" s="154">
        <v>3.66</v>
      </c>
      <c r="Q34" s="92">
        <v>3.4335</v>
      </c>
      <c r="R34" s="93">
        <v>3.69</v>
      </c>
      <c r="S34" s="94" t="s">
        <v>42</v>
      </c>
      <c r="T34" s="95" t="str">
        <f t="shared" si="6"/>
        <v/>
      </c>
      <c r="U34" s="96" t="s">
        <v>42</v>
      </c>
      <c r="V34" s="97" t="str">
        <f t="shared" si="9"/>
        <v/>
      </c>
      <c r="W34" s="98" t="s">
        <v>42</v>
      </c>
      <c r="X34" s="99" t="str">
        <f t="shared" si="10"/>
        <v/>
      </c>
    </row>
    <row r="35" spans="1:24" x14ac:dyDescent="0.25">
      <c r="A35" s="78" t="s">
        <v>515</v>
      </c>
      <c r="B35" s="79"/>
      <c r="C35" s="149" t="s">
        <v>516</v>
      </c>
      <c r="D35" s="81">
        <v>0.11</v>
      </c>
      <c r="E35" s="82">
        <f t="shared" si="0"/>
        <v>0.88</v>
      </c>
      <c r="F35" s="83">
        <v>51580</v>
      </c>
      <c r="G35" s="156">
        <v>3084.13</v>
      </c>
      <c r="H35" s="157">
        <f t="shared" si="1"/>
        <v>0.12333333333333334</v>
      </c>
      <c r="I35" s="86">
        <f t="shared" si="2"/>
        <v>0.89189189189189189</v>
      </c>
      <c r="J35" s="87">
        <v>0.13</v>
      </c>
      <c r="K35" s="88">
        <f t="shared" si="3"/>
        <v>0.84615384615384615</v>
      </c>
      <c r="L35" s="89">
        <f t="shared" si="4"/>
        <v>0.125</v>
      </c>
      <c r="M35" s="90" t="str">
        <f t="shared" si="5"/>
        <v/>
      </c>
      <c r="N35" s="158" t="s">
        <v>42</v>
      </c>
      <c r="O35" s="92">
        <v>0.11</v>
      </c>
      <c r="P35" s="154">
        <v>0.13</v>
      </c>
      <c r="Q35" s="92" t="s">
        <v>42</v>
      </c>
      <c r="R35" s="93">
        <v>0.13</v>
      </c>
      <c r="S35" s="94" t="s">
        <v>42</v>
      </c>
      <c r="T35" s="95" t="str">
        <f t="shared" si="6"/>
        <v/>
      </c>
      <c r="U35" s="96" t="s">
        <v>42</v>
      </c>
      <c r="V35" s="97" t="str">
        <f t="shared" si="9"/>
        <v/>
      </c>
      <c r="W35" s="98" t="s">
        <v>42</v>
      </c>
      <c r="X35" s="99" t="str">
        <f t="shared" si="10"/>
        <v/>
      </c>
    </row>
    <row r="36" spans="1:24" x14ac:dyDescent="0.25">
      <c r="A36" s="78" t="s">
        <v>517</v>
      </c>
      <c r="B36" s="79"/>
      <c r="C36" s="149" t="s">
        <v>518</v>
      </c>
      <c r="D36" s="81">
        <v>1.96</v>
      </c>
      <c r="E36" s="82">
        <f t="shared" si="0"/>
        <v>0.81599999999999995</v>
      </c>
      <c r="F36" s="83">
        <v>1028</v>
      </c>
      <c r="G36" s="156">
        <v>726.6400000000001</v>
      </c>
      <c r="H36" s="157">
        <f t="shared" si="1"/>
        <v>2.36</v>
      </c>
      <c r="I36" s="86">
        <f t="shared" si="2"/>
        <v>0.83050847457627119</v>
      </c>
      <c r="J36" s="87">
        <v>2.57</v>
      </c>
      <c r="K36" s="88">
        <f t="shared" si="3"/>
        <v>0.76264591439688723</v>
      </c>
      <c r="L36" s="89">
        <f t="shared" si="4"/>
        <v>2.4020000000000001</v>
      </c>
      <c r="M36" s="90" t="str">
        <f t="shared" si="5"/>
        <v/>
      </c>
      <c r="N36" s="158">
        <v>1.87</v>
      </c>
      <c r="O36" s="92">
        <v>2.4500000000000002</v>
      </c>
      <c r="P36" s="154">
        <v>2.5499999999999998</v>
      </c>
      <c r="Q36" s="92" t="s">
        <v>42</v>
      </c>
      <c r="R36" s="93">
        <v>2.57</v>
      </c>
      <c r="S36" s="94" t="s">
        <v>42</v>
      </c>
      <c r="T36" s="95" t="str">
        <f t="shared" si="6"/>
        <v/>
      </c>
      <c r="U36" s="96" t="s">
        <v>42</v>
      </c>
      <c r="V36" s="97" t="str">
        <f t="shared" si="9"/>
        <v/>
      </c>
      <c r="W36" s="98" t="s">
        <v>42</v>
      </c>
      <c r="X36" s="99" t="str">
        <f t="shared" si="10"/>
        <v/>
      </c>
    </row>
    <row r="37" spans="1:24" x14ac:dyDescent="0.25">
      <c r="A37" s="78" t="s">
        <v>519</v>
      </c>
      <c r="B37" s="79"/>
      <c r="C37" s="149" t="s">
        <v>520</v>
      </c>
      <c r="D37" s="81">
        <v>4.3899999999999997</v>
      </c>
      <c r="E37" s="82">
        <f t="shared" si="0"/>
        <v>0.71199999999999997</v>
      </c>
      <c r="F37" s="83">
        <v>99</v>
      </c>
      <c r="G37" s="156">
        <v>163.53</v>
      </c>
      <c r="H37" s="157">
        <f t="shared" si="1"/>
        <v>6.2567999999999993</v>
      </c>
      <c r="I37" s="86">
        <f t="shared" si="2"/>
        <v>0.70163661935813837</v>
      </c>
      <c r="J37" s="87">
        <v>5.72</v>
      </c>
      <c r="K37" s="88">
        <f t="shared" si="3"/>
        <v>0.7674825174825175</v>
      </c>
      <c r="L37" s="89">
        <f t="shared" si="4"/>
        <v>6.1673333333333327</v>
      </c>
      <c r="M37" s="90" t="str">
        <f t="shared" si="5"/>
        <v/>
      </c>
      <c r="N37" s="158">
        <v>4.1900000000000004</v>
      </c>
      <c r="O37" s="92">
        <v>10.37</v>
      </c>
      <c r="P37" s="154">
        <v>5.67</v>
      </c>
      <c r="Q37" s="92">
        <v>5.3340000000000005</v>
      </c>
      <c r="R37" s="93">
        <v>5.72</v>
      </c>
      <c r="S37" s="94">
        <v>8.5</v>
      </c>
      <c r="T37" s="95">
        <f t="shared" si="6"/>
        <v>0.51600000000000001</v>
      </c>
      <c r="U37" s="96">
        <v>8.5</v>
      </c>
      <c r="V37" s="97">
        <f t="shared" si="9"/>
        <v>0.51600000000000001</v>
      </c>
      <c r="W37" s="98">
        <v>8.5</v>
      </c>
      <c r="X37" s="99">
        <f t="shared" si="10"/>
        <v>0.51600000000000001</v>
      </c>
    </row>
    <row r="38" spans="1:24" x14ac:dyDescent="0.25">
      <c r="A38" s="78" t="s">
        <v>521</v>
      </c>
      <c r="B38" s="79"/>
      <c r="C38" s="149" t="s">
        <v>522</v>
      </c>
      <c r="D38" s="81">
        <v>10.93</v>
      </c>
      <c r="E38" s="82">
        <f t="shared" si="0"/>
        <v>0.85</v>
      </c>
      <c r="F38" s="83">
        <v>618</v>
      </c>
      <c r="G38" s="156">
        <v>5758.41</v>
      </c>
      <c r="H38" s="157">
        <f t="shared" si="1"/>
        <v>12.579800000000001</v>
      </c>
      <c r="I38" s="86">
        <f t="shared" si="2"/>
        <v>0.86885324091003036</v>
      </c>
      <c r="J38" s="87">
        <v>14.25</v>
      </c>
      <c r="K38" s="88">
        <f t="shared" si="3"/>
        <v>0.76701754385964915</v>
      </c>
      <c r="L38" s="89">
        <f t="shared" si="4"/>
        <v>12.858166666666667</v>
      </c>
      <c r="M38" s="90" t="str">
        <f t="shared" si="5"/>
        <v/>
      </c>
      <c r="N38" s="158">
        <v>10.42</v>
      </c>
      <c r="O38" s="92">
        <v>12.37</v>
      </c>
      <c r="P38" s="154">
        <v>14.12</v>
      </c>
      <c r="Q38" s="92">
        <v>11.739000000000001</v>
      </c>
      <c r="R38" s="93">
        <v>14.25</v>
      </c>
      <c r="S38" s="94" t="s">
        <v>42</v>
      </c>
      <c r="T38" s="95" t="str">
        <f t="shared" si="6"/>
        <v/>
      </c>
      <c r="U38" s="96" t="s">
        <v>42</v>
      </c>
      <c r="V38" s="97" t="str">
        <f t="shared" si="9"/>
        <v/>
      </c>
      <c r="W38" s="98" t="s">
        <v>42</v>
      </c>
      <c r="X38" s="99" t="str">
        <f t="shared" si="10"/>
        <v/>
      </c>
    </row>
    <row r="39" spans="1:24" x14ac:dyDescent="0.25">
      <c r="A39" s="78" t="s">
        <v>523</v>
      </c>
      <c r="B39" s="79"/>
      <c r="C39" s="149" t="s">
        <v>524</v>
      </c>
      <c r="D39" s="81">
        <v>28.31</v>
      </c>
      <c r="E39" s="82">
        <f t="shared" si="0"/>
        <v>0.89700000000000002</v>
      </c>
      <c r="F39" s="83">
        <v>19</v>
      </c>
      <c r="G39" s="156">
        <v>268.55</v>
      </c>
      <c r="H39" s="157">
        <f t="shared" si="1"/>
        <v>30.483699999999999</v>
      </c>
      <c r="I39" s="86">
        <f t="shared" si="2"/>
        <v>0.92869303923080204</v>
      </c>
      <c r="J39" s="87">
        <v>36.89</v>
      </c>
      <c r="K39" s="88">
        <f t="shared" si="3"/>
        <v>0.76741664407698562</v>
      </c>
      <c r="L39" s="89">
        <f t="shared" si="4"/>
        <v>31.551416666666665</v>
      </c>
      <c r="M39" s="90" t="str">
        <f t="shared" si="5"/>
        <v/>
      </c>
      <c r="N39" s="158">
        <v>26.99</v>
      </c>
      <c r="O39" s="92">
        <v>28.35</v>
      </c>
      <c r="P39" s="154">
        <v>36.56</v>
      </c>
      <c r="Q39" s="92">
        <v>29.1585</v>
      </c>
      <c r="R39" s="93">
        <v>31.36</v>
      </c>
      <c r="S39" s="94"/>
      <c r="T39" s="95" t="str">
        <f t="shared" si="6"/>
        <v/>
      </c>
      <c r="U39" s="96"/>
      <c r="V39" s="97"/>
      <c r="W39" s="98"/>
      <c r="X39" s="99"/>
    </row>
    <row r="40" spans="1:24" x14ac:dyDescent="0.25">
      <c r="A40" s="78" t="s">
        <v>525</v>
      </c>
      <c r="B40" s="79"/>
      <c r="C40" s="149" t="s">
        <v>526</v>
      </c>
      <c r="D40" s="81">
        <v>14.28</v>
      </c>
      <c r="E40" s="82">
        <f t="shared" si="0"/>
        <v>0.86199999999999999</v>
      </c>
      <c r="F40" s="83">
        <v>422</v>
      </c>
      <c r="G40" s="156">
        <v>4218.51</v>
      </c>
      <c r="H40" s="157">
        <f t="shared" si="1"/>
        <v>16.169699999999999</v>
      </c>
      <c r="I40" s="86">
        <f t="shared" si="2"/>
        <v>0.883133267778623</v>
      </c>
      <c r="J40" s="87">
        <v>18.600000000000001</v>
      </c>
      <c r="K40" s="88">
        <f t="shared" si="3"/>
        <v>0.76774193548387093</v>
      </c>
      <c r="L40" s="89">
        <f t="shared" si="4"/>
        <v>16.574749999999998</v>
      </c>
      <c r="M40" s="90" t="str">
        <f t="shared" si="5"/>
        <v/>
      </c>
      <c r="N40" s="158">
        <v>13.62</v>
      </c>
      <c r="O40" s="92">
        <v>17.48</v>
      </c>
      <c r="P40" s="154">
        <v>18.43</v>
      </c>
      <c r="Q40" s="92">
        <v>15.5085</v>
      </c>
      <c r="R40" s="93">
        <v>15.81</v>
      </c>
      <c r="S40" s="94">
        <v>7.3025000000000002</v>
      </c>
      <c r="T40" s="95">
        <f t="shared" si="6"/>
        <v>1.9550000000000001</v>
      </c>
      <c r="U40" s="96">
        <v>9.24</v>
      </c>
      <c r="V40" s="97">
        <f t="shared" ref="V40:V47" si="11">IF(U40="","",ROUND($D40/U40,3))</f>
        <v>1.5449999999999999</v>
      </c>
      <c r="W40" s="98">
        <v>10.72</v>
      </c>
      <c r="X40" s="99">
        <f t="shared" ref="X40:X47" si="12">IF(W40="","",ROUND($D40/W40,3))</f>
        <v>1.3320000000000001</v>
      </c>
    </row>
    <row r="41" spans="1:24" x14ac:dyDescent="0.25">
      <c r="A41" s="78" t="s">
        <v>527</v>
      </c>
      <c r="B41" s="79"/>
      <c r="C41" s="149" t="s">
        <v>528</v>
      </c>
      <c r="D41" s="81">
        <v>14.85</v>
      </c>
      <c r="E41" s="82">
        <f t="shared" si="0"/>
        <v>0.77</v>
      </c>
      <c r="F41" s="83" t="s">
        <v>42</v>
      </c>
      <c r="G41" s="156" t="s">
        <v>42</v>
      </c>
      <c r="H41" s="157">
        <f t="shared" si="1"/>
        <v>19.2775</v>
      </c>
      <c r="I41" s="86">
        <f t="shared" si="2"/>
        <v>0.77032810271041363</v>
      </c>
      <c r="J41" s="87">
        <v>19.34</v>
      </c>
      <c r="K41" s="88">
        <f t="shared" si="3"/>
        <v>0.76783867631851088</v>
      </c>
      <c r="L41" s="89">
        <f t="shared" si="4"/>
        <v>19.29</v>
      </c>
      <c r="M41" s="90" t="str">
        <f t="shared" si="5"/>
        <v/>
      </c>
      <c r="N41" s="158">
        <v>16.649999999999999</v>
      </c>
      <c r="O41" s="92">
        <v>20.57</v>
      </c>
      <c r="P41" s="154">
        <v>19.170000000000002</v>
      </c>
      <c r="Q41" s="92" t="s">
        <v>42</v>
      </c>
      <c r="R41" s="93">
        <v>20.72</v>
      </c>
      <c r="S41" s="94">
        <v>6.66</v>
      </c>
      <c r="T41" s="95">
        <f t="shared" si="6"/>
        <v>2.23</v>
      </c>
      <c r="U41" s="96">
        <v>6.86</v>
      </c>
      <c r="V41" s="97">
        <f t="shared" si="11"/>
        <v>2.165</v>
      </c>
      <c r="W41" s="98">
        <v>9.9450000000000003</v>
      </c>
      <c r="X41" s="99">
        <f t="shared" si="12"/>
        <v>1.4930000000000001</v>
      </c>
    </row>
    <row r="42" spans="1:24" x14ac:dyDescent="0.25">
      <c r="A42" s="78" t="s">
        <v>529</v>
      </c>
      <c r="B42" s="79"/>
      <c r="C42" s="149" t="s">
        <v>530</v>
      </c>
      <c r="D42" s="81">
        <v>1.8</v>
      </c>
      <c r="E42" s="82">
        <f t="shared" si="0"/>
        <v>0.78600000000000003</v>
      </c>
      <c r="F42" s="83">
        <v>13959</v>
      </c>
      <c r="G42" s="156">
        <v>15424.250000000004</v>
      </c>
      <c r="H42" s="157">
        <f t="shared" si="1"/>
        <v>2.2808000000000002</v>
      </c>
      <c r="I42" s="86">
        <f t="shared" si="2"/>
        <v>0.78919677306208347</v>
      </c>
      <c r="J42" s="87">
        <v>2.34</v>
      </c>
      <c r="K42" s="88">
        <f t="shared" si="3"/>
        <v>0.76923076923076927</v>
      </c>
      <c r="L42" s="89">
        <f t="shared" si="4"/>
        <v>2.2906666666666666</v>
      </c>
      <c r="M42" s="90" t="str">
        <f t="shared" si="5"/>
        <v/>
      </c>
      <c r="N42" s="158">
        <v>1.72</v>
      </c>
      <c r="O42" s="92">
        <v>2.84</v>
      </c>
      <c r="P42" s="154">
        <v>2.3199999999999998</v>
      </c>
      <c r="Q42" s="92">
        <v>2.1840000000000002</v>
      </c>
      <c r="R42" s="93">
        <v>2.34</v>
      </c>
      <c r="S42" s="94" t="s">
        <v>42</v>
      </c>
      <c r="T42" s="95" t="str">
        <f t="shared" si="6"/>
        <v/>
      </c>
      <c r="U42" s="96" t="s">
        <v>42</v>
      </c>
      <c r="V42" s="97" t="str">
        <f t="shared" si="11"/>
        <v/>
      </c>
      <c r="W42" s="98" t="s">
        <v>42</v>
      </c>
      <c r="X42" s="99" t="str">
        <f t="shared" si="12"/>
        <v/>
      </c>
    </row>
    <row r="43" spans="1:24" x14ac:dyDescent="0.25">
      <c r="A43" s="78" t="s">
        <v>531</v>
      </c>
      <c r="B43" s="79"/>
      <c r="C43" s="149" t="s">
        <v>532</v>
      </c>
      <c r="D43" s="81">
        <v>1.61</v>
      </c>
      <c r="E43" s="82">
        <f t="shared" si="0"/>
        <v>0.495</v>
      </c>
      <c r="F43" s="83">
        <v>305143</v>
      </c>
      <c r="G43" s="156">
        <v>302469.09999999998</v>
      </c>
      <c r="H43" s="157">
        <f t="shared" si="1"/>
        <v>3.4798999999999998</v>
      </c>
      <c r="I43" s="86">
        <f t="shared" si="2"/>
        <v>0.46265697290152019</v>
      </c>
      <c r="J43" s="87">
        <v>2.11</v>
      </c>
      <c r="K43" s="88">
        <f t="shared" si="3"/>
        <v>0.76303317535545034</v>
      </c>
      <c r="L43" s="89">
        <f t="shared" si="4"/>
        <v>3.251583333333333</v>
      </c>
      <c r="M43" s="90" t="str">
        <f t="shared" si="5"/>
        <v/>
      </c>
      <c r="N43" s="158">
        <v>1.54</v>
      </c>
      <c r="O43" s="92">
        <v>10.31</v>
      </c>
      <c r="P43" s="154">
        <v>2.09</v>
      </c>
      <c r="Q43" s="92">
        <v>1.6695000000000002</v>
      </c>
      <c r="R43" s="93">
        <v>1.79</v>
      </c>
      <c r="S43" s="94">
        <v>9.92</v>
      </c>
      <c r="T43" s="95">
        <f t="shared" si="6"/>
        <v>0.16200000000000001</v>
      </c>
      <c r="U43" s="96">
        <v>16.05</v>
      </c>
      <c r="V43" s="97">
        <f t="shared" si="11"/>
        <v>0.1</v>
      </c>
      <c r="W43" s="98">
        <v>19.399999999999999</v>
      </c>
      <c r="X43" s="99">
        <f t="shared" si="12"/>
        <v>8.3000000000000004E-2</v>
      </c>
    </row>
    <row r="44" spans="1:24" x14ac:dyDescent="0.25">
      <c r="A44" s="78" t="s">
        <v>533</v>
      </c>
      <c r="B44" s="79"/>
      <c r="C44" s="149" t="s">
        <v>534</v>
      </c>
      <c r="D44" s="81">
        <v>5.72</v>
      </c>
      <c r="E44" s="82">
        <f t="shared" si="0"/>
        <v>0.84299999999999997</v>
      </c>
      <c r="F44" s="83">
        <v>36142</v>
      </c>
      <c r="G44" s="156">
        <v>107270.11</v>
      </c>
      <c r="H44" s="157">
        <f t="shared" si="1"/>
        <v>6.6512000000000002</v>
      </c>
      <c r="I44" s="86">
        <f t="shared" si="2"/>
        <v>0.85999518883810433</v>
      </c>
      <c r="J44" s="87">
        <v>7.47</v>
      </c>
      <c r="K44" s="88">
        <f t="shared" si="3"/>
        <v>0.76572958500669341</v>
      </c>
      <c r="L44" s="89">
        <f t="shared" si="4"/>
        <v>6.7876666666666665</v>
      </c>
      <c r="M44" s="90" t="str">
        <f t="shared" si="5"/>
        <v/>
      </c>
      <c r="N44" s="158">
        <v>5.46</v>
      </c>
      <c r="O44" s="92">
        <v>7.62</v>
      </c>
      <c r="P44" s="154">
        <v>7.4</v>
      </c>
      <c r="Q44" s="92">
        <v>6.4260000000000002</v>
      </c>
      <c r="R44" s="93">
        <v>6.35</v>
      </c>
      <c r="S44" s="94">
        <v>10.85</v>
      </c>
      <c r="T44" s="95">
        <f t="shared" si="6"/>
        <v>0.52700000000000002</v>
      </c>
      <c r="U44" s="96">
        <v>21.085000000000001</v>
      </c>
      <c r="V44" s="97">
        <f t="shared" si="11"/>
        <v>0.27100000000000002</v>
      </c>
      <c r="W44" s="98">
        <v>48</v>
      </c>
      <c r="X44" s="99">
        <f t="shared" si="12"/>
        <v>0.11899999999999999</v>
      </c>
    </row>
    <row r="45" spans="1:24" x14ac:dyDescent="0.25">
      <c r="A45" s="78" t="s">
        <v>535</v>
      </c>
      <c r="B45" s="79"/>
      <c r="C45" s="149" t="s">
        <v>536</v>
      </c>
      <c r="D45" s="81">
        <v>6.23</v>
      </c>
      <c r="E45" s="82">
        <f t="shared" si="0"/>
        <v>0.79500000000000004</v>
      </c>
      <c r="F45" s="83">
        <v>24227</v>
      </c>
      <c r="G45" s="156">
        <v>119498.88999999998</v>
      </c>
      <c r="H45" s="157">
        <f t="shared" si="1"/>
        <v>7.7780000000000005</v>
      </c>
      <c r="I45" s="86">
        <f t="shared" si="2"/>
        <v>0.80097711493957313</v>
      </c>
      <c r="J45" s="87">
        <v>8.1199999999999992</v>
      </c>
      <c r="K45" s="88">
        <f t="shared" si="3"/>
        <v>0.76724137931034497</v>
      </c>
      <c r="L45" s="89">
        <f t="shared" si="4"/>
        <v>7.835</v>
      </c>
      <c r="M45" s="90" t="str">
        <f t="shared" si="5"/>
        <v/>
      </c>
      <c r="N45" s="158">
        <v>5.95</v>
      </c>
      <c r="O45" s="92">
        <v>9.1999999999999993</v>
      </c>
      <c r="P45" s="154">
        <v>8.0500000000000007</v>
      </c>
      <c r="Q45" s="92">
        <v>7.5600000000000005</v>
      </c>
      <c r="R45" s="93">
        <v>8.1300000000000008</v>
      </c>
      <c r="S45" s="94" t="s">
        <v>42</v>
      </c>
      <c r="T45" s="95" t="str">
        <f t="shared" si="6"/>
        <v/>
      </c>
      <c r="U45" s="96" t="s">
        <v>42</v>
      </c>
      <c r="V45" s="97" t="str">
        <f t="shared" si="11"/>
        <v/>
      </c>
      <c r="W45" s="98" t="s">
        <v>42</v>
      </c>
      <c r="X45" s="99" t="str">
        <f t="shared" si="12"/>
        <v/>
      </c>
    </row>
    <row r="46" spans="1:24" x14ac:dyDescent="0.25">
      <c r="A46" s="78" t="s">
        <v>537</v>
      </c>
      <c r="B46" s="79"/>
      <c r="C46" s="149" t="s">
        <v>538</v>
      </c>
      <c r="D46" s="81">
        <v>10.52</v>
      </c>
      <c r="E46" s="82">
        <f t="shared" si="0"/>
        <v>0.876</v>
      </c>
      <c r="F46" s="83">
        <v>16</v>
      </c>
      <c r="G46" s="156">
        <v>136.42000000000002</v>
      </c>
      <c r="H46" s="157">
        <f t="shared" si="1"/>
        <v>11.6694</v>
      </c>
      <c r="I46" s="86">
        <f t="shared" si="2"/>
        <v>0.90150307642209537</v>
      </c>
      <c r="J46" s="87">
        <v>13.71</v>
      </c>
      <c r="K46" s="88">
        <f t="shared" si="3"/>
        <v>0.7673231218088985</v>
      </c>
      <c r="L46" s="89">
        <f t="shared" si="4"/>
        <v>12.009500000000001</v>
      </c>
      <c r="M46" s="90" t="str">
        <f t="shared" si="5"/>
        <v/>
      </c>
      <c r="N46" s="158">
        <v>10.029999999999999</v>
      </c>
      <c r="O46" s="92">
        <v>12.37</v>
      </c>
      <c r="P46" s="154">
        <v>11.55</v>
      </c>
      <c r="Q46" s="92">
        <v>12.747000000000002</v>
      </c>
      <c r="R46" s="93">
        <v>11.65</v>
      </c>
      <c r="S46" s="94">
        <v>2.3359999999999999</v>
      </c>
      <c r="T46" s="95">
        <f t="shared" si="6"/>
        <v>4.5030000000000001</v>
      </c>
      <c r="U46" s="96">
        <v>3.1640000000000001</v>
      </c>
      <c r="V46" s="97">
        <f t="shared" si="11"/>
        <v>3.3250000000000002</v>
      </c>
      <c r="W46" s="98">
        <v>4.54</v>
      </c>
      <c r="X46" s="99">
        <f t="shared" si="12"/>
        <v>2.3170000000000002</v>
      </c>
    </row>
    <row r="47" spans="1:24" x14ac:dyDescent="0.25">
      <c r="A47" s="78" t="s">
        <v>539</v>
      </c>
      <c r="B47" s="79"/>
      <c r="C47" s="149" t="s">
        <v>540</v>
      </c>
      <c r="D47" s="81">
        <v>6.76</v>
      </c>
      <c r="E47" s="82">
        <f t="shared" si="0"/>
        <v>0.81899999999999995</v>
      </c>
      <c r="F47" s="83" t="s">
        <v>42</v>
      </c>
      <c r="G47" s="156" t="s">
        <v>42</v>
      </c>
      <c r="H47" s="157">
        <f t="shared" si="1"/>
        <v>8.1125000000000007</v>
      </c>
      <c r="I47" s="86">
        <f t="shared" si="2"/>
        <v>0.83328197226502299</v>
      </c>
      <c r="J47" s="87">
        <v>8.81</v>
      </c>
      <c r="K47" s="88">
        <f t="shared" si="3"/>
        <v>0.7673098751418842</v>
      </c>
      <c r="L47" s="89">
        <f t="shared" si="4"/>
        <v>8.2520000000000007</v>
      </c>
      <c r="M47" s="90" t="str">
        <f t="shared" si="5"/>
        <v/>
      </c>
      <c r="N47" s="158">
        <v>7.57</v>
      </c>
      <c r="O47" s="92">
        <v>6.85</v>
      </c>
      <c r="P47" s="154">
        <v>8.73</v>
      </c>
      <c r="Q47" s="92" t="s">
        <v>42</v>
      </c>
      <c r="R47" s="93">
        <v>9.3000000000000007</v>
      </c>
      <c r="S47" s="94">
        <v>1.276</v>
      </c>
      <c r="T47" s="95">
        <f t="shared" si="6"/>
        <v>5.298</v>
      </c>
      <c r="U47" s="96">
        <v>1.9433</v>
      </c>
      <c r="V47" s="97">
        <f t="shared" si="11"/>
        <v>3.4790000000000001</v>
      </c>
      <c r="W47" s="98">
        <v>2.4079999999999999</v>
      </c>
      <c r="X47" s="99">
        <f t="shared" si="12"/>
        <v>2.8069999999999999</v>
      </c>
    </row>
    <row r="48" spans="1:24" x14ac:dyDescent="0.25">
      <c r="A48" s="78" t="s">
        <v>541</v>
      </c>
      <c r="B48" s="79"/>
      <c r="C48" s="149" t="s">
        <v>542</v>
      </c>
      <c r="D48" s="81">
        <v>34.58</v>
      </c>
      <c r="E48" s="82">
        <f t="shared" si="0"/>
        <v>0.82499999999999996</v>
      </c>
      <c r="F48" s="83">
        <v>4</v>
      </c>
      <c r="G48" s="156">
        <v>35.72</v>
      </c>
      <c r="H48" s="157">
        <f t="shared" si="1"/>
        <v>41.157499999999999</v>
      </c>
      <c r="I48" s="86">
        <f t="shared" si="2"/>
        <v>0.84018708619328186</v>
      </c>
      <c r="J48" s="87">
        <v>45.05</v>
      </c>
      <c r="K48" s="88">
        <f t="shared" si="3"/>
        <v>0.76759156492785796</v>
      </c>
      <c r="L48" s="89">
        <f t="shared" si="4"/>
        <v>41.936</v>
      </c>
      <c r="M48" s="90" t="str">
        <f t="shared" si="5"/>
        <v/>
      </c>
      <c r="N48" s="158">
        <v>38.79</v>
      </c>
      <c r="O48" s="92">
        <v>30.84</v>
      </c>
      <c r="P48" s="154">
        <v>44.65</v>
      </c>
      <c r="Q48" s="92" t="s">
        <v>42</v>
      </c>
      <c r="R48" s="93">
        <v>50.35</v>
      </c>
      <c r="S48" s="94"/>
      <c r="T48" s="95" t="str">
        <f t="shared" si="6"/>
        <v/>
      </c>
      <c r="U48" s="96"/>
      <c r="V48" s="97"/>
      <c r="W48" s="98"/>
      <c r="X48" s="99"/>
    </row>
    <row r="49" spans="1:24" x14ac:dyDescent="0.25">
      <c r="A49" s="78" t="s">
        <v>543</v>
      </c>
      <c r="B49" s="79"/>
      <c r="C49" s="149" t="s">
        <v>544</v>
      </c>
      <c r="D49" s="81">
        <v>7.35</v>
      </c>
      <c r="E49" s="82">
        <f t="shared" si="0"/>
        <v>0.52800000000000002</v>
      </c>
      <c r="F49" s="83">
        <v>2048</v>
      </c>
      <c r="G49" s="156">
        <v>7148.69</v>
      </c>
      <c r="H49" s="157">
        <f t="shared" si="1"/>
        <v>14.783900000000003</v>
      </c>
      <c r="I49" s="86">
        <f t="shared" si="2"/>
        <v>0.49716245375036344</v>
      </c>
      <c r="J49" s="87">
        <v>9.59</v>
      </c>
      <c r="K49" s="88">
        <f t="shared" si="3"/>
        <v>0.76642335766423353</v>
      </c>
      <c r="L49" s="89">
        <f t="shared" si="4"/>
        <v>13.918250000000002</v>
      </c>
      <c r="M49" s="90" t="str">
        <f t="shared" si="5"/>
        <v/>
      </c>
      <c r="N49" s="158">
        <v>8.25</v>
      </c>
      <c r="O49" s="92">
        <v>36.090000000000003</v>
      </c>
      <c r="P49" s="154">
        <v>9.5</v>
      </c>
      <c r="Q49" s="92">
        <v>10.489500000000001</v>
      </c>
      <c r="R49" s="93">
        <v>9.59</v>
      </c>
      <c r="S49" s="94" t="s">
        <v>42</v>
      </c>
      <c r="T49" s="95" t="str">
        <f t="shared" si="6"/>
        <v/>
      </c>
      <c r="U49" s="96" t="s">
        <v>42</v>
      </c>
      <c r="V49" s="97" t="str">
        <f>IF(U49="","",ROUND($D49/U49,3))</f>
        <v/>
      </c>
      <c r="W49" s="98" t="s">
        <v>42</v>
      </c>
      <c r="X49" s="99" t="str">
        <f>IF(W49="","",ROUND($D49/W49,3))</f>
        <v/>
      </c>
    </row>
    <row r="50" spans="1:24" x14ac:dyDescent="0.25">
      <c r="A50" s="78" t="s">
        <v>545</v>
      </c>
      <c r="B50" s="79"/>
      <c r="C50" s="149" t="s">
        <v>546</v>
      </c>
      <c r="D50" s="81">
        <v>5.29</v>
      </c>
      <c r="E50" s="82">
        <f t="shared" si="0"/>
        <v>0.77600000000000002</v>
      </c>
      <c r="F50" s="83">
        <v>1132</v>
      </c>
      <c r="G50" s="156">
        <v>2388.9499999999998</v>
      </c>
      <c r="H50" s="157">
        <f t="shared" si="1"/>
        <v>6.8002000000000011</v>
      </c>
      <c r="I50" s="86">
        <f t="shared" si="2"/>
        <v>0.77791829652069044</v>
      </c>
      <c r="J50" s="87">
        <v>6.88</v>
      </c>
      <c r="K50" s="88">
        <f t="shared" si="3"/>
        <v>0.76889534883720934</v>
      </c>
      <c r="L50" s="89">
        <f t="shared" si="4"/>
        <v>6.8135000000000012</v>
      </c>
      <c r="M50" s="90" t="str">
        <f t="shared" si="5"/>
        <v/>
      </c>
      <c r="N50" s="158">
        <v>5.64</v>
      </c>
      <c r="O50" s="92">
        <v>6.19</v>
      </c>
      <c r="P50" s="154">
        <v>7.63</v>
      </c>
      <c r="Q50" s="92">
        <v>7.1610000000000005</v>
      </c>
      <c r="R50" s="93">
        <v>7.38</v>
      </c>
      <c r="S50" s="94" t="s">
        <v>42</v>
      </c>
      <c r="T50" s="95" t="str">
        <f t="shared" si="6"/>
        <v/>
      </c>
      <c r="U50" s="96" t="s">
        <v>42</v>
      </c>
      <c r="V50" s="97" t="str">
        <f>IF(U50="","",ROUND($D50/U50,3))</f>
        <v/>
      </c>
      <c r="W50" s="98" t="s">
        <v>42</v>
      </c>
      <c r="X50" s="99" t="str">
        <f>IF(W50="","",ROUND($D50/W50,3))</f>
        <v/>
      </c>
    </row>
    <row r="51" spans="1:24" x14ac:dyDescent="0.25">
      <c r="A51" s="78" t="s">
        <v>547</v>
      </c>
      <c r="B51" s="79"/>
      <c r="C51" s="149" t="s">
        <v>548</v>
      </c>
      <c r="D51" s="81">
        <v>15.9</v>
      </c>
      <c r="E51" s="82">
        <f t="shared" si="0"/>
        <v>0.68899999999999995</v>
      </c>
      <c r="F51" s="83" t="s">
        <v>42</v>
      </c>
      <c r="G51" s="156" t="s">
        <v>42</v>
      </c>
      <c r="H51" s="157">
        <f t="shared" si="1"/>
        <v>23.5562</v>
      </c>
      <c r="I51" s="86">
        <f t="shared" si="2"/>
        <v>0.67498153352408286</v>
      </c>
      <c r="J51" s="87">
        <v>20.7</v>
      </c>
      <c r="K51" s="88">
        <f t="shared" si="3"/>
        <v>0.76811594202898559</v>
      </c>
      <c r="L51" s="89">
        <f t="shared" si="4"/>
        <v>23.080166666666667</v>
      </c>
      <c r="M51" s="90" t="str">
        <f t="shared" si="5"/>
        <v/>
      </c>
      <c r="N51" s="158">
        <v>15.61</v>
      </c>
      <c r="O51" s="92">
        <v>41.6</v>
      </c>
      <c r="P51" s="154">
        <v>20.52</v>
      </c>
      <c r="Q51" s="92">
        <v>18.711000000000002</v>
      </c>
      <c r="R51" s="93">
        <v>21.34</v>
      </c>
      <c r="S51" s="94" t="s">
        <v>42</v>
      </c>
      <c r="T51" s="95" t="str">
        <f t="shared" si="6"/>
        <v/>
      </c>
      <c r="U51" s="96" t="s">
        <v>42</v>
      </c>
      <c r="V51" s="97" t="str">
        <f>IF(U51="","",ROUND($D51/U51,3))</f>
        <v/>
      </c>
      <c r="W51" s="98" t="s">
        <v>42</v>
      </c>
      <c r="X51" s="99" t="str">
        <f>IF(W51="","",ROUND($D51/W51,3))</f>
        <v/>
      </c>
    </row>
    <row r="52" spans="1:24" x14ac:dyDescent="0.25">
      <c r="A52" s="78" t="s">
        <v>549</v>
      </c>
      <c r="B52" s="79"/>
      <c r="C52" s="149" t="s">
        <v>550</v>
      </c>
      <c r="D52" s="81">
        <v>2.82</v>
      </c>
      <c r="E52" s="82">
        <f t="shared" si="0"/>
        <v>0.57899999999999996</v>
      </c>
      <c r="F52" s="83">
        <v>8432</v>
      </c>
      <c r="G52" s="156">
        <v>10069.91</v>
      </c>
      <c r="H52" s="157">
        <f t="shared" si="1"/>
        <v>5.1075999999999997</v>
      </c>
      <c r="I52" s="86">
        <f t="shared" si="2"/>
        <v>0.55211841177852616</v>
      </c>
      <c r="J52" s="87">
        <v>3.67</v>
      </c>
      <c r="K52" s="88">
        <f t="shared" si="3"/>
        <v>0.76839237057220711</v>
      </c>
      <c r="L52" s="89">
        <f t="shared" si="4"/>
        <v>4.8679999999999994</v>
      </c>
      <c r="M52" s="90" t="str">
        <f t="shared" si="5"/>
        <v/>
      </c>
      <c r="N52" s="158">
        <v>2.94</v>
      </c>
      <c r="O52" s="92">
        <v>11.86</v>
      </c>
      <c r="P52" s="154">
        <v>3.39</v>
      </c>
      <c r="Q52" s="92">
        <v>3.7380000000000004</v>
      </c>
      <c r="R52" s="93">
        <v>3.61</v>
      </c>
      <c r="S52" s="94">
        <v>1.3411999999999999</v>
      </c>
      <c r="T52" s="95">
        <f t="shared" si="6"/>
        <v>2.1030000000000002</v>
      </c>
      <c r="U52" s="96">
        <v>2.5718000000000001</v>
      </c>
      <c r="V52" s="97">
        <f>IF(U52="","",ROUND($D52/U52,3))</f>
        <v>1.097</v>
      </c>
      <c r="W52" s="98">
        <v>2.87</v>
      </c>
      <c r="X52" s="99">
        <f>IF(W52="","",ROUND($D52/W52,3))</f>
        <v>0.98299999999999998</v>
      </c>
    </row>
    <row r="53" spans="1:24" x14ac:dyDescent="0.25">
      <c r="A53" s="78" t="s">
        <v>551</v>
      </c>
      <c r="B53" s="79"/>
      <c r="C53" s="149" t="s">
        <v>552</v>
      </c>
      <c r="D53" s="81">
        <v>1.79</v>
      </c>
      <c r="E53" s="82">
        <f t="shared" si="0"/>
        <v>0.72499999999999998</v>
      </c>
      <c r="F53" s="83">
        <v>108</v>
      </c>
      <c r="G53" s="156">
        <v>109.69</v>
      </c>
      <c r="H53" s="157">
        <f t="shared" si="1"/>
        <v>2.5</v>
      </c>
      <c r="I53" s="86">
        <f t="shared" si="2"/>
        <v>0.71599999999999997</v>
      </c>
      <c r="J53" s="87">
        <v>2.34</v>
      </c>
      <c r="K53" s="88">
        <f t="shared" si="3"/>
        <v>0.76495726495726502</v>
      </c>
      <c r="L53" s="89">
        <f t="shared" si="4"/>
        <v>2.468</v>
      </c>
      <c r="M53" s="90" t="str">
        <f t="shared" si="5"/>
        <v/>
      </c>
      <c r="N53" s="158">
        <v>2.0099999999999998</v>
      </c>
      <c r="O53" s="92">
        <v>3.04</v>
      </c>
      <c r="P53" s="154">
        <v>2.3199999999999998</v>
      </c>
      <c r="Q53" s="92" t="s">
        <v>42</v>
      </c>
      <c r="R53" s="93">
        <v>2.63</v>
      </c>
      <c r="S53" s="94"/>
      <c r="T53" s="95" t="str">
        <f t="shared" si="6"/>
        <v/>
      </c>
      <c r="U53" s="96"/>
      <c r="V53" s="97"/>
      <c r="W53" s="98"/>
      <c r="X53" s="99"/>
    </row>
    <row r="54" spans="1:24" x14ac:dyDescent="0.25">
      <c r="A54" s="78" t="s">
        <v>553</v>
      </c>
      <c r="B54" s="79"/>
      <c r="C54" s="149" t="s">
        <v>554</v>
      </c>
      <c r="D54" s="81">
        <v>2.62</v>
      </c>
      <c r="E54" s="82">
        <f t="shared" si="0"/>
        <v>0.46100000000000002</v>
      </c>
      <c r="F54" s="83">
        <v>431</v>
      </c>
      <c r="G54" s="156">
        <v>645.70000000000005</v>
      </c>
      <c r="H54" s="157">
        <f t="shared" si="1"/>
        <v>6.1304999999999996</v>
      </c>
      <c r="I54" s="86">
        <f t="shared" si="2"/>
        <v>0.42737134002120547</v>
      </c>
      <c r="J54" s="87">
        <v>3.42</v>
      </c>
      <c r="K54" s="88">
        <f t="shared" si="3"/>
        <v>0.76608187134502925</v>
      </c>
      <c r="L54" s="89">
        <f t="shared" si="4"/>
        <v>5.67875</v>
      </c>
      <c r="M54" s="90" t="str">
        <f t="shared" si="5"/>
        <v/>
      </c>
      <c r="N54" s="158">
        <v>2.4900000000000002</v>
      </c>
      <c r="O54" s="92">
        <v>15.72</v>
      </c>
      <c r="P54" s="154">
        <v>3.39</v>
      </c>
      <c r="Q54" s="92">
        <v>6.1425000000000001</v>
      </c>
      <c r="R54" s="93">
        <v>2.91</v>
      </c>
      <c r="S54" s="94">
        <v>1.1987000000000001</v>
      </c>
      <c r="T54" s="95">
        <f t="shared" si="6"/>
        <v>2.1859999999999999</v>
      </c>
      <c r="U54" s="96">
        <v>1.87</v>
      </c>
      <c r="V54" s="97">
        <f t="shared" ref="V54:V61" si="13">IF(U54="","",ROUND($D54/U54,3))</f>
        <v>1.401</v>
      </c>
      <c r="W54" s="98">
        <v>2</v>
      </c>
      <c r="X54" s="99">
        <f t="shared" ref="X54:X61" si="14">IF(W54="","",ROUND($D54/W54,3))</f>
        <v>1.31</v>
      </c>
    </row>
    <row r="55" spans="1:24" x14ac:dyDescent="0.25">
      <c r="A55" s="78" t="s">
        <v>555</v>
      </c>
      <c r="B55" s="79"/>
      <c r="C55" s="149" t="s">
        <v>556</v>
      </c>
      <c r="D55" s="81">
        <v>1.1599999999999999</v>
      </c>
      <c r="E55" s="82">
        <f t="shared" si="0"/>
        <v>0.82899999999999996</v>
      </c>
      <c r="F55" s="83">
        <v>60</v>
      </c>
      <c r="G55" s="156">
        <v>69.599999999999994</v>
      </c>
      <c r="H55" s="157">
        <f t="shared" si="1"/>
        <v>1.3666666666666665</v>
      </c>
      <c r="I55" s="86">
        <f t="shared" si="2"/>
        <v>0.84878048780487814</v>
      </c>
      <c r="J55" s="87">
        <v>1.5</v>
      </c>
      <c r="K55" s="88">
        <f t="shared" si="3"/>
        <v>0.77333333333333332</v>
      </c>
      <c r="L55" s="89">
        <f t="shared" si="4"/>
        <v>1.4</v>
      </c>
      <c r="M55" s="90" t="str">
        <f t="shared" si="5"/>
        <v/>
      </c>
      <c r="N55" s="158">
        <v>1.1100000000000001</v>
      </c>
      <c r="O55" s="92"/>
      <c r="P55" s="154">
        <v>1.49</v>
      </c>
      <c r="Q55" s="92" t="s">
        <v>42</v>
      </c>
      <c r="R55" s="93">
        <v>1.5</v>
      </c>
      <c r="S55" s="94">
        <v>1.84</v>
      </c>
      <c r="T55" s="95">
        <f t="shared" si="6"/>
        <v>0.63</v>
      </c>
      <c r="U55" s="96">
        <v>3.11</v>
      </c>
      <c r="V55" s="97">
        <f t="shared" si="13"/>
        <v>0.373</v>
      </c>
      <c r="W55" s="98">
        <v>4.45</v>
      </c>
      <c r="X55" s="99">
        <f t="shared" si="14"/>
        <v>0.26100000000000001</v>
      </c>
    </row>
    <row r="56" spans="1:24" x14ac:dyDescent="0.25">
      <c r="A56" s="78" t="s">
        <v>557</v>
      </c>
      <c r="B56" s="79"/>
      <c r="C56" s="149" t="s">
        <v>558</v>
      </c>
      <c r="D56" s="81">
        <v>6.55</v>
      </c>
      <c r="E56" s="82">
        <f t="shared" si="0"/>
        <v>0.82699999999999996</v>
      </c>
      <c r="F56" s="83">
        <v>400</v>
      </c>
      <c r="G56" s="156">
        <v>1443.79</v>
      </c>
      <c r="H56" s="157">
        <f t="shared" si="1"/>
        <v>7.7943000000000016</v>
      </c>
      <c r="I56" s="86">
        <f t="shared" si="2"/>
        <v>0.84035769729161036</v>
      </c>
      <c r="J56" s="87">
        <v>8.5500000000000007</v>
      </c>
      <c r="K56" s="88">
        <f t="shared" si="3"/>
        <v>0.76608187134502914</v>
      </c>
      <c r="L56" s="89">
        <f t="shared" si="4"/>
        <v>7.9202500000000002</v>
      </c>
      <c r="M56" s="90" t="str">
        <f t="shared" si="5"/>
        <v/>
      </c>
      <c r="N56" s="158">
        <v>6.25</v>
      </c>
      <c r="O56" s="92">
        <v>10.31</v>
      </c>
      <c r="P56" s="154">
        <v>7.2</v>
      </c>
      <c r="Q56" s="92">
        <v>6.7515000000000001</v>
      </c>
      <c r="R56" s="93">
        <v>8.4600000000000009</v>
      </c>
      <c r="S56" s="94" t="s">
        <v>42</v>
      </c>
      <c r="T56" s="95" t="str">
        <f t="shared" si="6"/>
        <v/>
      </c>
      <c r="U56" s="96" t="s">
        <v>42</v>
      </c>
      <c r="V56" s="97" t="str">
        <f t="shared" si="13"/>
        <v/>
      </c>
      <c r="W56" s="98" t="s">
        <v>42</v>
      </c>
      <c r="X56" s="99" t="str">
        <f t="shared" si="14"/>
        <v/>
      </c>
    </row>
    <row r="57" spans="1:24" x14ac:dyDescent="0.25">
      <c r="A57" s="78" t="s">
        <v>559</v>
      </c>
      <c r="B57" s="79"/>
      <c r="C57" s="149" t="s">
        <v>560</v>
      </c>
      <c r="D57" s="81">
        <v>0.23</v>
      </c>
      <c r="E57" s="82">
        <f t="shared" si="0"/>
        <v>0.40400000000000003</v>
      </c>
      <c r="F57" s="83" t="s">
        <v>42</v>
      </c>
      <c r="G57" s="156" t="s">
        <v>42</v>
      </c>
      <c r="H57" s="157">
        <f t="shared" si="1"/>
        <v>0.62450000000000006</v>
      </c>
      <c r="I57" s="86">
        <f t="shared" si="2"/>
        <v>0.36829463570856685</v>
      </c>
      <c r="J57" s="87">
        <v>0.28999999999999998</v>
      </c>
      <c r="K57" s="88">
        <f t="shared" si="3"/>
        <v>0.79310344827586221</v>
      </c>
      <c r="L57" s="89">
        <f t="shared" si="4"/>
        <v>0.56875000000000009</v>
      </c>
      <c r="M57" s="90" t="str">
        <f t="shared" si="5"/>
        <v/>
      </c>
      <c r="N57" s="158">
        <v>0.22</v>
      </c>
      <c r="O57" s="92">
        <v>2.06</v>
      </c>
      <c r="P57" s="154">
        <v>0.28999999999999998</v>
      </c>
      <c r="Q57" s="92">
        <v>0.26250000000000001</v>
      </c>
      <c r="R57" s="93">
        <v>0.28999999999999998</v>
      </c>
      <c r="S57" s="94">
        <v>5.16</v>
      </c>
      <c r="T57" s="95">
        <f t="shared" si="6"/>
        <v>4.4999999999999998E-2</v>
      </c>
      <c r="U57" s="96">
        <v>7.15</v>
      </c>
      <c r="V57" s="97">
        <f t="shared" si="13"/>
        <v>3.2000000000000001E-2</v>
      </c>
      <c r="W57" s="98">
        <v>11.07</v>
      </c>
      <c r="X57" s="99">
        <f t="shared" si="14"/>
        <v>2.1000000000000001E-2</v>
      </c>
    </row>
    <row r="58" spans="1:24" x14ac:dyDescent="0.25">
      <c r="A58" s="78" t="s">
        <v>561</v>
      </c>
      <c r="B58" s="79"/>
      <c r="C58" s="149" t="s">
        <v>562</v>
      </c>
      <c r="D58" s="81">
        <v>2.16</v>
      </c>
      <c r="E58" s="82">
        <f t="shared" si="0"/>
        <v>0.60699999999999998</v>
      </c>
      <c r="F58" s="83">
        <v>329</v>
      </c>
      <c r="G58" s="156">
        <v>480.1</v>
      </c>
      <c r="H58" s="157">
        <f t="shared" si="1"/>
        <v>3.7087999999999992</v>
      </c>
      <c r="I58" s="86">
        <f t="shared" si="2"/>
        <v>0.58239861949956873</v>
      </c>
      <c r="J58" s="87">
        <v>2.82</v>
      </c>
      <c r="K58" s="88">
        <f t="shared" si="3"/>
        <v>0.76595744680851074</v>
      </c>
      <c r="L58" s="89">
        <f t="shared" si="4"/>
        <v>3.5606666666666662</v>
      </c>
      <c r="M58" s="90" t="str">
        <f t="shared" si="5"/>
        <v/>
      </c>
      <c r="N58" s="158">
        <v>2.06</v>
      </c>
      <c r="O58" s="92">
        <v>7.22</v>
      </c>
      <c r="P58" s="154">
        <v>2.79</v>
      </c>
      <c r="Q58" s="92">
        <v>4.0739999999999998</v>
      </c>
      <c r="R58" s="93">
        <v>2.4</v>
      </c>
      <c r="S58" s="94">
        <v>14.62</v>
      </c>
      <c r="T58" s="95">
        <f t="shared" si="6"/>
        <v>0.14799999999999999</v>
      </c>
      <c r="U58" s="96">
        <v>14.74</v>
      </c>
      <c r="V58" s="97">
        <f t="shared" si="13"/>
        <v>0.14699999999999999</v>
      </c>
      <c r="W58" s="98">
        <v>26.99</v>
      </c>
      <c r="X58" s="99">
        <f t="shared" si="14"/>
        <v>0.08</v>
      </c>
    </row>
    <row r="59" spans="1:24" x14ac:dyDescent="0.25">
      <c r="A59" s="78" t="s">
        <v>563</v>
      </c>
      <c r="B59" s="79"/>
      <c r="C59" s="149" t="s">
        <v>564</v>
      </c>
      <c r="D59" s="81">
        <v>3.26</v>
      </c>
      <c r="E59" s="82">
        <f t="shared" si="0"/>
        <v>0.59599999999999997</v>
      </c>
      <c r="F59" s="83">
        <v>677</v>
      </c>
      <c r="G59" s="156">
        <v>1313.91</v>
      </c>
      <c r="H59" s="157">
        <f t="shared" si="1"/>
        <v>5.7199</v>
      </c>
      <c r="I59" s="86">
        <f t="shared" si="2"/>
        <v>0.5699400339166768</v>
      </c>
      <c r="J59" s="87">
        <v>4.2300000000000004</v>
      </c>
      <c r="K59" s="88">
        <f t="shared" si="3"/>
        <v>0.77068557919621739</v>
      </c>
      <c r="L59" s="89">
        <f t="shared" si="4"/>
        <v>5.4715833333333324</v>
      </c>
      <c r="M59" s="90" t="str">
        <f t="shared" si="5"/>
        <v/>
      </c>
      <c r="N59" s="158">
        <v>3.1</v>
      </c>
      <c r="O59" s="92">
        <v>10</v>
      </c>
      <c r="P59" s="154">
        <v>4.1900000000000004</v>
      </c>
      <c r="Q59" s="92">
        <v>7.1295000000000002</v>
      </c>
      <c r="R59" s="93">
        <v>4.18</v>
      </c>
      <c r="S59" s="94">
        <v>3.69</v>
      </c>
      <c r="T59" s="95">
        <f t="shared" si="6"/>
        <v>0.88300000000000001</v>
      </c>
      <c r="U59" s="96">
        <v>8.0724999999999998</v>
      </c>
      <c r="V59" s="97">
        <f t="shared" si="13"/>
        <v>0.40400000000000003</v>
      </c>
      <c r="W59" s="98">
        <v>10.09</v>
      </c>
      <c r="X59" s="99">
        <f t="shared" si="14"/>
        <v>0.32300000000000001</v>
      </c>
    </row>
    <row r="60" spans="1:24" x14ac:dyDescent="0.25">
      <c r="A60" s="78" t="s">
        <v>565</v>
      </c>
      <c r="B60" s="79"/>
      <c r="C60" s="149" t="s">
        <v>566</v>
      </c>
      <c r="D60" s="81">
        <v>3.73</v>
      </c>
      <c r="E60" s="82">
        <f t="shared" si="0"/>
        <v>0.88700000000000001</v>
      </c>
      <c r="F60" s="83" t="s">
        <v>42</v>
      </c>
      <c r="G60" s="156" t="s">
        <v>42</v>
      </c>
      <c r="H60" s="157">
        <f t="shared" si="1"/>
        <v>4.0709999999999997</v>
      </c>
      <c r="I60" s="86">
        <f t="shared" si="2"/>
        <v>0.91623679685580939</v>
      </c>
      <c r="J60" s="87">
        <v>4.87</v>
      </c>
      <c r="K60" s="88">
        <f t="shared" si="3"/>
        <v>0.76591375770020531</v>
      </c>
      <c r="L60" s="89">
        <f t="shared" si="4"/>
        <v>4.2041666666666666</v>
      </c>
      <c r="M60" s="90" t="str">
        <f t="shared" si="5"/>
        <v/>
      </c>
      <c r="N60" s="158">
        <v>3.55</v>
      </c>
      <c r="O60" s="92">
        <v>2.59</v>
      </c>
      <c r="P60" s="154">
        <v>4.83</v>
      </c>
      <c r="Q60" s="92">
        <v>4.5149999999999997</v>
      </c>
      <c r="R60" s="93">
        <v>4.87</v>
      </c>
      <c r="S60" s="94">
        <v>78.7</v>
      </c>
      <c r="T60" s="95">
        <f t="shared" si="6"/>
        <v>4.7E-2</v>
      </c>
      <c r="U60" s="96">
        <v>79.88</v>
      </c>
      <c r="V60" s="97">
        <f t="shared" si="13"/>
        <v>4.7E-2</v>
      </c>
      <c r="W60" s="98">
        <v>81.487499999999997</v>
      </c>
      <c r="X60" s="99">
        <f t="shared" si="14"/>
        <v>4.5999999999999999E-2</v>
      </c>
    </row>
    <row r="61" spans="1:24" x14ac:dyDescent="0.25">
      <c r="A61" s="78" t="s">
        <v>567</v>
      </c>
      <c r="B61" s="79"/>
      <c r="C61" s="149" t="s">
        <v>568</v>
      </c>
      <c r="D61" s="81">
        <v>5.59</v>
      </c>
      <c r="E61" s="82">
        <f t="shared" si="0"/>
        <v>0.88700000000000001</v>
      </c>
      <c r="F61" s="83">
        <v>3585</v>
      </c>
      <c r="G61" s="156">
        <v>11677.410000000002</v>
      </c>
      <c r="H61" s="157">
        <f t="shared" si="1"/>
        <v>6.1026000000000007</v>
      </c>
      <c r="I61" s="86">
        <f t="shared" si="2"/>
        <v>0.91600301510831439</v>
      </c>
      <c r="J61" s="87">
        <v>7.28</v>
      </c>
      <c r="K61" s="88">
        <f t="shared" si="3"/>
        <v>0.76785714285714279</v>
      </c>
      <c r="L61" s="89">
        <f t="shared" si="4"/>
        <v>6.2988333333333335</v>
      </c>
      <c r="M61" s="90" t="str">
        <f t="shared" si="5"/>
        <v/>
      </c>
      <c r="N61" s="158">
        <v>5.34</v>
      </c>
      <c r="O61" s="92">
        <v>3.89</v>
      </c>
      <c r="P61" s="154">
        <v>7.22</v>
      </c>
      <c r="Q61" s="92">
        <v>6.7830000000000004</v>
      </c>
      <c r="R61" s="93">
        <v>7.28</v>
      </c>
      <c r="S61" s="94"/>
      <c r="T61" s="95" t="str">
        <f t="shared" si="6"/>
        <v/>
      </c>
      <c r="U61" s="96"/>
      <c r="V61" s="97" t="str">
        <f t="shared" si="13"/>
        <v/>
      </c>
      <c r="W61" s="98"/>
      <c r="X61" s="99" t="str">
        <f t="shared" si="14"/>
        <v/>
      </c>
    </row>
    <row r="62" spans="1:24" x14ac:dyDescent="0.25">
      <c r="A62" s="78" t="s">
        <v>569</v>
      </c>
      <c r="B62" s="79"/>
      <c r="C62" s="149" t="s">
        <v>570</v>
      </c>
      <c r="D62" s="81">
        <v>15.32</v>
      </c>
      <c r="E62" s="82">
        <f t="shared" si="0"/>
        <v>0.84899999999999998</v>
      </c>
      <c r="F62" s="83" t="s">
        <v>42</v>
      </c>
      <c r="G62" s="156" t="s">
        <v>42</v>
      </c>
      <c r="H62" s="157">
        <f t="shared" si="1"/>
        <v>17.6708</v>
      </c>
      <c r="I62" s="86">
        <f t="shared" si="2"/>
        <v>0.86696697376462872</v>
      </c>
      <c r="J62" s="87">
        <v>19.95</v>
      </c>
      <c r="K62" s="88">
        <f t="shared" si="3"/>
        <v>0.76791979949874689</v>
      </c>
      <c r="L62" s="89">
        <f t="shared" si="4"/>
        <v>18.050666666666668</v>
      </c>
      <c r="M62" s="90" t="str">
        <f t="shared" si="5"/>
        <v/>
      </c>
      <c r="N62" s="158">
        <v>14.6</v>
      </c>
      <c r="O62" s="92">
        <v>15.47</v>
      </c>
      <c r="P62" s="154">
        <v>19.77</v>
      </c>
      <c r="Q62" s="92">
        <v>18.564</v>
      </c>
      <c r="R62" s="93">
        <v>19.95</v>
      </c>
      <c r="S62" s="94"/>
      <c r="T62" s="95" t="str">
        <f t="shared" si="6"/>
        <v/>
      </c>
      <c r="U62" s="96"/>
      <c r="V62" s="97"/>
      <c r="W62" s="98"/>
      <c r="X62" s="99"/>
    </row>
    <row r="63" spans="1:24" x14ac:dyDescent="0.25">
      <c r="A63" s="78" t="s">
        <v>571</v>
      </c>
      <c r="B63" s="79"/>
      <c r="C63" s="149" t="s">
        <v>572</v>
      </c>
      <c r="D63" s="81">
        <v>3.83</v>
      </c>
      <c r="E63" s="82">
        <f t="shared" si="0"/>
        <v>0.59499999999999997</v>
      </c>
      <c r="F63" s="83" t="s">
        <v>42</v>
      </c>
      <c r="G63" s="156" t="s">
        <v>42</v>
      </c>
      <c r="H63" s="157">
        <f t="shared" si="1"/>
        <v>6.7341000000000006</v>
      </c>
      <c r="I63" s="86">
        <f t="shared" si="2"/>
        <v>0.56874712285234841</v>
      </c>
      <c r="J63" s="87">
        <v>4.9800000000000004</v>
      </c>
      <c r="K63" s="88">
        <f t="shared" si="3"/>
        <v>0.76907630522088344</v>
      </c>
      <c r="L63" s="89">
        <f t="shared" si="4"/>
        <v>6.4417500000000016</v>
      </c>
      <c r="M63" s="90" t="str">
        <f t="shared" si="5"/>
        <v/>
      </c>
      <c r="N63" s="158">
        <v>3.65</v>
      </c>
      <c r="O63" s="92">
        <v>15.47</v>
      </c>
      <c r="P63" s="154">
        <v>4.9400000000000004</v>
      </c>
      <c r="Q63" s="92">
        <v>4.6305000000000005</v>
      </c>
      <c r="R63" s="93">
        <v>4.9800000000000004</v>
      </c>
      <c r="S63" s="94">
        <v>3.0960000000000001</v>
      </c>
      <c r="T63" s="95">
        <f t="shared" si="6"/>
        <v>1.2370000000000001</v>
      </c>
      <c r="U63" s="96">
        <v>4.3513000000000002</v>
      </c>
      <c r="V63" s="97">
        <f>IF(U63="","",ROUND($D63/U63,3))</f>
        <v>0.88</v>
      </c>
      <c r="W63" s="98">
        <v>5.8014999999999999</v>
      </c>
      <c r="X63" s="99">
        <f>IF(W63="","",ROUND($D63/W63,3))</f>
        <v>0.66</v>
      </c>
    </row>
    <row r="64" spans="1:24" x14ac:dyDescent="0.25">
      <c r="A64" s="78" t="s">
        <v>573</v>
      </c>
      <c r="B64" s="79"/>
      <c r="C64" s="149" t="s">
        <v>574</v>
      </c>
      <c r="D64" s="81">
        <v>27.42</v>
      </c>
      <c r="E64" s="82">
        <f t="shared" si="0"/>
        <v>0.91500000000000004</v>
      </c>
      <c r="F64" s="83" t="s">
        <v>42</v>
      </c>
      <c r="G64" s="156" t="s">
        <v>42</v>
      </c>
      <c r="H64" s="157">
        <f t="shared" si="1"/>
        <v>28.810299999999994</v>
      </c>
      <c r="I64" s="86">
        <f t="shared" si="2"/>
        <v>0.95174295304110013</v>
      </c>
      <c r="J64" s="87">
        <v>35.72</v>
      </c>
      <c r="K64" s="88">
        <f t="shared" si="3"/>
        <v>0.76763717805151188</v>
      </c>
      <c r="L64" s="89">
        <f t="shared" si="4"/>
        <v>29.961916666666664</v>
      </c>
      <c r="M64" s="90" t="str">
        <f t="shared" si="5"/>
        <v/>
      </c>
      <c r="N64" s="158">
        <v>26.14</v>
      </c>
      <c r="O64" s="92">
        <v>15.47</v>
      </c>
      <c r="P64" s="154">
        <v>35.4</v>
      </c>
      <c r="Q64" s="92">
        <v>31.3215</v>
      </c>
      <c r="R64" s="93">
        <v>35.72</v>
      </c>
      <c r="S64" s="94"/>
      <c r="T64" s="95" t="str">
        <f t="shared" si="6"/>
        <v/>
      </c>
      <c r="U64" s="96"/>
      <c r="V64" s="97"/>
      <c r="W64" s="98"/>
      <c r="X64" s="99"/>
    </row>
    <row r="65" spans="1:24" x14ac:dyDescent="0.25">
      <c r="A65" s="78" t="s">
        <v>575</v>
      </c>
      <c r="B65" s="79"/>
      <c r="C65" s="149" t="s">
        <v>576</v>
      </c>
      <c r="D65" s="81">
        <v>13.39</v>
      </c>
      <c r="E65" s="82">
        <f t="shared" si="0"/>
        <v>0.86799999999999999</v>
      </c>
      <c r="F65" s="83" t="s">
        <v>42</v>
      </c>
      <c r="G65" s="156" t="s">
        <v>42</v>
      </c>
      <c r="H65" s="157">
        <f t="shared" si="1"/>
        <v>15.014500000000002</v>
      </c>
      <c r="I65" s="86">
        <f t="shared" si="2"/>
        <v>0.89180458889739911</v>
      </c>
      <c r="J65" s="87">
        <v>17.45</v>
      </c>
      <c r="K65" s="88">
        <f t="shared" si="3"/>
        <v>0.76733524355300864</v>
      </c>
      <c r="L65" s="89">
        <f t="shared" si="4"/>
        <v>15.420416666666668</v>
      </c>
      <c r="M65" s="90" t="str">
        <f t="shared" si="5"/>
        <v/>
      </c>
      <c r="N65" s="158">
        <v>12.77</v>
      </c>
      <c r="O65" s="92">
        <v>11.34</v>
      </c>
      <c r="P65" s="154">
        <v>17.29</v>
      </c>
      <c r="Q65" s="92">
        <v>16.2225</v>
      </c>
      <c r="R65" s="93">
        <v>17.45</v>
      </c>
      <c r="S65" s="94">
        <v>4.8449999999999998</v>
      </c>
      <c r="T65" s="95">
        <f t="shared" si="6"/>
        <v>2.7639999999999998</v>
      </c>
      <c r="U65" s="96">
        <v>6.32</v>
      </c>
      <c r="V65" s="97">
        <f>IF(U65="","",ROUND($D65/U65,3))</f>
        <v>2.1190000000000002</v>
      </c>
      <c r="W65" s="98">
        <v>11.775</v>
      </c>
      <c r="X65" s="99">
        <f>IF(W65="","",ROUND($D65/W65,3))</f>
        <v>1.137</v>
      </c>
    </row>
    <row r="66" spans="1:24" x14ac:dyDescent="0.25">
      <c r="A66" s="78" t="s">
        <v>577</v>
      </c>
      <c r="B66" s="79"/>
      <c r="C66" s="149" t="s">
        <v>578</v>
      </c>
      <c r="D66" s="81">
        <v>33.29</v>
      </c>
      <c r="E66" s="82">
        <f t="shared" si="0"/>
        <v>0.94699999999999995</v>
      </c>
      <c r="F66" s="83" t="s">
        <v>42</v>
      </c>
      <c r="G66" s="156" t="s">
        <v>42</v>
      </c>
      <c r="H66" s="157">
        <f t="shared" si="1"/>
        <v>33.488100000000003</v>
      </c>
      <c r="I66" s="86">
        <f t="shared" si="2"/>
        <v>0.99408446582517362</v>
      </c>
      <c r="J66" s="87">
        <v>43.37</v>
      </c>
      <c r="K66" s="88">
        <f t="shared" si="3"/>
        <v>0.76758127738067794</v>
      </c>
      <c r="L66" s="89">
        <f t="shared" si="4"/>
        <v>35.135083333333334</v>
      </c>
      <c r="M66" s="90" t="str">
        <f t="shared" si="5"/>
        <v/>
      </c>
      <c r="N66" s="158">
        <v>31.73</v>
      </c>
      <c r="O66" s="92">
        <v>11.34</v>
      </c>
      <c r="P66" s="154">
        <v>42.98</v>
      </c>
      <c r="Q66" s="92">
        <v>38.020500000000006</v>
      </c>
      <c r="R66" s="93">
        <v>43.37</v>
      </c>
      <c r="S66" s="94" t="s">
        <v>42</v>
      </c>
      <c r="T66" s="95" t="str">
        <f t="shared" si="6"/>
        <v/>
      </c>
      <c r="U66" s="96" t="s">
        <v>42</v>
      </c>
      <c r="V66" s="97" t="str">
        <f>IF(U66="","",ROUND($D66/U66,3))</f>
        <v/>
      </c>
      <c r="W66" s="98" t="s">
        <v>42</v>
      </c>
      <c r="X66" s="99" t="str">
        <f>IF(W66="","",ROUND($D66/W66,3))</f>
        <v/>
      </c>
    </row>
    <row r="67" spans="1:24" x14ac:dyDescent="0.25">
      <c r="A67" s="78" t="s">
        <v>579</v>
      </c>
      <c r="B67" s="79"/>
      <c r="C67" s="149" t="s">
        <v>580</v>
      </c>
      <c r="D67" s="81">
        <v>4.1100000000000003</v>
      </c>
      <c r="E67" s="82">
        <f t="shared" si="0"/>
        <v>0.67900000000000005</v>
      </c>
      <c r="F67" s="83" t="s">
        <v>42</v>
      </c>
      <c r="G67" s="156" t="s">
        <v>42</v>
      </c>
      <c r="H67" s="157">
        <f t="shared" si="1"/>
        <v>6.1894</v>
      </c>
      <c r="I67" s="86">
        <f t="shared" si="2"/>
        <v>0.66403851746534404</v>
      </c>
      <c r="J67" s="87">
        <v>5.38</v>
      </c>
      <c r="K67" s="88">
        <f t="shared" si="3"/>
        <v>0.76394052044609673</v>
      </c>
      <c r="L67" s="89">
        <f t="shared" si="4"/>
        <v>6.0545</v>
      </c>
      <c r="M67" s="90" t="str">
        <f t="shared" si="5"/>
        <v/>
      </c>
      <c r="N67" s="158">
        <v>3.92</v>
      </c>
      <c r="O67" s="92">
        <v>11.34</v>
      </c>
      <c r="P67" s="154">
        <v>5.33</v>
      </c>
      <c r="Q67" s="92">
        <v>4.9770000000000003</v>
      </c>
      <c r="R67" s="93">
        <v>5.38</v>
      </c>
      <c r="S67" s="94">
        <v>24.637499999999999</v>
      </c>
      <c r="T67" s="95">
        <f t="shared" si="6"/>
        <v>0.16700000000000001</v>
      </c>
      <c r="U67" s="96">
        <v>35.01</v>
      </c>
      <c r="V67" s="97">
        <f>IF(U67="","",ROUND($D67/U67,3))</f>
        <v>0.11700000000000001</v>
      </c>
      <c r="W67" s="98">
        <v>35.01</v>
      </c>
      <c r="X67" s="99">
        <f>IF(W67="","",ROUND($D67/W67,3))</f>
        <v>0.11700000000000001</v>
      </c>
    </row>
    <row r="68" spans="1:24" x14ac:dyDescent="0.25">
      <c r="A68" s="78" t="s">
        <v>581</v>
      </c>
      <c r="B68" s="79"/>
      <c r="C68" s="149" t="s">
        <v>582</v>
      </c>
      <c r="D68" s="81">
        <v>21.95</v>
      </c>
      <c r="E68" s="82">
        <f t="shared" si="0"/>
        <v>0.92200000000000004</v>
      </c>
      <c r="F68" s="83" t="s">
        <v>42</v>
      </c>
      <c r="G68" s="156" t="s">
        <v>42</v>
      </c>
      <c r="H68" s="157">
        <f t="shared" si="1"/>
        <v>22.8568</v>
      </c>
      <c r="I68" s="86">
        <f t="shared" si="2"/>
        <v>0.96032690490357353</v>
      </c>
      <c r="J68" s="87">
        <v>28.6</v>
      </c>
      <c r="K68" s="88">
        <f t="shared" si="3"/>
        <v>0.76748251748251739</v>
      </c>
      <c r="L68" s="89">
        <f t="shared" si="4"/>
        <v>23.813999999999997</v>
      </c>
      <c r="M68" s="90" t="str">
        <f t="shared" si="5"/>
        <v/>
      </c>
      <c r="N68" s="158">
        <v>20.93</v>
      </c>
      <c r="O68" s="92">
        <v>11.34</v>
      </c>
      <c r="P68" s="154">
        <v>28.34</v>
      </c>
      <c r="Q68" s="92">
        <v>25.074000000000002</v>
      </c>
      <c r="R68" s="93">
        <v>28.6</v>
      </c>
      <c r="S68" s="94">
        <v>5.19</v>
      </c>
      <c r="T68" s="95">
        <f t="shared" si="6"/>
        <v>4.2290000000000001</v>
      </c>
      <c r="U68" s="96">
        <v>6.5183</v>
      </c>
      <c r="V68" s="97">
        <f>IF(U68="","",ROUND($D68/U68,3))</f>
        <v>3.367</v>
      </c>
      <c r="W68" s="98">
        <v>7.45</v>
      </c>
      <c r="X68" s="99">
        <f>IF(W68="","",ROUND($D68/W68,3))</f>
        <v>2.9460000000000002</v>
      </c>
    </row>
    <row r="69" spans="1:24" x14ac:dyDescent="0.25">
      <c r="A69" s="78" t="s">
        <v>583</v>
      </c>
      <c r="B69" s="79"/>
      <c r="C69" s="149" t="s">
        <v>584</v>
      </c>
      <c r="D69" s="81">
        <v>25.13</v>
      </c>
      <c r="E69" s="82">
        <f t="shared" ref="E69:E132" si="15">IF(D69="","",IFERROR(ROUND(D69/L69,3),""))</f>
        <v>0.93100000000000005</v>
      </c>
      <c r="F69" s="83" t="s">
        <v>42</v>
      </c>
      <c r="G69" s="156" t="s">
        <v>42</v>
      </c>
      <c r="H69" s="157">
        <f t="shared" ref="H69:H132" si="16">IFERROR(AVERAGE(N69,O69,P69,Q69,R69),"")</f>
        <v>25.845499999999998</v>
      </c>
      <c r="I69" s="86">
        <f t="shared" ref="I69:I132" si="17">IFERROR(D69/H69,"")</f>
        <v>0.972316263953106</v>
      </c>
      <c r="J69" s="87">
        <v>32.75</v>
      </c>
      <c r="K69" s="88">
        <f t="shared" ref="K69:K132" si="18">IFERROR(D69/J69,"")</f>
        <v>0.76732824427480917</v>
      </c>
      <c r="L69" s="89">
        <f t="shared" ref="L69:L132" si="19">IFERROR(AVERAGE(N69,O69,P69,Q69,R69,J69),"")</f>
        <v>26.99625</v>
      </c>
      <c r="M69" s="90" t="str">
        <f t="shared" ref="M69:M132" si="20">IF(E69="","",IF(E69&lt;40%,"LOW",IF(E69&gt;120%,"HIGH","")))</f>
        <v/>
      </c>
      <c r="N69" s="158">
        <v>23.96</v>
      </c>
      <c r="O69" s="92">
        <v>11.34</v>
      </c>
      <c r="P69" s="154">
        <v>32.46</v>
      </c>
      <c r="Q69" s="92">
        <v>28.717500000000001</v>
      </c>
      <c r="R69" s="93">
        <v>32.75</v>
      </c>
      <c r="S69" s="94"/>
      <c r="T69" s="95" t="str">
        <f t="shared" ref="T69:T132" si="21">IF(S69="","",ROUND($D69/S69,3))</f>
        <v/>
      </c>
      <c r="U69" s="96"/>
      <c r="V69" s="97"/>
      <c r="W69" s="98"/>
      <c r="X69" s="99"/>
    </row>
    <row r="70" spans="1:24" x14ac:dyDescent="0.25">
      <c r="A70" s="78" t="s">
        <v>585</v>
      </c>
      <c r="B70" s="79"/>
      <c r="C70" s="149" t="s">
        <v>586</v>
      </c>
      <c r="D70" s="81">
        <v>8.58</v>
      </c>
      <c r="E70" s="82">
        <f t="shared" si="15"/>
        <v>0.55400000000000005</v>
      </c>
      <c r="F70" s="83" t="s">
        <v>42</v>
      </c>
      <c r="G70" s="156" t="s">
        <v>42</v>
      </c>
      <c r="H70" s="157">
        <f t="shared" si="16"/>
        <v>16.363300000000002</v>
      </c>
      <c r="I70" s="86">
        <f t="shared" si="17"/>
        <v>0.52434411151784777</v>
      </c>
      <c r="J70" s="87">
        <v>11.17</v>
      </c>
      <c r="K70" s="88">
        <f t="shared" si="18"/>
        <v>0.76812891674127126</v>
      </c>
      <c r="L70" s="89">
        <f t="shared" si="19"/>
        <v>15.497750000000002</v>
      </c>
      <c r="M70" s="90" t="str">
        <f t="shared" si="20"/>
        <v/>
      </c>
      <c r="N70" s="158">
        <v>8.18</v>
      </c>
      <c r="O70" s="92">
        <v>41.6</v>
      </c>
      <c r="P70" s="154">
        <v>11.07</v>
      </c>
      <c r="Q70" s="92">
        <v>9.7965</v>
      </c>
      <c r="R70" s="93">
        <v>11.17</v>
      </c>
      <c r="S70" s="94">
        <v>8.5299999999999994</v>
      </c>
      <c r="T70" s="95">
        <f t="shared" si="21"/>
        <v>1.006</v>
      </c>
      <c r="U70" s="96">
        <v>8.5299999999999994</v>
      </c>
      <c r="V70" s="97">
        <f>IF(U70="","",ROUND($D70/U70,3))</f>
        <v>1.006</v>
      </c>
      <c r="W70" s="98">
        <v>8.5299999999999994</v>
      </c>
      <c r="X70" s="99">
        <f>IF(W70="","",ROUND($D70/W70,3))</f>
        <v>1.006</v>
      </c>
    </row>
    <row r="71" spans="1:24" x14ac:dyDescent="0.25">
      <c r="A71" s="78" t="s">
        <v>587</v>
      </c>
      <c r="B71" s="79"/>
      <c r="C71" s="149" t="s">
        <v>588</v>
      </c>
      <c r="D71" s="81">
        <v>4.55</v>
      </c>
      <c r="E71" s="82">
        <f t="shared" si="15"/>
        <v>0.79700000000000004</v>
      </c>
      <c r="F71" s="83">
        <v>35285</v>
      </c>
      <c r="G71" s="156">
        <v>97823.9</v>
      </c>
      <c r="H71" s="157">
        <f t="shared" si="16"/>
        <v>5.6684999999999999</v>
      </c>
      <c r="I71" s="86">
        <f t="shared" si="17"/>
        <v>0.80268148540178175</v>
      </c>
      <c r="J71" s="87">
        <v>5.92</v>
      </c>
      <c r="K71" s="88">
        <f t="shared" si="18"/>
        <v>0.76858108108108103</v>
      </c>
      <c r="L71" s="89">
        <f t="shared" si="19"/>
        <v>5.7104166666666671</v>
      </c>
      <c r="M71" s="90" t="str">
        <f t="shared" si="20"/>
        <v/>
      </c>
      <c r="N71" s="158">
        <v>4.34</v>
      </c>
      <c r="O71" s="92">
        <v>6.7</v>
      </c>
      <c r="P71" s="154">
        <v>5.87</v>
      </c>
      <c r="Q71" s="92">
        <v>5.5125000000000002</v>
      </c>
      <c r="R71" s="93">
        <v>5.92</v>
      </c>
      <c r="S71" s="94">
        <v>1.8973</v>
      </c>
      <c r="T71" s="95">
        <f t="shared" si="21"/>
        <v>2.3980000000000001</v>
      </c>
      <c r="U71" s="96">
        <v>2.46</v>
      </c>
      <c r="V71" s="97">
        <f>IF(U71="","",ROUND($D71/U71,3))</f>
        <v>1.85</v>
      </c>
      <c r="W71" s="98">
        <v>2.8681000000000001</v>
      </c>
      <c r="X71" s="99">
        <f>IF(W71="","",ROUND($D71/W71,3))</f>
        <v>1.5860000000000001</v>
      </c>
    </row>
    <row r="72" spans="1:24" x14ac:dyDescent="0.25">
      <c r="A72" s="78" t="s">
        <v>589</v>
      </c>
      <c r="B72" s="79"/>
      <c r="C72" s="149" t="s">
        <v>590</v>
      </c>
      <c r="D72" s="81">
        <v>3.89</v>
      </c>
      <c r="E72" s="82">
        <f t="shared" si="15"/>
        <v>0.59799999999999998</v>
      </c>
      <c r="F72" s="83">
        <v>3830</v>
      </c>
      <c r="G72" s="156">
        <v>11900.28</v>
      </c>
      <c r="H72" s="157">
        <f t="shared" si="16"/>
        <v>6.7968999999999991</v>
      </c>
      <c r="I72" s="86">
        <f t="shared" si="17"/>
        <v>0.57231973399638081</v>
      </c>
      <c r="J72" s="87">
        <v>5.07</v>
      </c>
      <c r="K72" s="88">
        <f t="shared" si="18"/>
        <v>0.76725838264299806</v>
      </c>
      <c r="L72" s="89">
        <f t="shared" si="19"/>
        <v>6.5090833333333329</v>
      </c>
      <c r="M72" s="90" t="str">
        <f t="shared" si="20"/>
        <v/>
      </c>
      <c r="N72" s="158">
        <v>3.71</v>
      </c>
      <c r="O72" s="92">
        <v>15.47</v>
      </c>
      <c r="P72" s="154">
        <v>5.0199999999999996</v>
      </c>
      <c r="Q72" s="92">
        <v>4.7145000000000001</v>
      </c>
      <c r="R72" s="93">
        <v>5.07</v>
      </c>
      <c r="S72" s="94">
        <v>0.9</v>
      </c>
      <c r="T72" s="95">
        <f t="shared" si="21"/>
        <v>4.3220000000000001</v>
      </c>
      <c r="U72" s="96">
        <v>1.1633</v>
      </c>
      <c r="V72" s="97">
        <f>IF(U72="","",ROUND($D72/U72,3))</f>
        <v>3.3439999999999999</v>
      </c>
      <c r="W72" s="98">
        <v>1.41</v>
      </c>
      <c r="X72" s="99">
        <f>IF(W72="","",ROUND($D72/W72,3))</f>
        <v>2.7589999999999999</v>
      </c>
    </row>
    <row r="73" spans="1:24" x14ac:dyDescent="0.25">
      <c r="A73" s="78" t="s">
        <v>591</v>
      </c>
      <c r="B73" s="79"/>
      <c r="C73" s="149" t="s">
        <v>592</v>
      </c>
      <c r="D73" s="81">
        <v>5.54</v>
      </c>
      <c r="E73" s="82">
        <f t="shared" si="15"/>
        <v>0.68300000000000005</v>
      </c>
      <c r="F73" s="83">
        <v>3120</v>
      </c>
      <c r="G73" s="156">
        <v>9040.1200000000008</v>
      </c>
      <c r="H73" s="157">
        <f t="shared" si="16"/>
        <v>8.2942999999999998</v>
      </c>
      <c r="I73" s="86">
        <f t="shared" si="17"/>
        <v>0.66792857745680767</v>
      </c>
      <c r="J73" s="87">
        <v>7.22</v>
      </c>
      <c r="K73" s="88">
        <f t="shared" si="18"/>
        <v>0.76731301939058172</v>
      </c>
      <c r="L73" s="89">
        <f t="shared" si="19"/>
        <v>8.1152499999999996</v>
      </c>
      <c r="M73" s="90" t="str">
        <f t="shared" si="20"/>
        <v/>
      </c>
      <c r="N73" s="158">
        <v>5.29</v>
      </c>
      <c r="O73" s="92">
        <v>15.47</v>
      </c>
      <c r="P73" s="154">
        <v>7.16</v>
      </c>
      <c r="Q73" s="92">
        <v>6.3315000000000001</v>
      </c>
      <c r="R73" s="93">
        <v>7.22</v>
      </c>
      <c r="S73" s="94">
        <v>63.6</v>
      </c>
      <c r="T73" s="95">
        <f t="shared" si="21"/>
        <v>8.6999999999999994E-2</v>
      </c>
      <c r="U73" s="96">
        <v>71.55</v>
      </c>
      <c r="V73" s="97">
        <f>IF(U73="","",ROUND($D73/U73,3))</f>
        <v>7.6999999999999999E-2</v>
      </c>
      <c r="W73" s="98">
        <v>82.02</v>
      </c>
      <c r="X73" s="99">
        <f>IF(W73="","",ROUND($D73/W73,3))</f>
        <v>6.8000000000000005E-2</v>
      </c>
    </row>
    <row r="74" spans="1:24" x14ac:dyDescent="0.25">
      <c r="A74" s="78" t="s">
        <v>593</v>
      </c>
      <c r="B74" s="79"/>
      <c r="C74" s="149" t="s">
        <v>594</v>
      </c>
      <c r="D74" s="81">
        <v>8.57</v>
      </c>
      <c r="E74" s="82">
        <f t="shared" si="15"/>
        <v>0.76300000000000001</v>
      </c>
      <c r="F74" s="83">
        <v>2895</v>
      </c>
      <c r="G74" s="156">
        <v>13341.45</v>
      </c>
      <c r="H74" s="157">
        <f t="shared" si="16"/>
        <v>11.248900000000001</v>
      </c>
      <c r="I74" s="86">
        <f t="shared" si="17"/>
        <v>0.76185226999973332</v>
      </c>
      <c r="J74" s="87">
        <v>11.16</v>
      </c>
      <c r="K74" s="88">
        <f t="shared" si="18"/>
        <v>0.76792114695340508</v>
      </c>
      <c r="L74" s="89">
        <f t="shared" si="19"/>
        <v>11.234083333333333</v>
      </c>
      <c r="M74" s="90" t="str">
        <f t="shared" si="20"/>
        <v/>
      </c>
      <c r="N74" s="158">
        <v>8.17</v>
      </c>
      <c r="O74" s="92">
        <v>15.47</v>
      </c>
      <c r="P74" s="154">
        <v>11.06</v>
      </c>
      <c r="Q74" s="92">
        <v>10.384500000000001</v>
      </c>
      <c r="R74" s="93">
        <v>11.16</v>
      </c>
      <c r="S74" s="94"/>
      <c r="T74" s="95" t="str">
        <f t="shared" si="21"/>
        <v/>
      </c>
      <c r="U74" s="96"/>
      <c r="V74" s="97"/>
      <c r="W74" s="98"/>
      <c r="X74" s="99"/>
    </row>
    <row r="75" spans="1:24" x14ac:dyDescent="0.25">
      <c r="A75" s="78" t="s">
        <v>595</v>
      </c>
      <c r="B75" s="79"/>
      <c r="C75" s="149" t="s">
        <v>596</v>
      </c>
      <c r="D75" s="81">
        <v>6.3</v>
      </c>
      <c r="E75" s="82">
        <f t="shared" si="15"/>
        <v>0.77</v>
      </c>
      <c r="F75" s="83">
        <v>90</v>
      </c>
      <c r="G75" s="156">
        <v>146.52000000000001</v>
      </c>
      <c r="H75" s="157">
        <f t="shared" si="16"/>
        <v>8.1785000000000014</v>
      </c>
      <c r="I75" s="86">
        <f t="shared" si="17"/>
        <v>0.77031240447514815</v>
      </c>
      <c r="J75" s="87">
        <v>8.2100000000000009</v>
      </c>
      <c r="K75" s="88">
        <f t="shared" si="18"/>
        <v>0.76735688185140061</v>
      </c>
      <c r="L75" s="89">
        <f t="shared" si="19"/>
        <v>8.1837500000000016</v>
      </c>
      <c r="M75" s="90" t="str">
        <f t="shared" si="20"/>
        <v/>
      </c>
      <c r="N75" s="158">
        <v>6.01</v>
      </c>
      <c r="O75" s="92">
        <v>11.34</v>
      </c>
      <c r="P75" s="154">
        <v>8.14</v>
      </c>
      <c r="Q75" s="92">
        <v>7.1924999999999999</v>
      </c>
      <c r="R75" s="93">
        <v>8.2100000000000009</v>
      </c>
      <c r="S75" s="94">
        <v>4.2149999999999999</v>
      </c>
      <c r="T75" s="95">
        <f t="shared" si="21"/>
        <v>1.4950000000000001</v>
      </c>
      <c r="U75" s="96">
        <v>5.3049999999999997</v>
      </c>
      <c r="V75" s="97">
        <f>IF(U75="","",ROUND($D75/U75,3))</f>
        <v>1.1879999999999999</v>
      </c>
      <c r="W75" s="98">
        <v>6.64</v>
      </c>
      <c r="X75" s="99">
        <f>IF(W75="","",ROUND($D75/W75,3))</f>
        <v>0.94899999999999995</v>
      </c>
    </row>
    <row r="76" spans="1:24" x14ac:dyDescent="0.25">
      <c r="A76" s="78" t="s">
        <v>597</v>
      </c>
      <c r="B76" s="79"/>
      <c r="C76" s="149" t="s">
        <v>598</v>
      </c>
      <c r="D76" s="81">
        <v>7.29</v>
      </c>
      <c r="E76" s="82">
        <f t="shared" si="15"/>
        <v>0.79500000000000004</v>
      </c>
      <c r="F76" s="83">
        <v>780</v>
      </c>
      <c r="G76" s="156">
        <v>1056.43</v>
      </c>
      <c r="H76" s="157">
        <f t="shared" si="16"/>
        <v>9.1053999999999995</v>
      </c>
      <c r="I76" s="86">
        <f t="shared" si="17"/>
        <v>0.80062380565378788</v>
      </c>
      <c r="J76" s="87">
        <v>9.49</v>
      </c>
      <c r="K76" s="88">
        <f t="shared" si="18"/>
        <v>0.768177028451001</v>
      </c>
      <c r="L76" s="89">
        <f t="shared" si="19"/>
        <v>9.1695000000000011</v>
      </c>
      <c r="M76" s="90" t="str">
        <f t="shared" si="20"/>
        <v/>
      </c>
      <c r="N76" s="158">
        <v>6.95</v>
      </c>
      <c r="O76" s="92">
        <v>11.34</v>
      </c>
      <c r="P76" s="154">
        <v>9.41</v>
      </c>
      <c r="Q76" s="92">
        <v>8.3370000000000015</v>
      </c>
      <c r="R76" s="93">
        <v>9.49</v>
      </c>
      <c r="S76" s="94" t="s">
        <v>42</v>
      </c>
      <c r="T76" s="95" t="str">
        <f t="shared" si="21"/>
        <v/>
      </c>
      <c r="U76" s="96" t="s">
        <v>42</v>
      </c>
      <c r="V76" s="97" t="str">
        <f>IF(U76="","",ROUND($D76/U76,3))</f>
        <v/>
      </c>
      <c r="W76" s="98" t="s">
        <v>42</v>
      </c>
      <c r="X76" s="99" t="str">
        <f>IF(W76="","",ROUND($D76/W76,3))</f>
        <v/>
      </c>
    </row>
    <row r="77" spans="1:24" x14ac:dyDescent="0.25">
      <c r="A77" s="78" t="s">
        <v>599</v>
      </c>
      <c r="B77" s="79"/>
      <c r="C77" s="149" t="s">
        <v>600</v>
      </c>
      <c r="D77" s="81">
        <v>8.06</v>
      </c>
      <c r="E77" s="82">
        <f t="shared" si="15"/>
        <v>0.81100000000000005</v>
      </c>
      <c r="F77" s="83">
        <v>1035</v>
      </c>
      <c r="G77" s="156">
        <v>1986.81</v>
      </c>
      <c r="H77" s="157">
        <f t="shared" si="16"/>
        <v>9.8277000000000001</v>
      </c>
      <c r="I77" s="86">
        <f t="shared" si="17"/>
        <v>0.82013085462519209</v>
      </c>
      <c r="J77" s="87">
        <v>10.5</v>
      </c>
      <c r="K77" s="88">
        <f t="shared" si="18"/>
        <v>0.76761904761904765</v>
      </c>
      <c r="L77" s="89">
        <f t="shared" si="19"/>
        <v>9.9397500000000001</v>
      </c>
      <c r="M77" s="90" t="str">
        <f t="shared" si="20"/>
        <v/>
      </c>
      <c r="N77" s="158">
        <v>7.68</v>
      </c>
      <c r="O77" s="92">
        <v>11.34</v>
      </c>
      <c r="P77" s="154">
        <v>10.41</v>
      </c>
      <c r="Q77" s="92">
        <v>9.2085000000000008</v>
      </c>
      <c r="R77" s="93">
        <v>10.5</v>
      </c>
      <c r="S77" s="94">
        <v>1.4624999999999999</v>
      </c>
      <c r="T77" s="95">
        <f t="shared" si="21"/>
        <v>5.5110000000000001</v>
      </c>
      <c r="U77" s="96">
        <v>2.1850000000000001</v>
      </c>
      <c r="V77" s="97">
        <f>IF(U77="","",ROUND($D77/U77,3))</f>
        <v>3.6890000000000001</v>
      </c>
      <c r="W77" s="98">
        <v>2.5099999999999998</v>
      </c>
      <c r="X77" s="99">
        <f>IF(W77="","",ROUND($D77/W77,3))</f>
        <v>3.2109999999999999</v>
      </c>
    </row>
    <row r="78" spans="1:24" x14ac:dyDescent="0.25">
      <c r="A78" s="78" t="s">
        <v>601</v>
      </c>
      <c r="B78" s="79"/>
      <c r="C78" s="149" t="s">
        <v>602</v>
      </c>
      <c r="D78" s="81">
        <v>2.2999999999999998</v>
      </c>
      <c r="E78" s="82">
        <f t="shared" si="15"/>
        <v>0.81</v>
      </c>
      <c r="F78" s="83">
        <v>5918</v>
      </c>
      <c r="G78" s="156">
        <v>6845.18</v>
      </c>
      <c r="H78" s="157">
        <f t="shared" si="16"/>
        <v>2.7982499999999999</v>
      </c>
      <c r="I78" s="86">
        <f t="shared" si="17"/>
        <v>0.82194228535691949</v>
      </c>
      <c r="J78" s="87">
        <v>3.01</v>
      </c>
      <c r="K78" s="88">
        <f t="shared" si="18"/>
        <v>0.76411960132890366</v>
      </c>
      <c r="L78" s="89">
        <f t="shared" si="19"/>
        <v>2.8405999999999998</v>
      </c>
      <c r="M78" s="90" t="str">
        <f t="shared" si="20"/>
        <v/>
      </c>
      <c r="N78" s="158">
        <v>2.41</v>
      </c>
      <c r="O78" s="92" t="s">
        <v>42</v>
      </c>
      <c r="P78" s="154">
        <v>2.98</v>
      </c>
      <c r="Q78" s="92">
        <v>2.7930000000000001</v>
      </c>
      <c r="R78" s="93">
        <v>3.01</v>
      </c>
      <c r="S78" s="94">
        <v>2.048</v>
      </c>
      <c r="T78" s="95">
        <f t="shared" si="21"/>
        <v>1.123</v>
      </c>
      <c r="U78" s="96">
        <v>2.7</v>
      </c>
      <c r="V78" s="97">
        <f>IF(U78="","",ROUND($D78/U78,3))</f>
        <v>0.85199999999999998</v>
      </c>
      <c r="W78" s="98">
        <v>3.29</v>
      </c>
      <c r="X78" s="99">
        <f>IF(W78="","",ROUND($D78/W78,3))</f>
        <v>0.69899999999999995</v>
      </c>
    </row>
    <row r="79" spans="1:24" x14ac:dyDescent="0.25">
      <c r="A79" s="78" t="s">
        <v>603</v>
      </c>
      <c r="B79" s="79"/>
      <c r="C79" s="149" t="s">
        <v>604</v>
      </c>
      <c r="D79" s="81">
        <v>0.04</v>
      </c>
      <c r="E79" s="82">
        <f t="shared" si="15"/>
        <v>0.82499999999999996</v>
      </c>
      <c r="F79" s="83">
        <v>45</v>
      </c>
      <c r="G79" s="156">
        <v>1.8</v>
      </c>
      <c r="H79" s="157">
        <f t="shared" si="16"/>
        <v>4.8125000000000001E-2</v>
      </c>
      <c r="I79" s="86">
        <f t="shared" si="17"/>
        <v>0.83116883116883111</v>
      </c>
      <c r="J79" s="87">
        <v>0.05</v>
      </c>
      <c r="K79" s="88">
        <f t="shared" si="18"/>
        <v>0.79999999999999993</v>
      </c>
      <c r="L79" s="89">
        <f t="shared" si="19"/>
        <v>4.8500000000000001E-2</v>
      </c>
      <c r="M79" s="90" t="str">
        <f t="shared" si="20"/>
        <v/>
      </c>
      <c r="N79" s="158">
        <v>0.04</v>
      </c>
      <c r="O79" s="92" t="s">
        <v>42</v>
      </c>
      <c r="P79" s="154">
        <v>0.05</v>
      </c>
      <c r="Q79" s="92">
        <v>5.2500000000000005E-2</v>
      </c>
      <c r="R79" s="93">
        <v>0.05</v>
      </c>
      <c r="S79" s="94" t="s">
        <v>42</v>
      </c>
      <c r="T79" s="95" t="str">
        <f t="shared" si="21"/>
        <v/>
      </c>
      <c r="U79" s="96" t="s">
        <v>42</v>
      </c>
      <c r="V79" s="97" t="str">
        <f>IF(U79="","",ROUND($D79/U79,3))</f>
        <v/>
      </c>
      <c r="W79" s="98" t="s">
        <v>42</v>
      </c>
      <c r="X79" s="99" t="str">
        <f>IF(W79="","",ROUND($D79/W79,3))</f>
        <v/>
      </c>
    </row>
    <row r="80" spans="1:24" x14ac:dyDescent="0.25">
      <c r="A80" s="78" t="s">
        <v>605</v>
      </c>
      <c r="B80" s="79"/>
      <c r="C80" s="149" t="s">
        <v>606</v>
      </c>
      <c r="D80" s="81">
        <v>36.090000000000003</v>
      </c>
      <c r="E80" s="82">
        <f t="shared" si="15"/>
        <v>0.745</v>
      </c>
      <c r="F80" s="83">
        <v>8</v>
      </c>
      <c r="G80" s="156">
        <v>168.29000000000002</v>
      </c>
      <c r="H80" s="157">
        <f t="shared" si="16"/>
        <v>48.797500000000007</v>
      </c>
      <c r="I80" s="86">
        <f t="shared" si="17"/>
        <v>0.73958706900968285</v>
      </c>
      <c r="J80" s="87">
        <v>47.03</v>
      </c>
      <c r="K80" s="88">
        <f t="shared" si="18"/>
        <v>0.7673825217945992</v>
      </c>
      <c r="L80" s="89">
        <f t="shared" si="19"/>
        <v>48.444000000000003</v>
      </c>
      <c r="M80" s="90" t="str">
        <f t="shared" si="20"/>
        <v/>
      </c>
      <c r="N80" s="158">
        <v>37.630000000000003</v>
      </c>
      <c r="O80" s="92">
        <v>63.92</v>
      </c>
      <c r="P80" s="154">
        <v>46.61</v>
      </c>
      <c r="Q80" s="92" t="s">
        <v>42</v>
      </c>
      <c r="R80" s="93">
        <v>47.03</v>
      </c>
      <c r="S80" s="94"/>
      <c r="T80" s="95" t="str">
        <f t="shared" si="21"/>
        <v/>
      </c>
      <c r="U80" s="96"/>
      <c r="V80" s="97"/>
      <c r="W80" s="98"/>
      <c r="X80" s="99"/>
    </row>
    <row r="81" spans="1:24" x14ac:dyDescent="0.25">
      <c r="A81" s="78" t="s">
        <v>607</v>
      </c>
      <c r="B81" s="79"/>
      <c r="C81" s="149" t="s">
        <v>608</v>
      </c>
      <c r="D81" s="81">
        <v>3.63</v>
      </c>
      <c r="E81" s="82">
        <f t="shared" si="15"/>
        <v>0.76300000000000001</v>
      </c>
      <c r="F81" s="83">
        <v>226</v>
      </c>
      <c r="G81" s="156">
        <v>502.69</v>
      </c>
      <c r="H81" s="157">
        <f t="shared" si="16"/>
        <v>4.7618999999999989</v>
      </c>
      <c r="I81" s="86">
        <f t="shared" si="17"/>
        <v>0.76230076230076249</v>
      </c>
      <c r="J81" s="87">
        <v>4.7300000000000004</v>
      </c>
      <c r="K81" s="88">
        <f t="shared" si="18"/>
        <v>0.7674418604651162</v>
      </c>
      <c r="L81" s="89">
        <f t="shared" si="19"/>
        <v>4.7565833333333325</v>
      </c>
      <c r="M81" s="90" t="str">
        <f t="shared" si="20"/>
        <v/>
      </c>
      <c r="N81" s="158">
        <v>4.07</v>
      </c>
      <c r="O81" s="92">
        <v>5.31</v>
      </c>
      <c r="P81" s="154">
        <v>4.68</v>
      </c>
      <c r="Q81" s="92">
        <v>4.1895000000000007</v>
      </c>
      <c r="R81" s="93">
        <v>5.56</v>
      </c>
      <c r="S81" s="94" t="s">
        <v>42</v>
      </c>
      <c r="T81" s="95" t="str">
        <f t="shared" si="21"/>
        <v/>
      </c>
      <c r="U81" s="96" t="s">
        <v>42</v>
      </c>
      <c r="V81" s="97" t="str">
        <f t="shared" ref="V81:V97" si="22">IF(U81="","",ROUND($D81/U81,3))</f>
        <v/>
      </c>
      <c r="W81" s="98" t="s">
        <v>42</v>
      </c>
      <c r="X81" s="99" t="str">
        <f t="shared" ref="X81:X97" si="23">IF(W81="","",ROUND($D81/W81,3))</f>
        <v/>
      </c>
    </row>
    <row r="82" spans="1:24" x14ac:dyDescent="0.25">
      <c r="A82" s="78" t="s">
        <v>609</v>
      </c>
      <c r="B82" s="79"/>
      <c r="C82" s="149" t="s">
        <v>610</v>
      </c>
      <c r="D82" s="81">
        <v>12.1</v>
      </c>
      <c r="E82" s="82">
        <f t="shared" si="15"/>
        <v>0.84799999999999998</v>
      </c>
      <c r="F82" s="83">
        <v>1</v>
      </c>
      <c r="G82" s="156">
        <v>3.13</v>
      </c>
      <c r="H82" s="157">
        <f t="shared" si="16"/>
        <v>13.970099999999999</v>
      </c>
      <c r="I82" s="86">
        <f t="shared" si="17"/>
        <v>0.86613553231544516</v>
      </c>
      <c r="J82" s="87">
        <v>15.77</v>
      </c>
      <c r="K82" s="88">
        <f t="shared" si="18"/>
        <v>0.76727964489537093</v>
      </c>
      <c r="L82" s="89">
        <f t="shared" si="19"/>
        <v>14.270083333333332</v>
      </c>
      <c r="M82" s="90" t="str">
        <f t="shared" si="20"/>
        <v/>
      </c>
      <c r="N82" s="158">
        <v>11.74</v>
      </c>
      <c r="O82" s="92">
        <v>11.69</v>
      </c>
      <c r="P82" s="154">
        <v>15.44</v>
      </c>
      <c r="Q82" s="92">
        <v>14.920500000000002</v>
      </c>
      <c r="R82" s="93">
        <v>16.059999999999999</v>
      </c>
      <c r="S82" s="94">
        <v>3.363</v>
      </c>
      <c r="T82" s="95">
        <f t="shared" si="21"/>
        <v>3.5979999999999999</v>
      </c>
      <c r="U82" s="96">
        <v>3.8719999999999999</v>
      </c>
      <c r="V82" s="97">
        <f t="shared" si="22"/>
        <v>3.125</v>
      </c>
      <c r="W82" s="98">
        <v>3.8723999999999998</v>
      </c>
      <c r="X82" s="99">
        <f t="shared" si="23"/>
        <v>3.125</v>
      </c>
    </row>
    <row r="83" spans="1:24" x14ac:dyDescent="0.25">
      <c r="A83" s="78" t="s">
        <v>611</v>
      </c>
      <c r="B83" s="79"/>
      <c r="C83" s="149" t="s">
        <v>612</v>
      </c>
      <c r="D83" s="81">
        <v>10.93</v>
      </c>
      <c r="E83" s="82">
        <f t="shared" si="15"/>
        <v>0.85799999999999998</v>
      </c>
      <c r="F83" s="83">
        <v>1</v>
      </c>
      <c r="G83" s="156">
        <v>2.82</v>
      </c>
      <c r="H83" s="157">
        <f t="shared" si="16"/>
        <v>12.430999999999999</v>
      </c>
      <c r="I83" s="86">
        <f t="shared" si="17"/>
        <v>0.8792534792052128</v>
      </c>
      <c r="J83" s="87">
        <v>14.25</v>
      </c>
      <c r="K83" s="88">
        <f t="shared" si="18"/>
        <v>0.76701754385964915</v>
      </c>
      <c r="L83" s="89">
        <f t="shared" si="19"/>
        <v>12.734166666666667</v>
      </c>
      <c r="M83" s="90" t="str">
        <f t="shared" si="20"/>
        <v/>
      </c>
      <c r="N83" s="158">
        <v>10.42</v>
      </c>
      <c r="O83" s="92">
        <v>12.37</v>
      </c>
      <c r="P83" s="154">
        <v>14.12</v>
      </c>
      <c r="Q83" s="92">
        <v>13.125</v>
      </c>
      <c r="R83" s="93">
        <v>12.12</v>
      </c>
      <c r="S83" s="94" t="s">
        <v>42</v>
      </c>
      <c r="T83" s="95" t="str">
        <f t="shared" si="21"/>
        <v/>
      </c>
      <c r="U83" s="96" t="s">
        <v>42</v>
      </c>
      <c r="V83" s="97" t="str">
        <f t="shared" si="22"/>
        <v/>
      </c>
      <c r="W83" s="98" t="s">
        <v>42</v>
      </c>
      <c r="X83" s="99" t="str">
        <f t="shared" si="23"/>
        <v/>
      </c>
    </row>
    <row r="84" spans="1:24" x14ac:dyDescent="0.25">
      <c r="A84" s="78" t="s">
        <v>613</v>
      </c>
      <c r="B84" s="79"/>
      <c r="C84" s="149" t="s">
        <v>614</v>
      </c>
      <c r="D84" s="81">
        <v>43.57</v>
      </c>
      <c r="E84" s="82">
        <f t="shared" si="15"/>
        <v>0.874</v>
      </c>
      <c r="F84" s="83">
        <v>151</v>
      </c>
      <c r="G84" s="156">
        <v>6156.19</v>
      </c>
      <c r="H84" s="157">
        <f t="shared" si="16"/>
        <v>48.4514</v>
      </c>
      <c r="I84" s="86">
        <f t="shared" si="17"/>
        <v>0.89925162121218372</v>
      </c>
      <c r="J84" s="87">
        <v>56.78</v>
      </c>
      <c r="K84" s="88">
        <f t="shared" si="18"/>
        <v>0.76734765762592461</v>
      </c>
      <c r="L84" s="89">
        <f t="shared" si="19"/>
        <v>49.839500000000008</v>
      </c>
      <c r="M84" s="90" t="str">
        <f t="shared" si="20"/>
        <v/>
      </c>
      <c r="N84" s="158">
        <v>41.54</v>
      </c>
      <c r="O84" s="92">
        <v>51.31</v>
      </c>
      <c r="P84" s="154">
        <v>56.27</v>
      </c>
      <c r="Q84" s="92">
        <v>44.877000000000002</v>
      </c>
      <c r="R84" s="93">
        <v>48.26</v>
      </c>
      <c r="S84" s="94" t="s">
        <v>42</v>
      </c>
      <c r="T84" s="95" t="str">
        <f t="shared" si="21"/>
        <v/>
      </c>
      <c r="U84" s="96" t="s">
        <v>42</v>
      </c>
      <c r="V84" s="97" t="str">
        <f t="shared" si="22"/>
        <v/>
      </c>
      <c r="W84" s="98" t="s">
        <v>42</v>
      </c>
      <c r="X84" s="99" t="str">
        <f t="shared" si="23"/>
        <v/>
      </c>
    </row>
    <row r="85" spans="1:24" x14ac:dyDescent="0.25">
      <c r="A85" s="78" t="s">
        <v>615</v>
      </c>
      <c r="B85" s="79"/>
      <c r="C85" s="149" t="s">
        <v>616</v>
      </c>
      <c r="D85" s="81">
        <v>1.43</v>
      </c>
      <c r="E85" s="82">
        <f t="shared" si="15"/>
        <v>0.85199999999999998</v>
      </c>
      <c r="F85" s="83">
        <v>9967</v>
      </c>
      <c r="G85" s="156">
        <v>3602.75</v>
      </c>
      <c r="H85" s="157">
        <f t="shared" si="16"/>
        <v>1.6432000000000002</v>
      </c>
      <c r="I85" s="86">
        <f t="shared" si="17"/>
        <v>0.87025316455696189</v>
      </c>
      <c r="J85" s="87">
        <v>1.86</v>
      </c>
      <c r="K85" s="88">
        <f t="shared" si="18"/>
        <v>0.76881720430107514</v>
      </c>
      <c r="L85" s="89">
        <f t="shared" si="19"/>
        <v>1.6793333333333333</v>
      </c>
      <c r="M85" s="90" t="str">
        <f t="shared" si="20"/>
        <v/>
      </c>
      <c r="N85" s="158">
        <v>1.36</v>
      </c>
      <c r="O85" s="92">
        <v>1.84</v>
      </c>
      <c r="P85" s="154">
        <v>1.77</v>
      </c>
      <c r="Q85" s="92">
        <v>1.3860000000000001</v>
      </c>
      <c r="R85" s="93">
        <v>1.86</v>
      </c>
      <c r="S85" s="94" t="s">
        <v>42</v>
      </c>
      <c r="T85" s="95" t="str">
        <f t="shared" si="21"/>
        <v/>
      </c>
      <c r="U85" s="96" t="s">
        <v>42</v>
      </c>
      <c r="V85" s="97" t="str">
        <f t="shared" si="22"/>
        <v/>
      </c>
      <c r="W85" s="98" t="s">
        <v>42</v>
      </c>
      <c r="X85" s="99" t="str">
        <f t="shared" si="23"/>
        <v/>
      </c>
    </row>
    <row r="86" spans="1:24" x14ac:dyDescent="0.25">
      <c r="A86" s="78" t="s">
        <v>617</v>
      </c>
      <c r="B86" s="79"/>
      <c r="C86" s="149" t="s">
        <v>618</v>
      </c>
      <c r="D86" s="81">
        <v>1.28</v>
      </c>
      <c r="E86" s="82">
        <f t="shared" si="15"/>
        <v>0.77700000000000002</v>
      </c>
      <c r="F86" s="83">
        <v>60</v>
      </c>
      <c r="G86" s="156">
        <v>19.68</v>
      </c>
      <c r="H86" s="157">
        <f t="shared" si="16"/>
        <v>1.6446999999999998</v>
      </c>
      <c r="I86" s="86">
        <f t="shared" si="17"/>
        <v>0.77825743296649852</v>
      </c>
      <c r="J86" s="87">
        <v>1.66</v>
      </c>
      <c r="K86" s="88">
        <f t="shared" si="18"/>
        <v>0.77108433734939763</v>
      </c>
      <c r="L86" s="89">
        <f t="shared" si="19"/>
        <v>1.6472499999999999</v>
      </c>
      <c r="M86" s="90" t="str">
        <f t="shared" si="20"/>
        <v/>
      </c>
      <c r="N86" s="158">
        <v>1.44</v>
      </c>
      <c r="O86" s="92">
        <v>1.55</v>
      </c>
      <c r="P86" s="154">
        <v>1.74</v>
      </c>
      <c r="Q86" s="92">
        <v>1.5435000000000001</v>
      </c>
      <c r="R86" s="93">
        <v>1.95</v>
      </c>
      <c r="S86" s="94" t="s">
        <v>42</v>
      </c>
      <c r="T86" s="95" t="str">
        <f t="shared" si="21"/>
        <v/>
      </c>
      <c r="U86" s="96" t="s">
        <v>42</v>
      </c>
      <c r="V86" s="97" t="str">
        <f t="shared" si="22"/>
        <v/>
      </c>
      <c r="W86" s="98" t="s">
        <v>42</v>
      </c>
      <c r="X86" s="99" t="str">
        <f t="shared" si="23"/>
        <v/>
      </c>
    </row>
    <row r="87" spans="1:24" x14ac:dyDescent="0.25">
      <c r="A87" s="78" t="s">
        <v>619</v>
      </c>
      <c r="B87" s="79"/>
      <c r="C87" s="149" t="s">
        <v>620</v>
      </c>
      <c r="D87" s="81">
        <v>3.03</v>
      </c>
      <c r="E87" s="82">
        <f t="shared" si="15"/>
        <v>0.55700000000000005</v>
      </c>
      <c r="F87" s="83">
        <v>261</v>
      </c>
      <c r="G87" s="156">
        <v>467.56</v>
      </c>
      <c r="H87" s="157">
        <f t="shared" si="16"/>
        <v>5.7356999999999996</v>
      </c>
      <c r="I87" s="86">
        <f t="shared" si="17"/>
        <v>0.52827030702442601</v>
      </c>
      <c r="J87" s="87">
        <v>3.97</v>
      </c>
      <c r="K87" s="88">
        <f t="shared" si="18"/>
        <v>0.76322418136020143</v>
      </c>
      <c r="L87" s="89">
        <f t="shared" si="19"/>
        <v>5.4414166666666661</v>
      </c>
      <c r="M87" s="90" t="str">
        <f t="shared" si="20"/>
        <v/>
      </c>
      <c r="N87" s="158">
        <v>2.89</v>
      </c>
      <c r="O87" s="92">
        <v>13.51</v>
      </c>
      <c r="P87" s="154">
        <v>3.93</v>
      </c>
      <c r="Q87" s="92">
        <v>4.3784999999999998</v>
      </c>
      <c r="R87" s="93">
        <v>3.97</v>
      </c>
      <c r="S87" s="94" t="s">
        <v>42</v>
      </c>
      <c r="T87" s="95" t="str">
        <f t="shared" si="21"/>
        <v/>
      </c>
      <c r="U87" s="96" t="s">
        <v>42</v>
      </c>
      <c r="V87" s="97" t="str">
        <f t="shared" si="22"/>
        <v/>
      </c>
      <c r="W87" s="98" t="s">
        <v>42</v>
      </c>
      <c r="X87" s="99" t="str">
        <f t="shared" si="23"/>
        <v/>
      </c>
    </row>
    <row r="88" spans="1:24" x14ac:dyDescent="0.25">
      <c r="A88" s="78" t="s">
        <v>621</v>
      </c>
      <c r="B88" s="79"/>
      <c r="C88" s="149" t="s">
        <v>622</v>
      </c>
      <c r="D88" s="81">
        <v>5.12</v>
      </c>
      <c r="E88" s="82">
        <f t="shared" si="15"/>
        <v>0.68600000000000005</v>
      </c>
      <c r="F88" s="83">
        <v>2245</v>
      </c>
      <c r="G88" s="156">
        <v>5368.3099999999995</v>
      </c>
      <c r="H88" s="157">
        <f t="shared" si="16"/>
        <v>7.6216999999999997</v>
      </c>
      <c r="I88" s="86">
        <f t="shared" si="17"/>
        <v>0.67176614141202096</v>
      </c>
      <c r="J88" s="87">
        <v>6.65</v>
      </c>
      <c r="K88" s="88">
        <f t="shared" si="18"/>
        <v>0.76992481203007512</v>
      </c>
      <c r="L88" s="89">
        <f t="shared" si="19"/>
        <v>7.4597499999999997</v>
      </c>
      <c r="M88" s="90" t="str">
        <f t="shared" si="20"/>
        <v/>
      </c>
      <c r="N88" s="158">
        <v>4.88</v>
      </c>
      <c r="O88" s="92">
        <v>13.51</v>
      </c>
      <c r="P88" s="154">
        <v>6.59</v>
      </c>
      <c r="Q88" s="92">
        <v>6.4785000000000004</v>
      </c>
      <c r="R88" s="93">
        <v>6.65</v>
      </c>
      <c r="S88" s="94" t="s">
        <v>42</v>
      </c>
      <c r="T88" s="95" t="str">
        <f t="shared" si="21"/>
        <v/>
      </c>
      <c r="U88" s="96" t="s">
        <v>42</v>
      </c>
      <c r="V88" s="97" t="str">
        <f t="shared" si="22"/>
        <v/>
      </c>
      <c r="W88" s="98" t="s">
        <v>42</v>
      </c>
      <c r="X88" s="99" t="str">
        <f t="shared" si="23"/>
        <v/>
      </c>
    </row>
    <row r="89" spans="1:24" x14ac:dyDescent="0.25">
      <c r="A89" s="78" t="s">
        <v>623</v>
      </c>
      <c r="B89" s="79"/>
      <c r="C89" s="149" t="s">
        <v>624</v>
      </c>
      <c r="D89" s="81">
        <v>7.81</v>
      </c>
      <c r="E89" s="82">
        <f t="shared" si="15"/>
        <v>0.76300000000000001</v>
      </c>
      <c r="F89" s="83">
        <v>11351</v>
      </c>
      <c r="G89" s="156">
        <v>38239.22</v>
      </c>
      <c r="H89" s="157">
        <f t="shared" si="16"/>
        <v>10.244400000000001</v>
      </c>
      <c r="I89" s="86">
        <f t="shared" si="17"/>
        <v>0.76236773261489199</v>
      </c>
      <c r="J89" s="87">
        <v>10.18</v>
      </c>
      <c r="K89" s="88">
        <f t="shared" si="18"/>
        <v>0.76719056974459721</v>
      </c>
      <c r="L89" s="89">
        <f t="shared" si="19"/>
        <v>10.233666666666666</v>
      </c>
      <c r="M89" s="90" t="str">
        <f t="shared" si="20"/>
        <v/>
      </c>
      <c r="N89" s="158">
        <v>7.45</v>
      </c>
      <c r="O89" s="92">
        <v>14.43</v>
      </c>
      <c r="P89" s="154">
        <v>10.09</v>
      </c>
      <c r="Q89" s="92">
        <v>9.072000000000001</v>
      </c>
      <c r="R89" s="93">
        <v>10.18</v>
      </c>
      <c r="S89" s="94" t="s">
        <v>42</v>
      </c>
      <c r="T89" s="95" t="str">
        <f t="shared" si="21"/>
        <v/>
      </c>
      <c r="U89" s="96" t="s">
        <v>42</v>
      </c>
      <c r="V89" s="97" t="str">
        <f t="shared" si="22"/>
        <v/>
      </c>
      <c r="W89" s="98" t="s">
        <v>42</v>
      </c>
      <c r="X89" s="99" t="str">
        <f t="shared" si="23"/>
        <v/>
      </c>
    </row>
    <row r="90" spans="1:24" x14ac:dyDescent="0.25">
      <c r="A90" s="78" t="s">
        <v>625</v>
      </c>
      <c r="B90" s="79"/>
      <c r="C90" s="149" t="s">
        <v>626</v>
      </c>
      <c r="D90" s="81">
        <v>8.8000000000000007</v>
      </c>
      <c r="E90" s="82">
        <f t="shared" si="15"/>
        <v>0.77900000000000003</v>
      </c>
      <c r="F90" s="83" t="s">
        <v>42</v>
      </c>
      <c r="G90" s="156" t="s">
        <v>42</v>
      </c>
      <c r="H90" s="157">
        <f t="shared" si="16"/>
        <v>11.263499999999999</v>
      </c>
      <c r="I90" s="86">
        <f t="shared" si="17"/>
        <v>0.78128468060549583</v>
      </c>
      <c r="J90" s="87">
        <v>11.47</v>
      </c>
      <c r="K90" s="88">
        <f t="shared" si="18"/>
        <v>0.76721883173496075</v>
      </c>
      <c r="L90" s="89">
        <f t="shared" si="19"/>
        <v>11.297916666666666</v>
      </c>
      <c r="M90" s="90" t="str">
        <f t="shared" si="20"/>
        <v/>
      </c>
      <c r="N90" s="158">
        <v>8.39</v>
      </c>
      <c r="O90" s="92">
        <v>14.43</v>
      </c>
      <c r="P90" s="154">
        <v>11.37</v>
      </c>
      <c r="Q90" s="92">
        <v>10.657500000000001</v>
      </c>
      <c r="R90" s="93">
        <v>11.47</v>
      </c>
      <c r="S90" s="94">
        <v>3.28</v>
      </c>
      <c r="T90" s="95">
        <f t="shared" si="21"/>
        <v>2.6829999999999998</v>
      </c>
      <c r="U90" s="96">
        <v>3.82</v>
      </c>
      <c r="V90" s="97">
        <f t="shared" si="22"/>
        <v>2.3039999999999998</v>
      </c>
      <c r="W90" s="98">
        <v>4.6020000000000003</v>
      </c>
      <c r="X90" s="99">
        <f t="shared" si="23"/>
        <v>1.9119999999999999</v>
      </c>
    </row>
    <row r="91" spans="1:24" x14ac:dyDescent="0.25">
      <c r="A91" s="78" t="s">
        <v>627</v>
      </c>
      <c r="B91" s="79"/>
      <c r="C91" s="149" t="s">
        <v>628</v>
      </c>
      <c r="D91" s="81">
        <v>5.54</v>
      </c>
      <c r="E91" s="82">
        <f t="shared" si="15"/>
        <v>0.746</v>
      </c>
      <c r="F91" s="83">
        <v>19049</v>
      </c>
      <c r="G91" s="156">
        <v>60731.21</v>
      </c>
      <c r="H91" s="157">
        <f t="shared" si="16"/>
        <v>7.4719999999999995</v>
      </c>
      <c r="I91" s="86">
        <f t="shared" si="17"/>
        <v>0.74143468950749469</v>
      </c>
      <c r="J91" s="87">
        <v>7.22</v>
      </c>
      <c r="K91" s="88">
        <f t="shared" si="18"/>
        <v>0.76731301939058172</v>
      </c>
      <c r="L91" s="89">
        <f t="shared" si="19"/>
        <v>7.43</v>
      </c>
      <c r="M91" s="90" t="str">
        <f t="shared" si="20"/>
        <v/>
      </c>
      <c r="N91" s="158">
        <v>5.29</v>
      </c>
      <c r="O91" s="92">
        <v>10.97</v>
      </c>
      <c r="P91" s="154">
        <v>7.16</v>
      </c>
      <c r="Q91" s="92">
        <v>6.7200000000000006</v>
      </c>
      <c r="R91" s="93">
        <v>7.22</v>
      </c>
      <c r="S91" s="94">
        <v>2.5099999999999998</v>
      </c>
      <c r="T91" s="95">
        <f t="shared" si="21"/>
        <v>2.2069999999999999</v>
      </c>
      <c r="U91" s="96">
        <v>3.1515</v>
      </c>
      <c r="V91" s="97">
        <f t="shared" si="22"/>
        <v>1.758</v>
      </c>
      <c r="W91" s="98">
        <v>3.9355000000000002</v>
      </c>
      <c r="X91" s="99">
        <f t="shared" si="23"/>
        <v>1.4079999999999999</v>
      </c>
    </row>
    <row r="92" spans="1:24" x14ac:dyDescent="0.25">
      <c r="A92" s="78" t="s">
        <v>629</v>
      </c>
      <c r="B92" s="79"/>
      <c r="C92" s="149" t="s">
        <v>630</v>
      </c>
      <c r="D92" s="81">
        <v>8.06</v>
      </c>
      <c r="E92" s="82">
        <f t="shared" si="15"/>
        <v>0.81499999999999995</v>
      </c>
      <c r="F92" s="83">
        <v>400</v>
      </c>
      <c r="G92" s="156">
        <v>1532.6599999999999</v>
      </c>
      <c r="H92" s="157">
        <f t="shared" si="16"/>
        <v>9.7726000000000006</v>
      </c>
      <c r="I92" s="86">
        <f t="shared" si="17"/>
        <v>0.82475492704091025</v>
      </c>
      <c r="J92" s="87">
        <v>10.5</v>
      </c>
      <c r="K92" s="88">
        <f t="shared" si="18"/>
        <v>0.76761904761904765</v>
      </c>
      <c r="L92" s="89">
        <f t="shared" si="19"/>
        <v>9.8938333333333333</v>
      </c>
      <c r="M92" s="90" t="str">
        <f t="shared" si="20"/>
        <v/>
      </c>
      <c r="N92" s="158">
        <v>7.68</v>
      </c>
      <c r="O92" s="92">
        <v>10.97</v>
      </c>
      <c r="P92" s="154">
        <v>10.41</v>
      </c>
      <c r="Q92" s="92">
        <v>9.302999999999999</v>
      </c>
      <c r="R92" s="93">
        <v>10.5</v>
      </c>
      <c r="S92" s="94">
        <v>4.3499999999999996</v>
      </c>
      <c r="T92" s="95">
        <f t="shared" si="21"/>
        <v>1.853</v>
      </c>
      <c r="U92" s="96">
        <v>4.5999999999999996</v>
      </c>
      <c r="V92" s="97">
        <f t="shared" si="22"/>
        <v>1.752</v>
      </c>
      <c r="W92" s="98">
        <v>5.6135000000000002</v>
      </c>
      <c r="X92" s="99">
        <f t="shared" si="23"/>
        <v>1.4359999999999999</v>
      </c>
    </row>
    <row r="93" spans="1:24" x14ac:dyDescent="0.25">
      <c r="A93" s="78" t="s">
        <v>631</v>
      </c>
      <c r="B93" s="79"/>
      <c r="C93" s="149" t="s">
        <v>632</v>
      </c>
      <c r="D93" s="81">
        <v>4.55</v>
      </c>
      <c r="E93" s="82">
        <f t="shared" si="15"/>
        <v>0.65</v>
      </c>
      <c r="F93" s="83">
        <v>700</v>
      </c>
      <c r="G93" s="156">
        <v>1804.92</v>
      </c>
      <c r="H93" s="157">
        <f t="shared" si="16"/>
        <v>7.2144999999999992</v>
      </c>
      <c r="I93" s="86">
        <f t="shared" si="17"/>
        <v>0.63067433640584936</v>
      </c>
      <c r="J93" s="87">
        <v>5.92</v>
      </c>
      <c r="K93" s="88">
        <f t="shared" si="18"/>
        <v>0.76858108108108103</v>
      </c>
      <c r="L93" s="89">
        <f t="shared" si="19"/>
        <v>6.9987500000000002</v>
      </c>
      <c r="M93" s="90" t="str">
        <f t="shared" si="20"/>
        <v/>
      </c>
      <c r="N93" s="158">
        <v>4.34</v>
      </c>
      <c r="O93" s="92">
        <v>14.43</v>
      </c>
      <c r="P93" s="154">
        <v>5.87</v>
      </c>
      <c r="Q93" s="92">
        <v>5.5125000000000002</v>
      </c>
      <c r="R93" s="93">
        <v>5.92</v>
      </c>
      <c r="S93" s="94">
        <v>6.0570000000000004</v>
      </c>
      <c r="T93" s="95">
        <f t="shared" si="21"/>
        <v>0.751</v>
      </c>
      <c r="U93" s="96">
        <v>7.21</v>
      </c>
      <c r="V93" s="97">
        <f t="shared" si="22"/>
        <v>0.63100000000000001</v>
      </c>
      <c r="W93" s="98">
        <v>8.6709999999999994</v>
      </c>
      <c r="X93" s="99">
        <f t="shared" si="23"/>
        <v>0.52500000000000002</v>
      </c>
    </row>
    <row r="94" spans="1:24" x14ac:dyDescent="0.25">
      <c r="A94" s="78" t="s">
        <v>633</v>
      </c>
      <c r="B94" s="79"/>
      <c r="C94" s="149" t="s">
        <v>634</v>
      </c>
      <c r="D94" s="81">
        <v>2.41</v>
      </c>
      <c r="E94" s="82">
        <f t="shared" si="15"/>
        <v>0.44400000000000001</v>
      </c>
      <c r="F94" s="83">
        <v>40</v>
      </c>
      <c r="G94" s="156">
        <v>1.07</v>
      </c>
      <c r="H94" s="157">
        <f t="shared" si="16"/>
        <v>6.0049999999999999</v>
      </c>
      <c r="I94" s="86">
        <f t="shared" si="17"/>
        <v>0.40133222314737721</v>
      </c>
      <c r="J94" s="87">
        <v>3.14</v>
      </c>
      <c r="K94" s="88">
        <f t="shared" si="18"/>
        <v>0.76751592356687903</v>
      </c>
      <c r="L94" s="89">
        <f t="shared" si="19"/>
        <v>5.4320000000000004</v>
      </c>
      <c r="M94" s="90" t="str">
        <f t="shared" si="20"/>
        <v/>
      </c>
      <c r="N94" s="158">
        <v>2.2999999999999998</v>
      </c>
      <c r="O94" s="92">
        <v>15.47</v>
      </c>
      <c r="P94" s="154">
        <v>3.11</v>
      </c>
      <c r="Q94" s="92" t="s">
        <v>42</v>
      </c>
      <c r="R94" s="93">
        <v>3.14</v>
      </c>
      <c r="S94" s="94">
        <v>4.0999999999999996</v>
      </c>
      <c r="T94" s="95">
        <f t="shared" si="21"/>
        <v>0.58799999999999997</v>
      </c>
      <c r="U94" s="96">
        <v>4.2076000000000002</v>
      </c>
      <c r="V94" s="97">
        <f t="shared" si="22"/>
        <v>0.57299999999999995</v>
      </c>
      <c r="W94" s="98">
        <v>4.2076000000000002</v>
      </c>
      <c r="X94" s="99">
        <f t="shared" si="23"/>
        <v>0.57299999999999995</v>
      </c>
    </row>
    <row r="95" spans="1:24" x14ac:dyDescent="0.25">
      <c r="A95" s="78" t="s">
        <v>635</v>
      </c>
      <c r="B95" s="79"/>
      <c r="C95" s="149" t="s">
        <v>636</v>
      </c>
      <c r="D95" s="81">
        <v>4.9000000000000004</v>
      </c>
      <c r="E95" s="82">
        <f t="shared" si="15"/>
        <v>0.624</v>
      </c>
      <c r="F95" s="83">
        <v>190</v>
      </c>
      <c r="G95" s="156">
        <v>243.69</v>
      </c>
      <c r="H95" s="157">
        <f t="shared" si="16"/>
        <v>8.2225000000000001</v>
      </c>
      <c r="I95" s="86">
        <f t="shared" si="17"/>
        <v>0.59592581331711769</v>
      </c>
      <c r="J95" s="87">
        <v>6.4</v>
      </c>
      <c r="K95" s="88">
        <f t="shared" si="18"/>
        <v>0.765625</v>
      </c>
      <c r="L95" s="89">
        <f t="shared" si="19"/>
        <v>7.8579999999999997</v>
      </c>
      <c r="M95" s="90" t="str">
        <f t="shared" si="20"/>
        <v/>
      </c>
      <c r="N95" s="158">
        <v>4.68</v>
      </c>
      <c r="O95" s="92">
        <v>15.47</v>
      </c>
      <c r="P95" s="154">
        <v>6.34</v>
      </c>
      <c r="Q95" s="92" t="s">
        <v>42</v>
      </c>
      <c r="R95" s="93">
        <v>6.4</v>
      </c>
      <c r="S95" s="94">
        <v>3.8</v>
      </c>
      <c r="T95" s="95">
        <f t="shared" si="21"/>
        <v>1.2889999999999999</v>
      </c>
      <c r="U95" s="96">
        <v>4.8704999999999998</v>
      </c>
      <c r="V95" s="97">
        <f t="shared" si="22"/>
        <v>1.006</v>
      </c>
      <c r="W95" s="98">
        <v>7.3772500000000001</v>
      </c>
      <c r="X95" s="99">
        <f t="shared" si="23"/>
        <v>0.66400000000000003</v>
      </c>
    </row>
    <row r="96" spans="1:24" x14ac:dyDescent="0.25">
      <c r="A96" s="78" t="s">
        <v>637</v>
      </c>
      <c r="B96" s="79"/>
      <c r="C96" s="149" t="s">
        <v>628</v>
      </c>
      <c r="D96" s="81">
        <v>4.3899999999999997</v>
      </c>
      <c r="E96" s="82">
        <f t="shared" si="15"/>
        <v>0.7</v>
      </c>
      <c r="F96" s="83">
        <v>12558</v>
      </c>
      <c r="G96" s="156">
        <v>27707.130000000008</v>
      </c>
      <c r="H96" s="157">
        <f t="shared" si="16"/>
        <v>6.3767999999999994</v>
      </c>
      <c r="I96" s="86">
        <f t="shared" si="17"/>
        <v>0.68843306987830888</v>
      </c>
      <c r="J96" s="87">
        <v>5.72</v>
      </c>
      <c r="K96" s="88">
        <f t="shared" si="18"/>
        <v>0.7674825174825175</v>
      </c>
      <c r="L96" s="89">
        <f t="shared" si="19"/>
        <v>6.2673333333333332</v>
      </c>
      <c r="M96" s="90" t="str">
        <f t="shared" si="20"/>
        <v/>
      </c>
      <c r="N96" s="158">
        <v>4.1900000000000004</v>
      </c>
      <c r="O96" s="92">
        <v>10.97</v>
      </c>
      <c r="P96" s="154">
        <v>5.67</v>
      </c>
      <c r="Q96" s="92">
        <v>5.3340000000000005</v>
      </c>
      <c r="R96" s="93">
        <v>5.72</v>
      </c>
      <c r="S96" s="94">
        <v>6.3801249999999996</v>
      </c>
      <c r="T96" s="95">
        <f t="shared" si="21"/>
        <v>0.68799999999999994</v>
      </c>
      <c r="U96" s="96">
        <v>8.1359999999999992</v>
      </c>
      <c r="V96" s="97">
        <f t="shared" si="22"/>
        <v>0.54</v>
      </c>
      <c r="W96" s="98">
        <v>8.1609999999999996</v>
      </c>
      <c r="X96" s="99">
        <f t="shared" si="23"/>
        <v>0.53800000000000003</v>
      </c>
    </row>
    <row r="97" spans="1:24" x14ac:dyDescent="0.25">
      <c r="A97" s="78" t="s">
        <v>638</v>
      </c>
      <c r="B97" s="79"/>
      <c r="C97" s="149" t="s">
        <v>639</v>
      </c>
      <c r="D97" s="81">
        <v>5.35</v>
      </c>
      <c r="E97" s="82">
        <f t="shared" si="15"/>
        <v>0.74</v>
      </c>
      <c r="F97" s="83">
        <v>650</v>
      </c>
      <c r="G97" s="156">
        <v>2037.72</v>
      </c>
      <c r="H97" s="157">
        <f t="shared" si="16"/>
        <v>7.281699999999999</v>
      </c>
      <c r="I97" s="86">
        <f t="shared" si="17"/>
        <v>0.7347185410000413</v>
      </c>
      <c r="J97" s="87">
        <v>6.96</v>
      </c>
      <c r="K97" s="88">
        <f t="shared" si="18"/>
        <v>0.76867816091954022</v>
      </c>
      <c r="L97" s="89">
        <f t="shared" si="19"/>
        <v>7.2280833333333332</v>
      </c>
      <c r="M97" s="90" t="str">
        <f t="shared" si="20"/>
        <v/>
      </c>
      <c r="N97" s="158">
        <v>5.0999999999999996</v>
      </c>
      <c r="O97" s="92">
        <v>10.97</v>
      </c>
      <c r="P97" s="154">
        <v>6.9</v>
      </c>
      <c r="Q97" s="92">
        <v>6.4785000000000004</v>
      </c>
      <c r="R97" s="93">
        <v>6.96</v>
      </c>
      <c r="S97" s="94">
        <v>1.6561999999999999</v>
      </c>
      <c r="T97" s="95">
        <f t="shared" si="21"/>
        <v>3.23</v>
      </c>
      <c r="U97" s="96">
        <v>1.9714</v>
      </c>
      <c r="V97" s="97">
        <f t="shared" si="22"/>
        <v>2.714</v>
      </c>
      <c r="W97" s="98">
        <v>2.3365999999999998</v>
      </c>
      <c r="X97" s="99">
        <f t="shared" si="23"/>
        <v>2.29</v>
      </c>
    </row>
    <row r="98" spans="1:24" x14ac:dyDescent="0.25">
      <c r="A98" s="78" t="s">
        <v>640</v>
      </c>
      <c r="B98" s="79"/>
      <c r="C98" s="149" t="s">
        <v>641</v>
      </c>
      <c r="D98" s="81">
        <v>2.46</v>
      </c>
      <c r="E98" s="82">
        <f t="shared" si="15"/>
        <v>0.48599999999999999</v>
      </c>
      <c r="F98" s="83">
        <v>2445</v>
      </c>
      <c r="G98" s="156">
        <v>2018.3700000000001</v>
      </c>
      <c r="H98" s="157">
        <f t="shared" si="16"/>
        <v>5.4303000000000008</v>
      </c>
      <c r="I98" s="86">
        <f t="shared" si="17"/>
        <v>0.45301364565493613</v>
      </c>
      <c r="J98" s="87">
        <v>3.2</v>
      </c>
      <c r="K98" s="88">
        <f t="shared" si="18"/>
        <v>0.76874999999999993</v>
      </c>
      <c r="L98" s="89">
        <f t="shared" si="19"/>
        <v>5.0585833333333339</v>
      </c>
      <c r="M98" s="90" t="str">
        <f t="shared" si="20"/>
        <v/>
      </c>
      <c r="N98" s="158">
        <v>2.34</v>
      </c>
      <c r="O98" s="92">
        <v>15.47</v>
      </c>
      <c r="P98" s="154">
        <v>3.17</v>
      </c>
      <c r="Q98" s="92">
        <v>2.9715000000000003</v>
      </c>
      <c r="R98" s="93">
        <v>3.2</v>
      </c>
      <c r="S98" s="94"/>
      <c r="T98" s="95" t="str">
        <f t="shared" si="21"/>
        <v/>
      </c>
      <c r="U98" s="96"/>
      <c r="V98" s="97"/>
      <c r="W98" s="98"/>
      <c r="X98" s="99"/>
    </row>
    <row r="99" spans="1:24" x14ac:dyDescent="0.25">
      <c r="A99" s="78" t="s">
        <v>642</v>
      </c>
      <c r="B99" s="79"/>
      <c r="C99" s="149" t="s">
        <v>643</v>
      </c>
      <c r="D99" s="81">
        <v>3.32</v>
      </c>
      <c r="E99" s="82">
        <f t="shared" si="15"/>
        <v>0.56000000000000005</v>
      </c>
      <c r="F99" s="83">
        <v>18</v>
      </c>
      <c r="G99" s="156">
        <v>15.45</v>
      </c>
      <c r="H99" s="157">
        <f t="shared" si="16"/>
        <v>6.2543000000000006</v>
      </c>
      <c r="I99" s="86">
        <f t="shared" si="17"/>
        <v>0.53083478566746067</v>
      </c>
      <c r="J99" s="87">
        <v>4.33</v>
      </c>
      <c r="K99" s="88">
        <f t="shared" si="18"/>
        <v>0.76674364896073899</v>
      </c>
      <c r="L99" s="89">
        <f t="shared" si="19"/>
        <v>5.9335833333333339</v>
      </c>
      <c r="M99" s="90" t="str">
        <f t="shared" si="20"/>
        <v/>
      </c>
      <c r="N99" s="158">
        <v>3.16</v>
      </c>
      <c r="O99" s="92">
        <v>15.47</v>
      </c>
      <c r="P99" s="154">
        <v>4.29</v>
      </c>
      <c r="Q99" s="92">
        <v>4.0215000000000005</v>
      </c>
      <c r="R99" s="93">
        <v>4.33</v>
      </c>
      <c r="S99" s="94">
        <v>23.48</v>
      </c>
      <c r="T99" s="95">
        <f t="shared" si="21"/>
        <v>0.14099999999999999</v>
      </c>
      <c r="U99" s="96">
        <v>30</v>
      </c>
      <c r="V99" s="97">
        <f t="shared" ref="V99:V119" si="24">IF(U99="","",ROUND($D99/U99,3))</f>
        <v>0.111</v>
      </c>
      <c r="W99" s="98">
        <v>30.36</v>
      </c>
      <c r="X99" s="99">
        <f t="shared" ref="X99:X119" si="25">IF(W99="","",ROUND($D99/W99,3))</f>
        <v>0.109</v>
      </c>
    </row>
    <row r="100" spans="1:24" x14ac:dyDescent="0.25">
      <c r="A100" s="78" t="s">
        <v>644</v>
      </c>
      <c r="B100" s="79"/>
      <c r="C100" s="149" t="s">
        <v>645</v>
      </c>
      <c r="D100" s="81">
        <v>1.61</v>
      </c>
      <c r="E100" s="82">
        <f t="shared" si="15"/>
        <v>0.82099999999999995</v>
      </c>
      <c r="F100" s="83" t="s">
        <v>42</v>
      </c>
      <c r="G100" s="156" t="s">
        <v>42</v>
      </c>
      <c r="H100" s="157">
        <f t="shared" si="16"/>
        <v>1.9232499999999999</v>
      </c>
      <c r="I100" s="86">
        <f t="shared" si="17"/>
        <v>0.83712465878070985</v>
      </c>
      <c r="J100" s="87">
        <v>2.11</v>
      </c>
      <c r="K100" s="88">
        <f t="shared" si="18"/>
        <v>0.76303317535545034</v>
      </c>
      <c r="L100" s="89">
        <f t="shared" si="19"/>
        <v>1.9605999999999999</v>
      </c>
      <c r="M100" s="90" t="str">
        <f t="shared" si="20"/>
        <v/>
      </c>
      <c r="N100" s="158">
        <v>1.54</v>
      </c>
      <c r="O100" s="92"/>
      <c r="P100" s="154">
        <v>2.09</v>
      </c>
      <c r="Q100" s="92">
        <v>1.9530000000000003</v>
      </c>
      <c r="R100" s="93">
        <v>2.11</v>
      </c>
      <c r="S100" s="94">
        <v>0.93600000000000005</v>
      </c>
      <c r="T100" s="95">
        <f t="shared" si="21"/>
        <v>1.72</v>
      </c>
      <c r="U100" s="96">
        <v>2.6739999999999999</v>
      </c>
      <c r="V100" s="97">
        <f t="shared" si="24"/>
        <v>0.60199999999999998</v>
      </c>
      <c r="W100" s="98">
        <v>2.97</v>
      </c>
      <c r="X100" s="99">
        <f t="shared" si="25"/>
        <v>0.54200000000000004</v>
      </c>
    </row>
    <row r="101" spans="1:24" x14ac:dyDescent="0.25">
      <c r="A101" s="78" t="s">
        <v>646</v>
      </c>
      <c r="B101" s="79"/>
      <c r="C101" s="149" t="s">
        <v>647</v>
      </c>
      <c r="D101" s="81">
        <v>1.56</v>
      </c>
      <c r="E101" s="82">
        <f t="shared" si="15"/>
        <v>0.83199999999999996</v>
      </c>
      <c r="F101" s="83">
        <v>16292</v>
      </c>
      <c r="G101" s="156">
        <v>11294.3</v>
      </c>
      <c r="H101" s="157">
        <f t="shared" si="16"/>
        <v>1.8398749999999999</v>
      </c>
      <c r="I101" s="86">
        <f t="shared" si="17"/>
        <v>0.84788368775052658</v>
      </c>
      <c r="J101" s="87">
        <v>2.0099999999999998</v>
      </c>
      <c r="K101" s="88">
        <f t="shared" si="18"/>
        <v>0.77611940298507476</v>
      </c>
      <c r="L101" s="89">
        <f t="shared" si="19"/>
        <v>1.8738999999999997</v>
      </c>
      <c r="M101" s="90" t="str">
        <f t="shared" si="20"/>
        <v/>
      </c>
      <c r="N101" s="158">
        <v>1.48</v>
      </c>
      <c r="O101" s="92"/>
      <c r="P101" s="154">
        <v>1.99</v>
      </c>
      <c r="Q101" s="92">
        <v>1.8795000000000002</v>
      </c>
      <c r="R101" s="93">
        <v>2.0099999999999998</v>
      </c>
      <c r="S101" s="94">
        <v>8.4674999999999994</v>
      </c>
      <c r="T101" s="95">
        <f t="shared" si="21"/>
        <v>0.184</v>
      </c>
      <c r="U101" s="96">
        <v>9.67</v>
      </c>
      <c r="V101" s="97">
        <f t="shared" si="24"/>
        <v>0.161</v>
      </c>
      <c r="W101" s="98">
        <v>13.81</v>
      </c>
      <c r="X101" s="99">
        <f t="shared" si="25"/>
        <v>0.113</v>
      </c>
    </row>
    <row r="102" spans="1:24" x14ac:dyDescent="0.25">
      <c r="A102" s="78" t="s">
        <v>648</v>
      </c>
      <c r="B102" s="79"/>
      <c r="C102" s="149" t="s">
        <v>649</v>
      </c>
      <c r="D102" s="81">
        <v>0.11</v>
      </c>
      <c r="E102" s="82">
        <f t="shared" si="15"/>
        <v>0.69599999999999995</v>
      </c>
      <c r="F102" s="83">
        <v>2240</v>
      </c>
      <c r="G102" s="156">
        <v>40.67</v>
      </c>
      <c r="H102" s="157">
        <f t="shared" si="16"/>
        <v>0.16500000000000001</v>
      </c>
      <c r="I102" s="86">
        <f t="shared" si="17"/>
        <v>0.66666666666666663</v>
      </c>
      <c r="J102" s="87">
        <v>0.13</v>
      </c>
      <c r="K102" s="88">
        <f t="shared" si="18"/>
        <v>0.84615384615384615</v>
      </c>
      <c r="L102" s="89">
        <f t="shared" si="19"/>
        <v>0.158</v>
      </c>
      <c r="M102" s="90" t="str">
        <f t="shared" si="20"/>
        <v/>
      </c>
      <c r="N102" s="158">
        <v>0.11</v>
      </c>
      <c r="O102" s="92">
        <v>0.28999999999999998</v>
      </c>
      <c r="P102" s="154">
        <v>0.13</v>
      </c>
      <c r="Q102" s="92" t="s">
        <v>42</v>
      </c>
      <c r="R102" s="93">
        <v>0.13</v>
      </c>
      <c r="S102" s="94"/>
      <c r="T102" s="95" t="str">
        <f t="shared" si="21"/>
        <v/>
      </c>
      <c r="U102" s="96"/>
      <c r="V102" s="97" t="str">
        <f t="shared" si="24"/>
        <v/>
      </c>
      <c r="W102" s="98"/>
      <c r="X102" s="99" t="str">
        <f t="shared" si="25"/>
        <v/>
      </c>
    </row>
    <row r="103" spans="1:24" x14ac:dyDescent="0.25">
      <c r="A103" s="78" t="s">
        <v>650</v>
      </c>
      <c r="B103" s="79"/>
      <c r="C103" s="149" t="s">
        <v>651</v>
      </c>
      <c r="D103" s="81">
        <v>1.66</v>
      </c>
      <c r="E103" s="82">
        <f t="shared" si="15"/>
        <v>0.82599999999999996</v>
      </c>
      <c r="F103" s="83">
        <v>1110</v>
      </c>
      <c r="G103" s="156">
        <v>385.05</v>
      </c>
      <c r="H103" s="157">
        <f t="shared" si="16"/>
        <v>1.9713750000000001</v>
      </c>
      <c r="I103" s="86">
        <f t="shared" si="17"/>
        <v>0.84205186735146775</v>
      </c>
      <c r="J103" s="87">
        <v>2.16</v>
      </c>
      <c r="K103" s="88">
        <f t="shared" si="18"/>
        <v>0.76851851851851838</v>
      </c>
      <c r="L103" s="89">
        <f t="shared" si="19"/>
        <v>2.0091000000000001</v>
      </c>
      <c r="M103" s="90" t="str">
        <f t="shared" si="20"/>
        <v/>
      </c>
      <c r="N103" s="158">
        <v>1.58</v>
      </c>
      <c r="O103" s="92"/>
      <c r="P103" s="154">
        <v>2.14</v>
      </c>
      <c r="Q103" s="92">
        <v>2.0055000000000001</v>
      </c>
      <c r="R103" s="93">
        <v>2.16</v>
      </c>
      <c r="S103" s="94">
        <v>0.42649999999999999</v>
      </c>
      <c r="T103" s="95">
        <f t="shared" si="21"/>
        <v>3.8919999999999999</v>
      </c>
      <c r="U103" s="96">
        <v>0.42649999999999999</v>
      </c>
      <c r="V103" s="97">
        <f t="shared" si="24"/>
        <v>3.8919999999999999</v>
      </c>
      <c r="W103" s="98">
        <v>0.42649999999999999</v>
      </c>
      <c r="X103" s="99">
        <f t="shared" si="25"/>
        <v>3.8919999999999999</v>
      </c>
    </row>
    <row r="104" spans="1:24" x14ac:dyDescent="0.25">
      <c r="A104" s="78" t="s">
        <v>652</v>
      </c>
      <c r="B104" s="79"/>
      <c r="C104" s="149" t="s">
        <v>653</v>
      </c>
      <c r="D104" s="81">
        <v>4.24</v>
      </c>
      <c r="E104" s="82">
        <f t="shared" si="15"/>
        <v>0.61799999999999999</v>
      </c>
      <c r="F104" s="83">
        <v>5096</v>
      </c>
      <c r="G104" s="156">
        <v>16047.460000000001</v>
      </c>
      <c r="H104" s="157">
        <f t="shared" si="16"/>
        <v>7.1308999999999996</v>
      </c>
      <c r="I104" s="86">
        <f t="shared" si="17"/>
        <v>0.5945953526202864</v>
      </c>
      <c r="J104" s="87">
        <v>5.53</v>
      </c>
      <c r="K104" s="88">
        <f t="shared" si="18"/>
        <v>0.76672694394213381</v>
      </c>
      <c r="L104" s="89">
        <f t="shared" si="19"/>
        <v>6.8640833333333333</v>
      </c>
      <c r="M104" s="90" t="str">
        <f t="shared" si="20"/>
        <v/>
      </c>
      <c r="N104" s="158">
        <v>4.04</v>
      </c>
      <c r="O104" s="92">
        <v>15.47</v>
      </c>
      <c r="P104" s="154">
        <v>5.48</v>
      </c>
      <c r="Q104" s="92">
        <v>5.1345000000000001</v>
      </c>
      <c r="R104" s="93">
        <v>5.53</v>
      </c>
      <c r="S104" s="94">
        <v>0.76</v>
      </c>
      <c r="T104" s="95">
        <f t="shared" si="21"/>
        <v>5.5789999999999997</v>
      </c>
      <c r="U104" s="96">
        <v>1.1100000000000001</v>
      </c>
      <c r="V104" s="97">
        <f t="shared" si="24"/>
        <v>3.82</v>
      </c>
      <c r="W104" s="98">
        <v>1.76</v>
      </c>
      <c r="X104" s="99">
        <f t="shared" si="25"/>
        <v>2.4089999999999998</v>
      </c>
    </row>
    <row r="105" spans="1:24" x14ac:dyDescent="0.25">
      <c r="A105" s="78" t="s">
        <v>654</v>
      </c>
      <c r="B105" s="79"/>
      <c r="C105" s="149" t="s">
        <v>655</v>
      </c>
      <c r="D105" s="81">
        <v>3.2</v>
      </c>
      <c r="E105" s="82">
        <f t="shared" si="15"/>
        <v>0.55200000000000005</v>
      </c>
      <c r="F105" s="83">
        <v>17002</v>
      </c>
      <c r="G105" s="156">
        <v>29953.629999999994</v>
      </c>
      <c r="H105" s="157">
        <f t="shared" si="16"/>
        <v>6.1308000000000007</v>
      </c>
      <c r="I105" s="86">
        <f t="shared" si="17"/>
        <v>0.52195472042800284</v>
      </c>
      <c r="J105" s="87">
        <v>4.16</v>
      </c>
      <c r="K105" s="88">
        <f t="shared" si="18"/>
        <v>0.76923076923076927</v>
      </c>
      <c r="L105" s="89">
        <f t="shared" si="19"/>
        <v>5.8023333333333342</v>
      </c>
      <c r="M105" s="90" t="str">
        <f t="shared" si="20"/>
        <v/>
      </c>
      <c r="N105" s="158">
        <v>3.04</v>
      </c>
      <c r="O105" s="92">
        <v>15.47</v>
      </c>
      <c r="P105" s="154">
        <v>4.12</v>
      </c>
      <c r="Q105" s="92">
        <v>3.8640000000000003</v>
      </c>
      <c r="R105" s="93">
        <v>4.16</v>
      </c>
      <c r="S105" s="94">
        <v>1.06525</v>
      </c>
      <c r="T105" s="95">
        <f t="shared" si="21"/>
        <v>3.004</v>
      </c>
      <c r="U105" s="96">
        <v>1.2856000000000001</v>
      </c>
      <c r="V105" s="97">
        <f t="shared" si="24"/>
        <v>2.4889999999999999</v>
      </c>
      <c r="W105" s="98">
        <v>1.8284750000000001</v>
      </c>
      <c r="X105" s="99">
        <f t="shared" si="25"/>
        <v>1.75</v>
      </c>
    </row>
    <row r="106" spans="1:24" x14ac:dyDescent="0.25">
      <c r="A106" s="78" t="s">
        <v>656</v>
      </c>
      <c r="B106" s="79"/>
      <c r="C106" s="149" t="s">
        <v>657</v>
      </c>
      <c r="D106" s="81">
        <v>2.44</v>
      </c>
      <c r="E106" s="82">
        <f t="shared" si="15"/>
        <v>0.48399999999999999</v>
      </c>
      <c r="F106" s="83">
        <v>60</v>
      </c>
      <c r="G106" s="156">
        <v>18.66</v>
      </c>
      <c r="H106" s="157">
        <f t="shared" si="16"/>
        <v>5.4100999999999999</v>
      </c>
      <c r="I106" s="86">
        <f t="shared" si="17"/>
        <v>0.45100829929206482</v>
      </c>
      <c r="J106" s="87">
        <v>3.17</v>
      </c>
      <c r="K106" s="88">
        <f t="shared" si="18"/>
        <v>0.7697160883280757</v>
      </c>
      <c r="L106" s="89">
        <f t="shared" si="19"/>
        <v>5.0367500000000005</v>
      </c>
      <c r="M106" s="90" t="str">
        <f t="shared" si="20"/>
        <v/>
      </c>
      <c r="N106" s="158">
        <v>2.3199999999999998</v>
      </c>
      <c r="O106" s="92">
        <v>15.47</v>
      </c>
      <c r="P106" s="154">
        <v>3.14</v>
      </c>
      <c r="Q106" s="92">
        <v>2.9505000000000003</v>
      </c>
      <c r="R106" s="93">
        <v>3.17</v>
      </c>
      <c r="S106" s="94">
        <v>2.38</v>
      </c>
      <c r="T106" s="95">
        <f t="shared" si="21"/>
        <v>1.0249999999999999</v>
      </c>
      <c r="U106" s="96">
        <v>2.73</v>
      </c>
      <c r="V106" s="97">
        <f t="shared" si="24"/>
        <v>0.89400000000000002</v>
      </c>
      <c r="W106" s="98">
        <v>3.4</v>
      </c>
      <c r="X106" s="99">
        <f t="shared" si="25"/>
        <v>0.71799999999999997</v>
      </c>
    </row>
    <row r="107" spans="1:24" x14ac:dyDescent="0.25">
      <c r="A107" s="78" t="s">
        <v>658</v>
      </c>
      <c r="B107" s="79"/>
      <c r="C107" s="149" t="s">
        <v>659</v>
      </c>
      <c r="D107" s="81">
        <v>2.48</v>
      </c>
      <c r="E107" s="82">
        <f t="shared" si="15"/>
        <v>0.48799999999999999</v>
      </c>
      <c r="F107" s="83">
        <v>3190</v>
      </c>
      <c r="G107" s="156">
        <v>4590.18</v>
      </c>
      <c r="H107" s="157">
        <f t="shared" si="16"/>
        <v>5.4526000000000003</v>
      </c>
      <c r="I107" s="86">
        <f t="shared" si="17"/>
        <v>0.45482888897039941</v>
      </c>
      <c r="J107" s="87">
        <v>3.23</v>
      </c>
      <c r="K107" s="88">
        <f t="shared" si="18"/>
        <v>0.7678018575851393</v>
      </c>
      <c r="L107" s="89">
        <f t="shared" si="19"/>
        <v>5.0821666666666667</v>
      </c>
      <c r="M107" s="90" t="str">
        <f t="shared" si="20"/>
        <v/>
      </c>
      <c r="N107" s="158">
        <v>2.36</v>
      </c>
      <c r="O107" s="92">
        <v>15.47</v>
      </c>
      <c r="P107" s="154">
        <v>3.2</v>
      </c>
      <c r="Q107" s="92">
        <v>3.0030000000000001</v>
      </c>
      <c r="R107" s="93">
        <v>3.23</v>
      </c>
      <c r="S107" s="94">
        <v>3.61815</v>
      </c>
      <c r="T107" s="95">
        <f t="shared" si="21"/>
        <v>0.68500000000000005</v>
      </c>
      <c r="U107" s="96">
        <v>4.25</v>
      </c>
      <c r="V107" s="97">
        <f t="shared" si="24"/>
        <v>0.58399999999999996</v>
      </c>
      <c r="W107" s="98">
        <v>5.1675000000000004</v>
      </c>
      <c r="X107" s="99">
        <f t="shared" si="25"/>
        <v>0.48</v>
      </c>
    </row>
    <row r="108" spans="1:24" x14ac:dyDescent="0.25">
      <c r="A108" s="78" t="s">
        <v>660</v>
      </c>
      <c r="B108" s="79"/>
      <c r="C108" s="149" t="s">
        <v>661</v>
      </c>
      <c r="D108" s="81">
        <v>5.81</v>
      </c>
      <c r="E108" s="82">
        <f t="shared" si="15"/>
        <v>0.68799999999999994</v>
      </c>
      <c r="F108" s="83">
        <v>740</v>
      </c>
      <c r="G108" s="156">
        <v>2228.3599999999997</v>
      </c>
      <c r="H108" s="157">
        <f t="shared" si="16"/>
        <v>8.6209999999999987</v>
      </c>
      <c r="I108" s="86">
        <f t="shared" si="17"/>
        <v>0.6739357383134208</v>
      </c>
      <c r="J108" s="87">
        <v>7.57</v>
      </c>
      <c r="K108" s="88">
        <f t="shared" si="18"/>
        <v>0.7675033025099075</v>
      </c>
      <c r="L108" s="89">
        <f t="shared" si="19"/>
        <v>8.4458333333333329</v>
      </c>
      <c r="M108" s="90" t="str">
        <f t="shared" si="20"/>
        <v/>
      </c>
      <c r="N108" s="158">
        <v>5.53</v>
      </c>
      <c r="O108" s="92">
        <v>15.47</v>
      </c>
      <c r="P108" s="154">
        <v>7.5</v>
      </c>
      <c r="Q108" s="92">
        <v>7.0350000000000001</v>
      </c>
      <c r="R108" s="93">
        <v>7.57</v>
      </c>
      <c r="S108" s="94">
        <v>5.6319999999999997</v>
      </c>
      <c r="T108" s="95">
        <f t="shared" si="21"/>
        <v>1.032</v>
      </c>
      <c r="U108" s="96">
        <v>6.57</v>
      </c>
      <c r="V108" s="97">
        <f t="shared" si="24"/>
        <v>0.88400000000000001</v>
      </c>
      <c r="W108" s="98">
        <v>7.9105999999999996</v>
      </c>
      <c r="X108" s="99">
        <f t="shared" si="25"/>
        <v>0.73399999999999999</v>
      </c>
    </row>
    <row r="109" spans="1:24" x14ac:dyDescent="0.25">
      <c r="A109" s="78" t="s">
        <v>662</v>
      </c>
      <c r="B109" s="79"/>
      <c r="C109" s="149" t="s">
        <v>663</v>
      </c>
      <c r="D109" s="81">
        <v>7.35</v>
      </c>
      <c r="E109" s="82">
        <f t="shared" si="15"/>
        <v>0.73399999999999999</v>
      </c>
      <c r="F109" s="83">
        <v>80</v>
      </c>
      <c r="G109" s="156">
        <v>150.6</v>
      </c>
      <c r="H109" s="157">
        <f t="shared" si="16"/>
        <v>10.0929</v>
      </c>
      <c r="I109" s="86">
        <f t="shared" si="17"/>
        <v>0.72823469964034115</v>
      </c>
      <c r="J109" s="87">
        <v>9.58</v>
      </c>
      <c r="K109" s="88">
        <f t="shared" si="18"/>
        <v>0.76722338204592899</v>
      </c>
      <c r="L109" s="89">
        <f t="shared" si="19"/>
        <v>10.007416666666666</v>
      </c>
      <c r="M109" s="90" t="str">
        <f t="shared" si="20"/>
        <v/>
      </c>
      <c r="N109" s="158">
        <v>7.01</v>
      </c>
      <c r="O109" s="92">
        <v>15.47</v>
      </c>
      <c r="P109" s="154">
        <v>9.49</v>
      </c>
      <c r="Q109" s="92">
        <v>8.9145000000000003</v>
      </c>
      <c r="R109" s="93">
        <v>9.58</v>
      </c>
      <c r="S109" s="94">
        <v>4.5839999999999996</v>
      </c>
      <c r="T109" s="95">
        <f t="shared" si="21"/>
        <v>1.603</v>
      </c>
      <c r="U109" s="96">
        <v>4.5839999999999996</v>
      </c>
      <c r="V109" s="97">
        <f t="shared" si="24"/>
        <v>1.603</v>
      </c>
      <c r="W109" s="98">
        <v>4.5839999999999996</v>
      </c>
      <c r="X109" s="99">
        <f t="shared" si="25"/>
        <v>1.603</v>
      </c>
    </row>
    <row r="110" spans="1:24" x14ac:dyDescent="0.25">
      <c r="A110" s="78" t="s">
        <v>664</v>
      </c>
      <c r="B110" s="79"/>
      <c r="C110" s="149" t="s">
        <v>665</v>
      </c>
      <c r="D110" s="81">
        <v>7.6</v>
      </c>
      <c r="E110" s="82">
        <f t="shared" si="15"/>
        <v>0.74099999999999999</v>
      </c>
      <c r="F110" s="83">
        <v>1555</v>
      </c>
      <c r="G110" s="156">
        <v>4247.9800000000005</v>
      </c>
      <c r="H110" s="157">
        <f t="shared" si="16"/>
        <v>10.321700000000002</v>
      </c>
      <c r="I110" s="86">
        <f t="shared" si="17"/>
        <v>0.73631281668717352</v>
      </c>
      <c r="J110" s="87">
        <v>9.89</v>
      </c>
      <c r="K110" s="88">
        <f t="shared" si="18"/>
        <v>0.76845298281092</v>
      </c>
      <c r="L110" s="89">
        <f t="shared" si="19"/>
        <v>10.249750000000001</v>
      </c>
      <c r="M110" s="90" t="str">
        <f t="shared" si="20"/>
        <v/>
      </c>
      <c r="N110" s="158">
        <v>7.24</v>
      </c>
      <c r="O110" s="92">
        <v>15.47</v>
      </c>
      <c r="P110" s="154">
        <v>9.8000000000000007</v>
      </c>
      <c r="Q110" s="92">
        <v>9.2085000000000008</v>
      </c>
      <c r="R110" s="93">
        <v>9.89</v>
      </c>
      <c r="S110" s="94">
        <v>4</v>
      </c>
      <c r="T110" s="95">
        <f t="shared" si="21"/>
        <v>1.9</v>
      </c>
      <c r="U110" s="96">
        <v>4.9119999999999999</v>
      </c>
      <c r="V110" s="97">
        <f t="shared" si="24"/>
        <v>1.5469999999999999</v>
      </c>
      <c r="W110" s="98">
        <v>5.6135000000000002</v>
      </c>
      <c r="X110" s="99">
        <f t="shared" si="25"/>
        <v>1.3540000000000001</v>
      </c>
    </row>
    <row r="111" spans="1:24" x14ac:dyDescent="0.25">
      <c r="A111" s="78" t="s">
        <v>666</v>
      </c>
      <c r="B111" s="79"/>
      <c r="C111" s="149" t="s">
        <v>667</v>
      </c>
      <c r="D111" s="81">
        <v>5.54</v>
      </c>
      <c r="E111" s="82">
        <f t="shared" si="15"/>
        <v>0.67700000000000005</v>
      </c>
      <c r="F111" s="83" t="s">
        <v>42</v>
      </c>
      <c r="G111" s="156" t="s">
        <v>42</v>
      </c>
      <c r="H111" s="157">
        <f t="shared" si="16"/>
        <v>8.3719999999999999</v>
      </c>
      <c r="I111" s="86">
        <f t="shared" si="17"/>
        <v>0.66172957477305305</v>
      </c>
      <c r="J111" s="87">
        <v>7.22</v>
      </c>
      <c r="K111" s="88">
        <f t="shared" si="18"/>
        <v>0.76731301939058172</v>
      </c>
      <c r="L111" s="89">
        <f t="shared" si="19"/>
        <v>8.18</v>
      </c>
      <c r="M111" s="90" t="str">
        <f t="shared" si="20"/>
        <v/>
      </c>
      <c r="N111" s="158">
        <v>5.29</v>
      </c>
      <c r="O111" s="92">
        <v>15.47</v>
      </c>
      <c r="P111" s="154">
        <v>7.16</v>
      </c>
      <c r="Q111" s="92">
        <v>6.7200000000000006</v>
      </c>
      <c r="R111" s="93">
        <v>7.22</v>
      </c>
      <c r="S111" s="94">
        <v>2.6425999999999998</v>
      </c>
      <c r="T111" s="95">
        <f t="shared" si="21"/>
        <v>2.0960000000000001</v>
      </c>
      <c r="U111" s="96">
        <v>6.33</v>
      </c>
      <c r="V111" s="97">
        <f t="shared" si="24"/>
        <v>0.875</v>
      </c>
      <c r="W111" s="98">
        <v>6.5305</v>
      </c>
      <c r="X111" s="99">
        <f t="shared" si="25"/>
        <v>0.84799999999999998</v>
      </c>
    </row>
    <row r="112" spans="1:24" x14ac:dyDescent="0.25">
      <c r="A112" s="78" t="s">
        <v>668</v>
      </c>
      <c r="B112" s="79"/>
      <c r="C112" s="149" t="s">
        <v>669</v>
      </c>
      <c r="D112" s="81">
        <v>3.2</v>
      </c>
      <c r="E112" s="82">
        <f t="shared" si="15"/>
        <v>0.55100000000000005</v>
      </c>
      <c r="F112" s="83">
        <v>5340</v>
      </c>
      <c r="G112" s="156">
        <v>7840.1400000000012</v>
      </c>
      <c r="H112" s="157">
        <f t="shared" si="16"/>
        <v>6.1388999999999996</v>
      </c>
      <c r="I112" s="86">
        <f t="shared" si="17"/>
        <v>0.52126602485787366</v>
      </c>
      <c r="J112" s="87">
        <v>4.17</v>
      </c>
      <c r="K112" s="88">
        <f t="shared" si="18"/>
        <v>0.76738609112709832</v>
      </c>
      <c r="L112" s="89">
        <f t="shared" si="19"/>
        <v>5.8107499999999996</v>
      </c>
      <c r="M112" s="90" t="str">
        <f t="shared" si="20"/>
        <v/>
      </c>
      <c r="N112" s="158">
        <v>3.05</v>
      </c>
      <c r="O112" s="92">
        <v>15.47</v>
      </c>
      <c r="P112" s="154">
        <v>4.13</v>
      </c>
      <c r="Q112" s="92">
        <v>3.8745000000000003</v>
      </c>
      <c r="R112" s="93">
        <v>4.17</v>
      </c>
      <c r="S112" s="94">
        <v>1.1739999999999999</v>
      </c>
      <c r="T112" s="95">
        <f t="shared" si="21"/>
        <v>2.726</v>
      </c>
      <c r="U112" s="96">
        <v>3.4249999999999998</v>
      </c>
      <c r="V112" s="97">
        <f t="shared" si="24"/>
        <v>0.93400000000000005</v>
      </c>
      <c r="W112" s="98">
        <v>5.28</v>
      </c>
      <c r="X112" s="99">
        <f t="shared" si="25"/>
        <v>0.60599999999999998</v>
      </c>
    </row>
    <row r="113" spans="1:24" x14ac:dyDescent="0.25">
      <c r="A113" s="78" t="s">
        <v>670</v>
      </c>
      <c r="B113" s="79"/>
      <c r="C113" s="149" t="s">
        <v>671</v>
      </c>
      <c r="D113" s="81">
        <v>2.98</v>
      </c>
      <c r="E113" s="82">
        <f t="shared" si="15"/>
        <v>0.53300000000000003</v>
      </c>
      <c r="F113" s="83">
        <v>300</v>
      </c>
      <c r="G113" s="156">
        <v>334</v>
      </c>
      <c r="H113" s="157">
        <f t="shared" si="16"/>
        <v>5.934400000000001</v>
      </c>
      <c r="I113" s="86">
        <f t="shared" si="17"/>
        <v>0.50215691561067666</v>
      </c>
      <c r="J113" s="87">
        <v>3.89</v>
      </c>
      <c r="K113" s="88">
        <f t="shared" si="18"/>
        <v>0.76606683804627251</v>
      </c>
      <c r="L113" s="89">
        <f t="shared" si="19"/>
        <v>5.5936666666666675</v>
      </c>
      <c r="M113" s="90" t="str">
        <f t="shared" si="20"/>
        <v/>
      </c>
      <c r="N113" s="158">
        <v>2.84</v>
      </c>
      <c r="O113" s="92">
        <v>15.47</v>
      </c>
      <c r="P113" s="154">
        <v>3.86</v>
      </c>
      <c r="Q113" s="92">
        <v>3.6120000000000001</v>
      </c>
      <c r="R113" s="93">
        <v>3.89</v>
      </c>
      <c r="S113" s="94">
        <v>2.1560000000000001</v>
      </c>
      <c r="T113" s="95">
        <f t="shared" si="21"/>
        <v>1.3819999999999999</v>
      </c>
      <c r="U113" s="96">
        <v>2.8</v>
      </c>
      <c r="V113" s="97">
        <f t="shared" si="24"/>
        <v>1.0640000000000001</v>
      </c>
      <c r="W113" s="98">
        <v>2.8</v>
      </c>
      <c r="X113" s="99">
        <f t="shared" si="25"/>
        <v>1.0640000000000001</v>
      </c>
    </row>
    <row r="114" spans="1:24" x14ac:dyDescent="0.25">
      <c r="A114" s="78" t="s">
        <v>672</v>
      </c>
      <c r="B114" s="79"/>
      <c r="C114" s="149" t="s">
        <v>673</v>
      </c>
      <c r="D114" s="81">
        <v>3.36</v>
      </c>
      <c r="E114" s="82">
        <f t="shared" si="15"/>
        <v>0.52900000000000003</v>
      </c>
      <c r="F114" s="83" t="s">
        <v>42</v>
      </c>
      <c r="G114" s="156" t="s">
        <v>42</v>
      </c>
      <c r="H114" s="157">
        <f t="shared" si="16"/>
        <v>6.8425000000000002</v>
      </c>
      <c r="I114" s="86">
        <f t="shared" si="17"/>
        <v>0.49104859335038359</v>
      </c>
      <c r="J114" s="87">
        <v>4.37</v>
      </c>
      <c r="K114" s="88">
        <f t="shared" si="18"/>
        <v>0.76887871853546907</v>
      </c>
      <c r="L114" s="89">
        <f t="shared" si="19"/>
        <v>6.3480000000000008</v>
      </c>
      <c r="M114" s="90" t="str">
        <f t="shared" si="20"/>
        <v/>
      </c>
      <c r="N114" s="158">
        <v>3.2</v>
      </c>
      <c r="O114" s="92">
        <v>15.47</v>
      </c>
      <c r="P114" s="154">
        <v>4.33</v>
      </c>
      <c r="Q114" s="92" t="s">
        <v>42</v>
      </c>
      <c r="R114" s="93">
        <v>4.37</v>
      </c>
      <c r="S114" s="94">
        <v>2.552</v>
      </c>
      <c r="T114" s="95">
        <f t="shared" si="21"/>
        <v>1.3169999999999999</v>
      </c>
      <c r="U114" s="96">
        <v>2.552</v>
      </c>
      <c r="V114" s="97">
        <f t="shared" si="24"/>
        <v>1.3169999999999999</v>
      </c>
      <c r="W114" s="98">
        <v>2.552</v>
      </c>
      <c r="X114" s="99">
        <f t="shared" si="25"/>
        <v>1.3169999999999999</v>
      </c>
    </row>
    <row r="115" spans="1:24" x14ac:dyDescent="0.25">
      <c r="A115" s="78" t="s">
        <v>674</v>
      </c>
      <c r="B115" s="79"/>
      <c r="C115" s="149" t="s">
        <v>675</v>
      </c>
      <c r="D115" s="81">
        <v>1.28</v>
      </c>
      <c r="E115" s="82">
        <f t="shared" si="15"/>
        <v>0.69099999999999995</v>
      </c>
      <c r="F115" s="83">
        <v>236</v>
      </c>
      <c r="G115" s="156">
        <v>242.76</v>
      </c>
      <c r="H115" s="157">
        <f t="shared" si="16"/>
        <v>1.8915999999999999</v>
      </c>
      <c r="I115" s="86">
        <f t="shared" si="17"/>
        <v>0.67667582998519771</v>
      </c>
      <c r="J115" s="87">
        <v>1.66</v>
      </c>
      <c r="K115" s="88">
        <f t="shared" si="18"/>
        <v>0.77108433734939763</v>
      </c>
      <c r="L115" s="89">
        <f t="shared" si="19"/>
        <v>1.853</v>
      </c>
      <c r="M115" s="90" t="str">
        <f t="shared" si="20"/>
        <v/>
      </c>
      <c r="N115" s="158">
        <v>1.22</v>
      </c>
      <c r="O115" s="92">
        <v>1.19</v>
      </c>
      <c r="P115" s="154">
        <v>1.65</v>
      </c>
      <c r="Q115" s="92">
        <v>3.948</v>
      </c>
      <c r="R115" s="93">
        <v>1.45</v>
      </c>
      <c r="S115" s="94">
        <v>2.9329999999999998</v>
      </c>
      <c r="T115" s="95">
        <f t="shared" si="21"/>
        <v>0.436</v>
      </c>
      <c r="U115" s="96">
        <v>3.7</v>
      </c>
      <c r="V115" s="97">
        <f t="shared" si="24"/>
        <v>0.34599999999999997</v>
      </c>
      <c r="W115" s="98">
        <v>4.4455</v>
      </c>
      <c r="X115" s="99">
        <f t="shared" si="25"/>
        <v>0.28799999999999998</v>
      </c>
    </row>
    <row r="116" spans="1:24" x14ac:dyDescent="0.25">
      <c r="A116" s="78" t="s">
        <v>676</v>
      </c>
      <c r="B116" s="79"/>
      <c r="C116" s="149" t="s">
        <v>677</v>
      </c>
      <c r="D116" s="81">
        <v>0.22</v>
      </c>
      <c r="E116" s="82">
        <f t="shared" si="15"/>
        <v>0.82399999999999995</v>
      </c>
      <c r="F116" s="83">
        <v>45384</v>
      </c>
      <c r="G116" s="156">
        <v>4868.83</v>
      </c>
      <c r="H116" s="157">
        <f t="shared" si="16"/>
        <v>0.26450000000000001</v>
      </c>
      <c r="I116" s="86">
        <f t="shared" si="17"/>
        <v>0.83175803402646498</v>
      </c>
      <c r="J116" s="87">
        <v>0.28000000000000003</v>
      </c>
      <c r="K116" s="88">
        <f t="shared" si="18"/>
        <v>0.7857142857142857</v>
      </c>
      <c r="L116" s="89">
        <f t="shared" si="19"/>
        <v>0.26708333333333334</v>
      </c>
      <c r="M116" s="90" t="str">
        <f t="shared" si="20"/>
        <v/>
      </c>
      <c r="N116" s="158">
        <v>0.22</v>
      </c>
      <c r="O116" s="92">
        <v>0.28000000000000003</v>
      </c>
      <c r="P116" s="154">
        <v>0.28000000000000003</v>
      </c>
      <c r="Q116" s="92">
        <v>0.26250000000000001</v>
      </c>
      <c r="R116" s="93">
        <v>0.28000000000000003</v>
      </c>
      <c r="S116" s="94">
        <v>3.2649999999999998E-2</v>
      </c>
      <c r="T116" s="95">
        <f t="shared" si="21"/>
        <v>6.7380000000000004</v>
      </c>
      <c r="U116" s="96">
        <v>2.7839999999999998</v>
      </c>
      <c r="V116" s="97">
        <f t="shared" si="24"/>
        <v>7.9000000000000001E-2</v>
      </c>
      <c r="W116" s="98">
        <v>5.4095000000000004</v>
      </c>
      <c r="X116" s="99">
        <f t="shared" si="25"/>
        <v>4.1000000000000002E-2</v>
      </c>
    </row>
    <row r="117" spans="1:24" x14ac:dyDescent="0.25">
      <c r="A117" s="78" t="s">
        <v>678</v>
      </c>
      <c r="B117" s="79"/>
      <c r="C117" s="149" t="s">
        <v>679</v>
      </c>
      <c r="D117" s="81">
        <v>2.93</v>
      </c>
      <c r="E117" s="82">
        <f t="shared" si="15"/>
        <v>0.83</v>
      </c>
      <c r="F117" s="83" t="s">
        <v>42</v>
      </c>
      <c r="G117" s="156" t="s">
        <v>42</v>
      </c>
      <c r="H117" s="157">
        <f t="shared" si="16"/>
        <v>3.4549999999999996</v>
      </c>
      <c r="I117" s="86">
        <f t="shared" si="17"/>
        <v>0.84804630969609274</v>
      </c>
      <c r="J117" s="87">
        <v>3.83</v>
      </c>
      <c r="K117" s="88">
        <f t="shared" si="18"/>
        <v>0.76501305483028725</v>
      </c>
      <c r="L117" s="89">
        <f t="shared" si="19"/>
        <v>3.53</v>
      </c>
      <c r="M117" s="90" t="str">
        <f t="shared" si="20"/>
        <v/>
      </c>
      <c r="N117" s="158">
        <v>2.8</v>
      </c>
      <c r="O117" s="92">
        <v>3.39</v>
      </c>
      <c r="P117" s="154">
        <v>3.8</v>
      </c>
      <c r="Q117" s="92" t="s">
        <v>42</v>
      </c>
      <c r="R117" s="93">
        <v>3.83</v>
      </c>
      <c r="S117" s="94">
        <v>1.544</v>
      </c>
      <c r="T117" s="95">
        <f t="shared" si="21"/>
        <v>1.8979999999999999</v>
      </c>
      <c r="U117" s="96">
        <v>2.4853000000000001</v>
      </c>
      <c r="V117" s="97">
        <f t="shared" si="24"/>
        <v>1.179</v>
      </c>
      <c r="W117" s="98">
        <v>2.548975</v>
      </c>
      <c r="X117" s="99">
        <f t="shared" si="25"/>
        <v>1.149</v>
      </c>
    </row>
    <row r="118" spans="1:24" x14ac:dyDescent="0.25">
      <c r="A118" s="78" t="s">
        <v>680</v>
      </c>
      <c r="B118" s="79"/>
      <c r="C118" s="149" t="s">
        <v>681</v>
      </c>
      <c r="D118" s="81">
        <v>0.33</v>
      </c>
      <c r="E118" s="82">
        <f t="shared" si="15"/>
        <v>0.83</v>
      </c>
      <c r="F118" s="83">
        <v>42</v>
      </c>
      <c r="G118" s="156">
        <v>11.719999999999999</v>
      </c>
      <c r="H118" s="157">
        <f t="shared" si="16"/>
        <v>0.38999999999999996</v>
      </c>
      <c r="I118" s="86">
        <f t="shared" si="17"/>
        <v>0.84615384615384626</v>
      </c>
      <c r="J118" s="87">
        <v>0.42</v>
      </c>
      <c r="K118" s="88">
        <f t="shared" si="18"/>
        <v>0.78571428571428581</v>
      </c>
      <c r="L118" s="89">
        <f t="shared" si="19"/>
        <v>0.39749999999999996</v>
      </c>
      <c r="M118" s="90" t="str">
        <f t="shared" si="20"/>
        <v/>
      </c>
      <c r="N118" s="158">
        <v>0.32</v>
      </c>
      <c r="O118" s="92" t="s">
        <v>42</v>
      </c>
      <c r="P118" s="154">
        <v>0.42</v>
      </c>
      <c r="Q118" s="92" t="s">
        <v>42</v>
      </c>
      <c r="R118" s="93">
        <v>0.43</v>
      </c>
      <c r="S118" s="94">
        <v>4.2041000000000004</v>
      </c>
      <c r="T118" s="95">
        <f t="shared" si="21"/>
        <v>7.8E-2</v>
      </c>
      <c r="U118" s="96">
        <v>4.2041000000000004</v>
      </c>
      <c r="V118" s="97">
        <f t="shared" si="24"/>
        <v>7.8E-2</v>
      </c>
      <c r="W118" s="98">
        <v>4.2041250000000003</v>
      </c>
      <c r="X118" s="99">
        <f t="shared" si="25"/>
        <v>7.8E-2</v>
      </c>
    </row>
    <row r="119" spans="1:24" x14ac:dyDescent="0.25">
      <c r="A119" s="78" t="s">
        <v>682</v>
      </c>
      <c r="B119" s="79"/>
      <c r="C119" s="149" t="s">
        <v>683</v>
      </c>
      <c r="D119" s="81">
        <v>9.2100000000000009</v>
      </c>
      <c r="E119" s="82">
        <f t="shared" si="15"/>
        <v>0.78500000000000003</v>
      </c>
      <c r="F119" s="83">
        <v>72</v>
      </c>
      <c r="G119" s="156">
        <v>69.78</v>
      </c>
      <c r="H119" s="157">
        <f t="shared" si="16"/>
        <v>11.676400000000001</v>
      </c>
      <c r="I119" s="86">
        <f t="shared" si="17"/>
        <v>0.78877051145901134</v>
      </c>
      <c r="J119" s="87">
        <v>11.99</v>
      </c>
      <c r="K119" s="88">
        <f t="shared" si="18"/>
        <v>0.76814011676396998</v>
      </c>
      <c r="L119" s="89">
        <f t="shared" si="19"/>
        <v>11.728666666666667</v>
      </c>
      <c r="M119" s="90" t="str">
        <f t="shared" si="20"/>
        <v/>
      </c>
      <c r="N119" s="158">
        <v>10.32</v>
      </c>
      <c r="O119" s="92">
        <v>11.53</v>
      </c>
      <c r="P119" s="154">
        <v>11.88</v>
      </c>
      <c r="Q119" s="92">
        <v>10.542</v>
      </c>
      <c r="R119" s="93">
        <v>14.11</v>
      </c>
      <c r="S119" s="94" t="s">
        <v>42</v>
      </c>
      <c r="T119" s="95" t="str">
        <f t="shared" si="21"/>
        <v/>
      </c>
      <c r="U119" s="96" t="s">
        <v>42</v>
      </c>
      <c r="V119" s="97" t="str">
        <f t="shared" si="24"/>
        <v/>
      </c>
      <c r="W119" s="98" t="s">
        <v>42</v>
      </c>
      <c r="X119" s="99" t="str">
        <f t="shared" si="25"/>
        <v/>
      </c>
    </row>
    <row r="120" spans="1:24" x14ac:dyDescent="0.25">
      <c r="A120" s="78" t="s">
        <v>684</v>
      </c>
      <c r="B120" s="79"/>
      <c r="C120" s="149" t="s">
        <v>685</v>
      </c>
      <c r="D120" s="81">
        <v>18.82</v>
      </c>
      <c r="E120" s="82">
        <f t="shared" si="15"/>
        <v>1.238</v>
      </c>
      <c r="F120" s="83">
        <v>3126</v>
      </c>
      <c r="G120" s="156">
        <v>58792.74</v>
      </c>
      <c r="H120" s="157">
        <f t="shared" si="16"/>
        <v>16.155200000000001</v>
      </c>
      <c r="I120" s="86">
        <f t="shared" si="17"/>
        <v>1.1649499851441021</v>
      </c>
      <c r="J120" s="87">
        <v>10.4</v>
      </c>
      <c r="K120" s="88">
        <f t="shared" si="18"/>
        <v>1.8096153846153846</v>
      </c>
      <c r="L120" s="89">
        <f t="shared" si="19"/>
        <v>15.196000000000003</v>
      </c>
      <c r="M120" s="90" t="str">
        <f t="shared" si="20"/>
        <v>HIGH</v>
      </c>
      <c r="N120" s="158">
        <v>17.940000000000001</v>
      </c>
      <c r="O120" s="92">
        <v>5.82</v>
      </c>
      <c r="P120" s="154">
        <v>17.64</v>
      </c>
      <c r="Q120" s="92">
        <v>21.545999999999999</v>
      </c>
      <c r="R120" s="93">
        <v>17.829999999999998</v>
      </c>
      <c r="S120" s="94"/>
      <c r="T120" s="95" t="str">
        <f t="shared" si="21"/>
        <v/>
      </c>
      <c r="U120" s="96"/>
      <c r="V120" s="97"/>
      <c r="W120" s="98"/>
      <c r="X120" s="99"/>
    </row>
    <row r="121" spans="1:24" x14ac:dyDescent="0.25">
      <c r="A121" s="78" t="s">
        <v>686</v>
      </c>
      <c r="B121" s="79"/>
      <c r="C121" s="149" t="s">
        <v>687</v>
      </c>
      <c r="D121" s="81">
        <v>4.12</v>
      </c>
      <c r="E121" s="82">
        <f t="shared" si="15"/>
        <v>0.77800000000000002</v>
      </c>
      <c r="F121" s="83" t="s">
        <v>42</v>
      </c>
      <c r="G121" s="156" t="s">
        <v>42</v>
      </c>
      <c r="H121" s="157">
        <f t="shared" si="16"/>
        <v>5.27</v>
      </c>
      <c r="I121" s="86">
        <f t="shared" si="17"/>
        <v>0.78178368121442132</v>
      </c>
      <c r="J121" s="87">
        <v>5.39</v>
      </c>
      <c r="K121" s="88">
        <f t="shared" si="18"/>
        <v>0.76437847866419306</v>
      </c>
      <c r="L121" s="89">
        <f t="shared" si="19"/>
        <v>5.2939999999999996</v>
      </c>
      <c r="M121" s="90" t="str">
        <f t="shared" si="20"/>
        <v/>
      </c>
      <c r="N121" s="158">
        <v>4.63</v>
      </c>
      <c r="O121" s="92">
        <v>4.7699999999999996</v>
      </c>
      <c r="P121" s="154">
        <v>5.34</v>
      </c>
      <c r="Q121" s="92" t="s">
        <v>42</v>
      </c>
      <c r="R121" s="93">
        <v>6.34</v>
      </c>
      <c r="S121" s="94">
        <v>8.7349999999999994</v>
      </c>
      <c r="T121" s="95">
        <f t="shared" si="21"/>
        <v>0.47199999999999998</v>
      </c>
      <c r="U121" s="96">
        <v>25.64</v>
      </c>
      <c r="V121" s="97">
        <f>IF(U121="","",ROUND($D121/U121,3))</f>
        <v>0.161</v>
      </c>
      <c r="W121" s="98">
        <v>34.19</v>
      </c>
      <c r="X121" s="99">
        <f>IF(W121="","",ROUND($D121/W121,3))</f>
        <v>0.121</v>
      </c>
    </row>
    <row r="122" spans="1:24" x14ac:dyDescent="0.25">
      <c r="A122" s="78" t="s">
        <v>688</v>
      </c>
      <c r="B122" s="79"/>
      <c r="C122" s="149" t="s">
        <v>689</v>
      </c>
      <c r="D122" s="81">
        <v>17.79</v>
      </c>
      <c r="E122" s="82">
        <f t="shared" si="15"/>
        <v>0.70099999999999996</v>
      </c>
      <c r="F122" s="83">
        <v>2</v>
      </c>
      <c r="G122" s="156">
        <v>21.38</v>
      </c>
      <c r="H122" s="157">
        <f t="shared" si="16"/>
        <v>25.934999999999999</v>
      </c>
      <c r="I122" s="86">
        <f t="shared" si="17"/>
        <v>0.68594563331405434</v>
      </c>
      <c r="J122" s="87">
        <v>23.18</v>
      </c>
      <c r="K122" s="88">
        <f t="shared" si="18"/>
        <v>0.76747195858498707</v>
      </c>
      <c r="L122" s="89">
        <f t="shared" si="19"/>
        <v>25.383999999999997</v>
      </c>
      <c r="M122" s="90" t="str">
        <f t="shared" si="20"/>
        <v/>
      </c>
      <c r="N122" s="158">
        <v>17.8</v>
      </c>
      <c r="O122" s="92">
        <v>38.97</v>
      </c>
      <c r="P122" s="154">
        <v>22.97</v>
      </c>
      <c r="Q122" s="92" t="s">
        <v>42</v>
      </c>
      <c r="R122" s="93">
        <v>24</v>
      </c>
      <c r="S122" s="94"/>
      <c r="T122" s="95" t="str">
        <f t="shared" si="21"/>
        <v/>
      </c>
      <c r="U122" s="96"/>
      <c r="V122" s="97"/>
      <c r="W122" s="98"/>
      <c r="X122" s="99"/>
    </row>
    <row r="123" spans="1:24" x14ac:dyDescent="0.25">
      <c r="A123" s="78" t="s">
        <v>690</v>
      </c>
      <c r="B123" s="79"/>
      <c r="C123" s="149" t="s">
        <v>691</v>
      </c>
      <c r="D123" s="81">
        <v>44.29</v>
      </c>
      <c r="E123" s="82">
        <f t="shared" si="15"/>
        <v>0.85899999999999999</v>
      </c>
      <c r="F123" s="83">
        <v>11</v>
      </c>
      <c r="G123" s="156">
        <v>257.24</v>
      </c>
      <c r="H123" s="157">
        <f t="shared" si="16"/>
        <v>50.057499999999997</v>
      </c>
      <c r="I123" s="86">
        <f t="shared" si="17"/>
        <v>0.88478250012485649</v>
      </c>
      <c r="J123" s="87">
        <v>57.71</v>
      </c>
      <c r="K123" s="88">
        <f t="shared" si="18"/>
        <v>0.76745797955293704</v>
      </c>
      <c r="L123" s="89">
        <f t="shared" si="19"/>
        <v>51.588000000000001</v>
      </c>
      <c r="M123" s="90" t="str">
        <f t="shared" si="20"/>
        <v/>
      </c>
      <c r="N123" s="158">
        <v>44.28</v>
      </c>
      <c r="O123" s="92">
        <v>38.97</v>
      </c>
      <c r="P123" s="154">
        <v>57.2</v>
      </c>
      <c r="Q123" s="92" t="s">
        <v>42</v>
      </c>
      <c r="R123" s="93">
        <v>59.78</v>
      </c>
      <c r="S123" s="94"/>
      <c r="T123" s="95" t="str">
        <f t="shared" si="21"/>
        <v/>
      </c>
      <c r="U123" s="96"/>
      <c r="V123" s="97"/>
      <c r="W123" s="98"/>
      <c r="X123" s="99"/>
    </row>
    <row r="124" spans="1:24" x14ac:dyDescent="0.25">
      <c r="A124" s="78" t="s">
        <v>692</v>
      </c>
      <c r="B124" s="79"/>
      <c r="C124" s="149" t="s">
        <v>693</v>
      </c>
      <c r="D124" s="81">
        <v>7.26</v>
      </c>
      <c r="E124" s="82">
        <f t="shared" si="15"/>
        <v>0.83499999999999996</v>
      </c>
      <c r="F124" s="83">
        <v>312</v>
      </c>
      <c r="G124" s="156">
        <v>2111.6</v>
      </c>
      <c r="H124" s="157">
        <f t="shared" si="16"/>
        <v>8.61</v>
      </c>
      <c r="I124" s="86">
        <f t="shared" si="17"/>
        <v>0.84320557491289205</v>
      </c>
      <c r="J124" s="87">
        <v>8.94</v>
      </c>
      <c r="K124" s="88">
        <f t="shared" si="18"/>
        <v>0.81208053691275173</v>
      </c>
      <c r="L124" s="89">
        <f t="shared" si="19"/>
        <v>8.692499999999999</v>
      </c>
      <c r="M124" s="90" t="str">
        <f t="shared" si="20"/>
        <v/>
      </c>
      <c r="N124" s="158">
        <v>4</v>
      </c>
      <c r="O124" s="92">
        <v>12.89</v>
      </c>
      <c r="P124" s="154" t="s">
        <v>42</v>
      </c>
      <c r="Q124" s="92" t="s">
        <v>42</v>
      </c>
      <c r="R124" s="93">
        <v>8.94</v>
      </c>
      <c r="S124" s="94">
        <v>3.33</v>
      </c>
      <c r="T124" s="95">
        <f t="shared" si="21"/>
        <v>2.1800000000000002</v>
      </c>
      <c r="U124" s="96">
        <v>3.82</v>
      </c>
      <c r="V124" s="97">
        <f>IF(U124="","",ROUND($D124/U124,3))</f>
        <v>1.901</v>
      </c>
      <c r="W124" s="98">
        <v>4.2965</v>
      </c>
      <c r="X124" s="99">
        <f>IF(W124="","",ROUND($D124/W124,3))</f>
        <v>1.69</v>
      </c>
    </row>
    <row r="125" spans="1:24" x14ac:dyDescent="0.25">
      <c r="A125" s="78" t="s">
        <v>694</v>
      </c>
      <c r="B125" s="79"/>
      <c r="C125" s="149" t="s">
        <v>695</v>
      </c>
      <c r="D125" s="81">
        <v>25.69</v>
      </c>
      <c r="E125" s="82">
        <f t="shared" si="15"/>
        <v>1.2609999999999999</v>
      </c>
      <c r="F125" s="83">
        <v>3677</v>
      </c>
      <c r="G125" s="156">
        <v>91488.24</v>
      </c>
      <c r="H125" s="157">
        <f t="shared" si="16"/>
        <v>22.892749999999999</v>
      </c>
      <c r="I125" s="86">
        <f t="shared" si="17"/>
        <v>1.1221893394196853</v>
      </c>
      <c r="J125" s="87">
        <v>10.27</v>
      </c>
      <c r="K125" s="88">
        <f t="shared" si="18"/>
        <v>2.5014605647517043</v>
      </c>
      <c r="L125" s="89">
        <f t="shared" si="19"/>
        <v>20.368199999999998</v>
      </c>
      <c r="M125" s="90" t="str">
        <f t="shared" si="20"/>
        <v>HIGH</v>
      </c>
      <c r="N125" s="158" t="s">
        <v>42</v>
      </c>
      <c r="O125" s="92">
        <v>18.04</v>
      </c>
      <c r="P125" s="154">
        <v>22.07</v>
      </c>
      <c r="Q125" s="92">
        <v>29.420999999999999</v>
      </c>
      <c r="R125" s="93">
        <v>22.04</v>
      </c>
      <c r="S125" s="94"/>
      <c r="T125" s="95" t="str">
        <f t="shared" si="21"/>
        <v/>
      </c>
      <c r="U125" s="96"/>
      <c r="V125" s="97"/>
      <c r="W125" s="98"/>
      <c r="X125" s="99"/>
    </row>
    <row r="126" spans="1:24" x14ac:dyDescent="0.25">
      <c r="A126" s="78" t="s">
        <v>696</v>
      </c>
      <c r="B126" s="79" t="s">
        <v>44</v>
      </c>
      <c r="C126" s="149" t="s">
        <v>697</v>
      </c>
      <c r="D126" s="81">
        <v>51.34</v>
      </c>
      <c r="E126" s="82">
        <f t="shared" si="15"/>
        <v>1</v>
      </c>
      <c r="F126" s="83">
        <v>7825</v>
      </c>
      <c r="G126" s="156">
        <v>193744.13</v>
      </c>
      <c r="H126" s="157">
        <f t="shared" si="16"/>
        <v>54.54999999999999</v>
      </c>
      <c r="I126" s="86">
        <f t="shared" si="17"/>
        <v>0.94115490375802036</v>
      </c>
      <c r="J126" s="87">
        <v>41.69</v>
      </c>
      <c r="K126" s="88">
        <f t="shared" si="18"/>
        <v>1.2314703765891102</v>
      </c>
      <c r="L126" s="89">
        <f t="shared" si="19"/>
        <v>51.334999999999994</v>
      </c>
      <c r="M126" s="90" t="str">
        <f t="shared" si="20"/>
        <v/>
      </c>
      <c r="N126" s="152">
        <v>39.97</v>
      </c>
      <c r="O126" s="92">
        <v>68.88</v>
      </c>
      <c r="P126" s="154">
        <v>54.8</v>
      </c>
      <c r="Q126" s="92" t="s">
        <v>42</v>
      </c>
      <c r="R126" s="93" t="s">
        <v>42</v>
      </c>
      <c r="S126" s="94" t="s">
        <v>42</v>
      </c>
      <c r="T126" s="95" t="str">
        <f t="shared" si="21"/>
        <v/>
      </c>
      <c r="U126" s="96" t="s">
        <v>42</v>
      </c>
      <c r="V126" s="97" t="str">
        <f>IF(U126="","",ROUND($D126/U126,3))</f>
        <v/>
      </c>
      <c r="W126" s="98" t="s">
        <v>42</v>
      </c>
      <c r="X126" s="99" t="str">
        <f>IF(W126="","",ROUND($D126/W126,3))</f>
        <v/>
      </c>
    </row>
    <row r="127" spans="1:24" x14ac:dyDescent="0.25">
      <c r="A127" s="78" t="s">
        <v>698</v>
      </c>
      <c r="B127" s="79" t="s">
        <v>44</v>
      </c>
      <c r="C127" s="149" t="s">
        <v>699</v>
      </c>
      <c r="D127" s="81">
        <v>14.62</v>
      </c>
      <c r="E127" s="82">
        <f t="shared" si="15"/>
        <v>0.94299999999999995</v>
      </c>
      <c r="F127" s="83">
        <v>315</v>
      </c>
      <c r="G127" s="156">
        <v>3916.07</v>
      </c>
      <c r="H127" s="157">
        <f t="shared" si="16"/>
        <v>14.323333333333332</v>
      </c>
      <c r="I127" s="86">
        <f t="shared" si="17"/>
        <v>1.0207121247381894</v>
      </c>
      <c r="J127" s="87">
        <v>19.05</v>
      </c>
      <c r="K127" s="88">
        <f t="shared" si="18"/>
        <v>0.76745406824146978</v>
      </c>
      <c r="L127" s="89">
        <f t="shared" si="19"/>
        <v>15.504999999999999</v>
      </c>
      <c r="M127" s="90" t="str">
        <f t="shared" si="20"/>
        <v/>
      </c>
      <c r="N127" s="152">
        <v>13.94</v>
      </c>
      <c r="O127" s="92">
        <v>10.15</v>
      </c>
      <c r="P127" s="154">
        <v>18.88</v>
      </c>
      <c r="Q127" s="92" t="s">
        <v>42</v>
      </c>
      <c r="R127" s="93" t="s">
        <v>42</v>
      </c>
      <c r="S127" s="94"/>
      <c r="T127" s="95" t="str">
        <f t="shared" si="21"/>
        <v/>
      </c>
      <c r="U127" s="96"/>
      <c r="V127" s="97"/>
      <c r="W127" s="98"/>
      <c r="X127" s="99"/>
    </row>
    <row r="128" spans="1:24" x14ac:dyDescent="0.25">
      <c r="A128" s="78" t="s">
        <v>700</v>
      </c>
      <c r="B128" s="79"/>
      <c r="C128" s="149" t="s">
        <v>701</v>
      </c>
      <c r="D128" s="81">
        <v>44.69</v>
      </c>
      <c r="E128" s="82">
        <f t="shared" si="15"/>
        <v>0.81699999999999995</v>
      </c>
      <c r="F128" s="83" t="s">
        <v>42</v>
      </c>
      <c r="G128" s="156" t="s">
        <v>42</v>
      </c>
      <c r="H128" s="157">
        <f t="shared" si="16"/>
        <v>53.56</v>
      </c>
      <c r="I128" s="86">
        <f t="shared" si="17"/>
        <v>0.83439133681852118</v>
      </c>
      <c r="J128" s="87">
        <v>58.23</v>
      </c>
      <c r="K128" s="88">
        <f t="shared" si="18"/>
        <v>0.76747381075047227</v>
      </c>
      <c r="L128" s="89">
        <f t="shared" si="19"/>
        <v>54.727499999999999</v>
      </c>
      <c r="M128" s="90" t="str">
        <f t="shared" si="20"/>
        <v/>
      </c>
      <c r="N128" s="158">
        <v>44.74</v>
      </c>
      <c r="O128" s="92" t="s">
        <v>42</v>
      </c>
      <c r="P128" s="154">
        <v>57.71</v>
      </c>
      <c r="Q128" s="92" t="s">
        <v>42</v>
      </c>
      <c r="R128" s="93">
        <v>58.23</v>
      </c>
      <c r="S128" s="94"/>
      <c r="T128" s="95" t="str">
        <f t="shared" si="21"/>
        <v/>
      </c>
      <c r="U128" s="96"/>
      <c r="V128" s="97"/>
      <c r="W128" s="98"/>
      <c r="X128" s="99"/>
    </row>
    <row r="129" spans="1:24" x14ac:dyDescent="0.25">
      <c r="A129" s="78" t="s">
        <v>702</v>
      </c>
      <c r="B129" s="79"/>
      <c r="C129" s="149" t="s">
        <v>703</v>
      </c>
      <c r="D129" s="81">
        <v>21.21</v>
      </c>
      <c r="E129" s="82">
        <f t="shared" si="15"/>
        <v>0.82099999999999995</v>
      </c>
      <c r="F129" s="83">
        <v>4</v>
      </c>
      <c r="G129" s="156">
        <v>68.110000000000014</v>
      </c>
      <c r="H129" s="157">
        <f t="shared" si="16"/>
        <v>25.465299999999999</v>
      </c>
      <c r="I129" s="86">
        <f t="shared" si="17"/>
        <v>0.83289810055251667</v>
      </c>
      <c r="J129" s="87">
        <v>27.63</v>
      </c>
      <c r="K129" s="88">
        <f t="shared" si="18"/>
        <v>0.76764386536373508</v>
      </c>
      <c r="L129" s="89">
        <f t="shared" si="19"/>
        <v>25.826083333333333</v>
      </c>
      <c r="M129" s="90" t="str">
        <f t="shared" si="20"/>
        <v/>
      </c>
      <c r="N129" s="158">
        <v>21.22</v>
      </c>
      <c r="O129" s="92">
        <v>26.81</v>
      </c>
      <c r="P129" s="154">
        <v>27.38</v>
      </c>
      <c r="Q129" s="92">
        <v>24.2865</v>
      </c>
      <c r="R129" s="93">
        <v>27.63</v>
      </c>
      <c r="S129" s="94"/>
      <c r="T129" s="95" t="str">
        <f t="shared" si="21"/>
        <v/>
      </c>
      <c r="U129" s="96"/>
      <c r="V129" s="97"/>
      <c r="W129" s="98"/>
      <c r="X129" s="99"/>
    </row>
    <row r="130" spans="1:24" x14ac:dyDescent="0.25">
      <c r="A130" s="78" t="s">
        <v>704</v>
      </c>
      <c r="B130" s="79"/>
      <c r="C130" s="149" t="s">
        <v>705</v>
      </c>
      <c r="D130" s="81">
        <v>0.64</v>
      </c>
      <c r="E130" s="82">
        <f t="shared" si="15"/>
        <v>0.66700000000000004</v>
      </c>
      <c r="F130" s="83">
        <v>13</v>
      </c>
      <c r="G130" s="156">
        <v>8.32</v>
      </c>
      <c r="H130" s="157">
        <f t="shared" si="16"/>
        <v>0.98762499999999998</v>
      </c>
      <c r="I130" s="86">
        <f t="shared" si="17"/>
        <v>0.64801923807113027</v>
      </c>
      <c r="J130" s="87">
        <v>0.85</v>
      </c>
      <c r="K130" s="88">
        <f t="shared" si="18"/>
        <v>0.75294117647058822</v>
      </c>
      <c r="L130" s="89">
        <f t="shared" si="19"/>
        <v>0.96009999999999995</v>
      </c>
      <c r="M130" s="90" t="str">
        <f t="shared" si="20"/>
        <v/>
      </c>
      <c r="N130" s="158">
        <v>0.71</v>
      </c>
      <c r="O130" s="92">
        <v>1.55</v>
      </c>
      <c r="P130" s="154">
        <v>0.84</v>
      </c>
      <c r="Q130" s="92">
        <v>0.85050000000000014</v>
      </c>
      <c r="R130" s="93" t="s">
        <v>42</v>
      </c>
      <c r="S130" s="94">
        <v>5.0659999999999998</v>
      </c>
      <c r="T130" s="95">
        <f t="shared" si="21"/>
        <v>0.126</v>
      </c>
      <c r="U130" s="96">
        <v>6.3</v>
      </c>
      <c r="V130" s="97">
        <f>IF(U130="","",ROUND($D130/U130,3))</f>
        <v>0.10199999999999999</v>
      </c>
      <c r="W130" s="98">
        <v>7.6833</v>
      </c>
      <c r="X130" s="99">
        <f>IF(W130="","",ROUND($D130/W130,3))</f>
        <v>8.3000000000000004E-2</v>
      </c>
    </row>
    <row r="131" spans="1:24" x14ac:dyDescent="0.25">
      <c r="A131" s="78" t="s">
        <v>706</v>
      </c>
      <c r="B131" s="79"/>
      <c r="C131" s="149" t="s">
        <v>707</v>
      </c>
      <c r="D131" s="81">
        <v>0.06</v>
      </c>
      <c r="E131" s="82">
        <f t="shared" si="15"/>
        <v>0.378</v>
      </c>
      <c r="F131" s="83">
        <v>7</v>
      </c>
      <c r="G131" s="156">
        <v>0.42</v>
      </c>
      <c r="H131" s="157">
        <f t="shared" si="16"/>
        <v>0.18087500000000001</v>
      </c>
      <c r="I131" s="86">
        <f t="shared" si="17"/>
        <v>0.33172080165860396</v>
      </c>
      <c r="J131" s="87">
        <v>7.0000000000000007E-2</v>
      </c>
      <c r="K131" s="88">
        <f t="shared" si="18"/>
        <v>0.85714285714285698</v>
      </c>
      <c r="L131" s="89">
        <f t="shared" si="19"/>
        <v>0.15870000000000001</v>
      </c>
      <c r="M131" s="90" t="str">
        <f t="shared" si="20"/>
        <v>LOW</v>
      </c>
      <c r="N131" s="158">
        <v>7.0000000000000007E-2</v>
      </c>
      <c r="O131" s="92">
        <v>0.51</v>
      </c>
      <c r="P131" s="154" t="s">
        <v>42</v>
      </c>
      <c r="Q131" s="92">
        <v>7.350000000000001E-2</v>
      </c>
      <c r="R131" s="93">
        <v>7.0000000000000007E-2</v>
      </c>
      <c r="S131" s="94" t="s">
        <v>42</v>
      </c>
      <c r="T131" s="95" t="str">
        <f t="shared" si="21"/>
        <v/>
      </c>
      <c r="U131" s="96" t="s">
        <v>42</v>
      </c>
      <c r="V131" s="97" t="str">
        <f>IF(U131="","",ROUND($D131/U131,3))</f>
        <v/>
      </c>
      <c r="W131" s="98" t="s">
        <v>42</v>
      </c>
      <c r="X131" s="99" t="str">
        <f>IF(W131="","",ROUND($D131/W131,3))</f>
        <v/>
      </c>
    </row>
    <row r="132" spans="1:24" x14ac:dyDescent="0.25">
      <c r="A132" s="78" t="s">
        <v>708</v>
      </c>
      <c r="B132" s="79"/>
      <c r="C132" s="149" t="s">
        <v>709</v>
      </c>
      <c r="D132" s="81">
        <v>2.76</v>
      </c>
      <c r="E132" s="82">
        <f t="shared" si="15"/>
        <v>0.55600000000000005</v>
      </c>
      <c r="F132" s="83" t="s">
        <v>42</v>
      </c>
      <c r="G132" s="156" t="s">
        <v>42</v>
      </c>
      <c r="H132" s="157">
        <f t="shared" si="16"/>
        <v>5.4215000000000009</v>
      </c>
      <c r="I132" s="86">
        <f t="shared" si="17"/>
        <v>0.50908420178917257</v>
      </c>
      <c r="J132" s="87">
        <v>3.6</v>
      </c>
      <c r="K132" s="88">
        <f t="shared" si="18"/>
        <v>0.76666666666666661</v>
      </c>
      <c r="L132" s="89">
        <f t="shared" si="19"/>
        <v>4.9661250000000008</v>
      </c>
      <c r="M132" s="90" t="str">
        <f t="shared" si="20"/>
        <v/>
      </c>
      <c r="N132" s="158">
        <v>3.05</v>
      </c>
      <c r="O132" s="92">
        <v>9.5500000000000007</v>
      </c>
      <c r="P132" s="154" t="s">
        <v>42</v>
      </c>
      <c r="Q132" s="92">
        <v>3.6645000000000003</v>
      </c>
      <c r="R132" s="93" t="s">
        <v>42</v>
      </c>
      <c r="S132" s="94">
        <v>2.4285000000000001</v>
      </c>
      <c r="T132" s="95">
        <f t="shared" si="21"/>
        <v>1.137</v>
      </c>
      <c r="U132" s="96">
        <v>2.976</v>
      </c>
      <c r="V132" s="97">
        <f>IF(U132="","",ROUND($D132/U132,3))</f>
        <v>0.92700000000000005</v>
      </c>
      <c r="W132" s="98">
        <v>3.238</v>
      </c>
      <c r="X132" s="99">
        <f>IF(W132="","",ROUND($D132/W132,3))</f>
        <v>0.85199999999999998</v>
      </c>
    </row>
    <row r="133" spans="1:24" x14ac:dyDescent="0.25">
      <c r="A133" s="78" t="s">
        <v>710</v>
      </c>
      <c r="B133" s="79" t="s">
        <v>44</v>
      </c>
      <c r="C133" s="149" t="s">
        <v>711</v>
      </c>
      <c r="D133" s="81">
        <v>7.92</v>
      </c>
      <c r="E133" s="82">
        <f t="shared" ref="E133:E196" si="26">IF(D133="","",IFERROR(ROUND(D133/L133,3),""))</f>
        <v>0.80500000000000005</v>
      </c>
      <c r="F133" s="83">
        <v>73</v>
      </c>
      <c r="G133" s="156">
        <v>489.43</v>
      </c>
      <c r="H133" s="157">
        <f t="shared" ref="H133:H196" si="27">IFERROR(AVERAGE(N133,O133,P133,Q133,R133),"")</f>
        <v>9.7168749999999999</v>
      </c>
      <c r="I133" s="86">
        <f t="shared" ref="I133:I196" si="28">IFERROR(D133/H133,"")</f>
        <v>0.81507686370360843</v>
      </c>
      <c r="J133" s="87">
        <v>10.33</v>
      </c>
      <c r="K133" s="88">
        <f t="shared" ref="K133:K196" si="29">IFERROR(D133/J133,"")</f>
        <v>0.7666989351403678</v>
      </c>
      <c r="L133" s="89">
        <f t="shared" ref="L133:L196" si="30">IFERROR(AVERAGE(N133,O133,P133,Q133,R133,J133),"")</f>
        <v>9.8394999999999992</v>
      </c>
      <c r="M133" s="90" t="str">
        <f t="shared" ref="M133:M196" si="31">IF(E133="","",IF(E133&lt;40%,"LOW",IF(E133&gt;120%,"HIGH","")))</f>
        <v/>
      </c>
      <c r="N133" s="152">
        <v>7.56</v>
      </c>
      <c r="O133" s="92">
        <v>13.35</v>
      </c>
      <c r="P133" s="154">
        <v>10.24</v>
      </c>
      <c r="Q133" s="92">
        <v>7.7175000000000002</v>
      </c>
      <c r="R133" s="93" t="s">
        <v>42</v>
      </c>
      <c r="S133" s="94"/>
      <c r="T133" s="95" t="str">
        <f t="shared" ref="T133:T196" si="32">IF(S133="","",ROUND($D133/S133,3))</f>
        <v/>
      </c>
      <c r="U133" s="96"/>
      <c r="V133" s="97" t="str">
        <f>IF(U133="","",ROUND($D133/U133,3))</f>
        <v/>
      </c>
      <c r="W133" s="98"/>
      <c r="X133" s="99" t="str">
        <f>IF(W133="","",ROUND($D133/W133,3))</f>
        <v/>
      </c>
    </row>
    <row r="134" spans="1:24" x14ac:dyDescent="0.25">
      <c r="A134" s="78" t="s">
        <v>710</v>
      </c>
      <c r="B134" s="79" t="s">
        <v>51</v>
      </c>
      <c r="C134" s="149" t="s">
        <v>711</v>
      </c>
      <c r="D134" s="81">
        <v>0.66</v>
      </c>
      <c r="E134" s="82">
        <f t="shared" si="26"/>
        <v>0.81399999999999995</v>
      </c>
      <c r="F134" s="83" t="s">
        <v>42</v>
      </c>
      <c r="G134" s="156" t="s">
        <v>42</v>
      </c>
      <c r="H134" s="157">
        <f t="shared" si="27"/>
        <v>0.68133333333333335</v>
      </c>
      <c r="I134" s="86">
        <f t="shared" si="28"/>
        <v>0.96868884540117417</v>
      </c>
      <c r="J134" s="87">
        <v>1.2</v>
      </c>
      <c r="K134" s="88">
        <f t="shared" si="29"/>
        <v>0.55000000000000004</v>
      </c>
      <c r="L134" s="89">
        <f t="shared" si="30"/>
        <v>0.81099999999999994</v>
      </c>
      <c r="M134" s="90" t="str">
        <f t="shared" si="31"/>
        <v/>
      </c>
      <c r="N134" s="158" t="s">
        <v>42</v>
      </c>
      <c r="O134" s="92"/>
      <c r="P134" s="154">
        <v>1.024</v>
      </c>
      <c r="Q134" s="92">
        <v>0</v>
      </c>
      <c r="R134" s="93">
        <v>1.02</v>
      </c>
      <c r="S134" s="94" t="s">
        <v>42</v>
      </c>
      <c r="T134" s="95" t="str">
        <f t="shared" si="32"/>
        <v/>
      </c>
      <c r="U134" s="96" t="s">
        <v>42</v>
      </c>
      <c r="V134" s="97" t="str">
        <f>IF(U134="","",ROUND($D134/U134,3))</f>
        <v/>
      </c>
      <c r="W134" s="98" t="s">
        <v>42</v>
      </c>
      <c r="X134" s="99" t="str">
        <f>IF(W134="","",ROUND($D134/W134,3))</f>
        <v/>
      </c>
    </row>
    <row r="135" spans="1:24" x14ac:dyDescent="0.25">
      <c r="A135" s="78" t="s">
        <v>710</v>
      </c>
      <c r="B135" s="79" t="s">
        <v>50</v>
      </c>
      <c r="C135" s="149" t="s">
        <v>711</v>
      </c>
      <c r="D135" s="81">
        <v>5.94</v>
      </c>
      <c r="E135" s="82">
        <f t="shared" si="26"/>
        <v>0.61899999999999999</v>
      </c>
      <c r="F135" s="83">
        <v>4</v>
      </c>
      <c r="G135" s="156">
        <v>23.76</v>
      </c>
      <c r="H135" s="157">
        <f t="shared" si="27"/>
        <v>10.53375</v>
      </c>
      <c r="I135" s="86">
        <f t="shared" si="28"/>
        <v>0.56390174439302254</v>
      </c>
      <c r="J135" s="87">
        <v>7.74</v>
      </c>
      <c r="K135" s="88">
        <f t="shared" si="29"/>
        <v>0.76744186046511631</v>
      </c>
      <c r="L135" s="89">
        <f t="shared" si="30"/>
        <v>9.6024999999999991</v>
      </c>
      <c r="M135" s="90" t="str">
        <f t="shared" si="31"/>
        <v/>
      </c>
      <c r="N135" s="158" t="s">
        <v>42</v>
      </c>
      <c r="O135" s="92">
        <v>13.35</v>
      </c>
      <c r="P135" s="154" t="s">
        <v>42</v>
      </c>
      <c r="Q135" s="92">
        <v>7.7175000000000002</v>
      </c>
      <c r="R135" s="93" t="s">
        <v>42</v>
      </c>
      <c r="S135" s="94"/>
      <c r="T135" s="95" t="str">
        <f t="shared" si="32"/>
        <v/>
      </c>
      <c r="U135" s="96"/>
      <c r="V135" s="97"/>
      <c r="W135" s="98"/>
      <c r="X135" s="99"/>
    </row>
    <row r="136" spans="1:24" x14ac:dyDescent="0.25">
      <c r="A136" s="78" t="s">
        <v>712</v>
      </c>
      <c r="B136" s="79" t="s">
        <v>44</v>
      </c>
      <c r="C136" s="149" t="s">
        <v>713</v>
      </c>
      <c r="D136" s="81">
        <v>1.08</v>
      </c>
      <c r="E136" s="82">
        <f t="shared" si="26"/>
        <v>0.61299999999999999</v>
      </c>
      <c r="F136" s="83" t="s">
        <v>42</v>
      </c>
      <c r="G136" s="156" t="s">
        <v>42</v>
      </c>
      <c r="H136" s="157">
        <f t="shared" si="27"/>
        <v>1.67</v>
      </c>
      <c r="I136" s="86">
        <f t="shared" si="28"/>
        <v>0.64670658682634741</v>
      </c>
      <c r="J136" s="87">
        <v>2.04</v>
      </c>
      <c r="K136" s="88">
        <f t="shared" si="29"/>
        <v>0.52941176470588236</v>
      </c>
      <c r="L136" s="89">
        <f t="shared" si="30"/>
        <v>1.7625</v>
      </c>
      <c r="M136" s="90" t="str">
        <f t="shared" si="31"/>
        <v/>
      </c>
      <c r="N136" s="152">
        <v>1.03</v>
      </c>
      <c r="O136" s="92">
        <v>1.91</v>
      </c>
      <c r="P136" s="154">
        <v>2.0699999999999998</v>
      </c>
      <c r="Q136" s="92" t="s">
        <v>42</v>
      </c>
      <c r="R136" s="93" t="s">
        <v>42</v>
      </c>
      <c r="S136" s="94"/>
      <c r="T136" s="95" t="str">
        <f t="shared" si="32"/>
        <v/>
      </c>
      <c r="U136" s="96"/>
      <c r="V136" s="97" t="str">
        <f>IF(U136="","",ROUND($D136/U136,3))</f>
        <v/>
      </c>
      <c r="W136" s="98"/>
      <c r="X136" s="99" t="str">
        <f>IF(W136="","",ROUND($D136/W136,3))</f>
        <v/>
      </c>
    </row>
    <row r="137" spans="1:24" x14ac:dyDescent="0.25">
      <c r="A137" s="78" t="s">
        <v>714</v>
      </c>
      <c r="B137" s="79"/>
      <c r="C137" s="149" t="s">
        <v>715</v>
      </c>
      <c r="D137" s="81">
        <v>0.53</v>
      </c>
      <c r="E137" s="82">
        <f t="shared" si="26"/>
        <v>0.33100000000000002</v>
      </c>
      <c r="F137" s="83">
        <v>2</v>
      </c>
      <c r="G137" s="156">
        <v>1.06</v>
      </c>
      <c r="H137" s="157">
        <f t="shared" si="27"/>
        <v>1.9000000000000004</v>
      </c>
      <c r="I137" s="86">
        <f t="shared" si="28"/>
        <v>0.27894736842105261</v>
      </c>
      <c r="J137" s="87">
        <v>0.7</v>
      </c>
      <c r="K137" s="88">
        <f t="shared" si="29"/>
        <v>0.75714285714285723</v>
      </c>
      <c r="L137" s="89">
        <f t="shared" si="30"/>
        <v>1.6000000000000003</v>
      </c>
      <c r="M137" s="90" t="str">
        <f t="shared" si="31"/>
        <v>LOW</v>
      </c>
      <c r="N137" s="158">
        <v>0.53</v>
      </c>
      <c r="O137" s="92">
        <v>4.4800000000000004</v>
      </c>
      <c r="P137" s="154">
        <v>0.69</v>
      </c>
      <c r="Q137" s="92" t="s">
        <v>42</v>
      </c>
      <c r="R137" s="93" t="s">
        <v>42</v>
      </c>
      <c r="S137" s="94">
        <v>0.60629999999999995</v>
      </c>
      <c r="T137" s="95">
        <f t="shared" si="32"/>
        <v>0.874</v>
      </c>
      <c r="U137" s="96">
        <v>1.25</v>
      </c>
      <c r="V137" s="97">
        <f>IF(U137="","",ROUND($D137/U137,3))</f>
        <v>0.42399999999999999</v>
      </c>
      <c r="W137" s="98">
        <v>1.65</v>
      </c>
      <c r="X137" s="99">
        <f>IF(W137="","",ROUND($D137/W137,3))</f>
        <v>0.32100000000000001</v>
      </c>
    </row>
    <row r="138" spans="1:24" x14ac:dyDescent="0.25">
      <c r="A138" s="78" t="s">
        <v>716</v>
      </c>
      <c r="B138" s="79"/>
      <c r="C138" s="149" t="s">
        <v>717</v>
      </c>
      <c r="D138" s="81">
        <v>5.84</v>
      </c>
      <c r="E138" s="82">
        <f t="shared" si="26"/>
        <v>0.82799999999999996</v>
      </c>
      <c r="F138" s="83">
        <v>2859</v>
      </c>
      <c r="G138" s="156">
        <v>12386.990000000002</v>
      </c>
      <c r="H138" s="157">
        <f t="shared" si="27"/>
        <v>6.9442000000000004</v>
      </c>
      <c r="I138" s="86">
        <f t="shared" si="28"/>
        <v>0.84098960283401969</v>
      </c>
      <c r="J138" s="87">
        <v>7.61</v>
      </c>
      <c r="K138" s="88">
        <f t="shared" si="29"/>
        <v>0.76741130091984222</v>
      </c>
      <c r="L138" s="89">
        <f t="shared" si="30"/>
        <v>7.0551666666666675</v>
      </c>
      <c r="M138" s="90" t="str">
        <f t="shared" si="31"/>
        <v/>
      </c>
      <c r="N138" s="158">
        <v>5.57</v>
      </c>
      <c r="O138" s="92">
        <v>8.31</v>
      </c>
      <c r="P138" s="154">
        <v>7.54</v>
      </c>
      <c r="Q138" s="92">
        <v>5.6909999999999998</v>
      </c>
      <c r="R138" s="93">
        <v>7.61</v>
      </c>
      <c r="S138" s="94"/>
      <c r="T138" s="95" t="str">
        <f t="shared" si="32"/>
        <v/>
      </c>
      <c r="U138" s="96"/>
      <c r="V138" s="97"/>
      <c r="W138" s="98"/>
      <c r="X138" s="99"/>
    </row>
    <row r="139" spans="1:24" x14ac:dyDescent="0.25">
      <c r="A139" s="78" t="s">
        <v>718</v>
      </c>
      <c r="B139" s="79" t="s">
        <v>44</v>
      </c>
      <c r="C139" s="149" t="s">
        <v>719</v>
      </c>
      <c r="D139" s="81">
        <v>2</v>
      </c>
      <c r="E139" s="82">
        <f t="shared" si="26"/>
        <v>0.85</v>
      </c>
      <c r="F139" s="83">
        <v>10163</v>
      </c>
      <c r="G139" s="156">
        <v>13388.12</v>
      </c>
      <c r="H139" s="157">
        <f t="shared" si="27"/>
        <v>2.2922500000000001</v>
      </c>
      <c r="I139" s="86">
        <f t="shared" si="28"/>
        <v>0.8725051804995092</v>
      </c>
      <c r="J139" s="87">
        <v>2.6</v>
      </c>
      <c r="K139" s="88">
        <f t="shared" si="29"/>
        <v>0.76923076923076916</v>
      </c>
      <c r="L139" s="89">
        <f t="shared" si="30"/>
        <v>2.3538000000000001</v>
      </c>
      <c r="M139" s="90" t="str">
        <f t="shared" si="31"/>
        <v/>
      </c>
      <c r="N139" s="152">
        <v>2.2400000000000002</v>
      </c>
      <c r="O139" s="92">
        <v>2.06</v>
      </c>
      <c r="P139" s="154">
        <v>2.58</v>
      </c>
      <c r="Q139" s="92">
        <v>2.2890000000000001</v>
      </c>
      <c r="R139" s="93" t="s">
        <v>42</v>
      </c>
      <c r="S139" s="94" t="s">
        <v>42</v>
      </c>
      <c r="T139" s="95" t="str">
        <f t="shared" si="32"/>
        <v/>
      </c>
      <c r="U139" s="96" t="s">
        <v>42</v>
      </c>
      <c r="V139" s="97" t="str">
        <f>IF(U139="","",ROUND($D139/U139,3))</f>
        <v/>
      </c>
      <c r="W139" s="98" t="s">
        <v>42</v>
      </c>
      <c r="X139" s="99" t="str">
        <f>IF(W139="","",ROUND($D139/W139,3))</f>
        <v/>
      </c>
    </row>
    <row r="140" spans="1:24" x14ac:dyDescent="0.25">
      <c r="A140" s="78" t="s">
        <v>720</v>
      </c>
      <c r="B140" s="79"/>
      <c r="C140" s="149" t="s">
        <v>721</v>
      </c>
      <c r="D140" s="81">
        <v>5.25</v>
      </c>
      <c r="E140" s="82">
        <f t="shared" si="26"/>
        <v>0.80600000000000005</v>
      </c>
      <c r="F140" s="83" t="s">
        <v>42</v>
      </c>
      <c r="G140" s="156" t="s">
        <v>42</v>
      </c>
      <c r="H140" s="157">
        <f t="shared" si="27"/>
        <v>6.4513000000000007</v>
      </c>
      <c r="I140" s="86">
        <f t="shared" si="28"/>
        <v>0.81378946878923619</v>
      </c>
      <c r="J140" s="87">
        <v>6.83</v>
      </c>
      <c r="K140" s="88">
        <f t="shared" si="29"/>
        <v>0.76866764275256216</v>
      </c>
      <c r="L140" s="89">
        <f t="shared" si="30"/>
        <v>6.5144166666666665</v>
      </c>
      <c r="M140" s="90" t="str">
        <f t="shared" si="31"/>
        <v/>
      </c>
      <c r="N140" s="158">
        <v>5.89</v>
      </c>
      <c r="O140" s="92">
        <v>5.54</v>
      </c>
      <c r="P140" s="154">
        <v>6.77</v>
      </c>
      <c r="Q140" s="92">
        <v>6.0165000000000006</v>
      </c>
      <c r="R140" s="93">
        <v>8.0399999999999991</v>
      </c>
      <c r="S140" s="94"/>
      <c r="T140" s="95" t="str">
        <f t="shared" si="32"/>
        <v/>
      </c>
      <c r="U140" s="96"/>
      <c r="V140" s="97" t="str">
        <f>IF(U140="","",ROUND($D140/U140,3))</f>
        <v/>
      </c>
      <c r="W140" s="98"/>
      <c r="X140" s="99" t="str">
        <f>IF(W140="","",ROUND($D140/W140,3))</f>
        <v/>
      </c>
    </row>
    <row r="141" spans="1:24" x14ac:dyDescent="0.25">
      <c r="A141" s="78" t="s">
        <v>722</v>
      </c>
      <c r="B141" s="79"/>
      <c r="C141" s="149" t="s">
        <v>723</v>
      </c>
      <c r="D141" s="81">
        <v>2.85</v>
      </c>
      <c r="E141" s="82">
        <f t="shared" si="26"/>
        <v>0.84399999999999997</v>
      </c>
      <c r="F141" s="83">
        <v>25</v>
      </c>
      <c r="G141" s="156">
        <v>4.4000000000000004</v>
      </c>
      <c r="H141" s="157">
        <f t="shared" si="27"/>
        <v>3.3104</v>
      </c>
      <c r="I141" s="86">
        <f t="shared" si="28"/>
        <v>0.86092315128081198</v>
      </c>
      <c r="J141" s="87">
        <v>3.7</v>
      </c>
      <c r="K141" s="88">
        <f t="shared" si="29"/>
        <v>0.77027027027027029</v>
      </c>
      <c r="L141" s="89">
        <f t="shared" si="30"/>
        <v>3.3753333333333333</v>
      </c>
      <c r="M141" s="90" t="str">
        <f t="shared" si="31"/>
        <v/>
      </c>
      <c r="N141" s="158">
        <v>2.71</v>
      </c>
      <c r="O141" s="92">
        <v>3.7</v>
      </c>
      <c r="P141" s="154">
        <v>3.67</v>
      </c>
      <c r="Q141" s="92">
        <v>2.7720000000000002</v>
      </c>
      <c r="R141" s="93">
        <v>3.7</v>
      </c>
      <c r="S141" s="94"/>
      <c r="T141" s="95" t="str">
        <f t="shared" si="32"/>
        <v/>
      </c>
      <c r="U141" s="96"/>
      <c r="V141" s="97"/>
      <c r="W141" s="98"/>
      <c r="X141" s="99"/>
    </row>
    <row r="142" spans="1:24" x14ac:dyDescent="0.25">
      <c r="A142" s="78" t="s">
        <v>724</v>
      </c>
      <c r="B142" s="79" t="s">
        <v>44</v>
      </c>
      <c r="C142" s="149" t="s">
        <v>725</v>
      </c>
      <c r="D142" s="81">
        <v>3.34</v>
      </c>
      <c r="E142" s="82">
        <f t="shared" si="26"/>
        <v>0.95599999999999996</v>
      </c>
      <c r="F142" s="83">
        <v>1038</v>
      </c>
      <c r="G142" s="156">
        <v>2543.2200000000003</v>
      </c>
      <c r="H142" s="157">
        <f t="shared" si="27"/>
        <v>3.278</v>
      </c>
      <c r="I142" s="86">
        <f t="shared" si="28"/>
        <v>1.018913971934106</v>
      </c>
      <c r="J142" s="87">
        <v>4.3499999999999996</v>
      </c>
      <c r="K142" s="88">
        <f t="shared" si="29"/>
        <v>0.76781609195402301</v>
      </c>
      <c r="L142" s="89">
        <f t="shared" si="30"/>
        <v>3.4923999999999999</v>
      </c>
      <c r="M142" s="90" t="str">
        <f t="shared" si="31"/>
        <v/>
      </c>
      <c r="N142" s="152">
        <v>3.18</v>
      </c>
      <c r="O142" s="92">
        <v>1.8</v>
      </c>
      <c r="P142" s="154">
        <v>4.3099999999999996</v>
      </c>
      <c r="Q142" s="92">
        <v>3.8220000000000005</v>
      </c>
      <c r="R142" s="93" t="s">
        <v>42</v>
      </c>
      <c r="S142" s="94">
        <v>4.5</v>
      </c>
      <c r="T142" s="95">
        <f t="shared" si="32"/>
        <v>0.74199999999999999</v>
      </c>
      <c r="U142" s="96">
        <v>4.5</v>
      </c>
      <c r="V142" s="97">
        <f t="shared" ref="V142:V156" si="33">IF(U142="","",ROUND($D142/U142,3))</f>
        <v>0.74199999999999999</v>
      </c>
      <c r="W142" s="98">
        <v>4.5</v>
      </c>
      <c r="X142" s="99">
        <f t="shared" ref="X142:X156" si="34">IF(W142="","",ROUND($D142/W142,3))</f>
        <v>0.74199999999999999</v>
      </c>
    </row>
    <row r="143" spans="1:24" x14ac:dyDescent="0.25">
      <c r="A143" s="78" t="s">
        <v>726</v>
      </c>
      <c r="B143" s="79"/>
      <c r="C143" s="149" t="s">
        <v>727</v>
      </c>
      <c r="D143" s="81">
        <v>4.13</v>
      </c>
      <c r="E143" s="82">
        <f t="shared" si="26"/>
        <v>0.85899999999999999</v>
      </c>
      <c r="F143" s="83">
        <v>4049</v>
      </c>
      <c r="G143" s="156">
        <v>11779.189999999999</v>
      </c>
      <c r="H143" s="157">
        <f t="shared" si="27"/>
        <v>4.6890000000000001</v>
      </c>
      <c r="I143" s="86">
        <f t="shared" si="28"/>
        <v>0.88078481552569843</v>
      </c>
      <c r="J143" s="87">
        <v>5.4</v>
      </c>
      <c r="K143" s="88">
        <f t="shared" si="29"/>
        <v>0.76481481481481473</v>
      </c>
      <c r="L143" s="89">
        <f t="shared" si="30"/>
        <v>4.8075000000000001</v>
      </c>
      <c r="M143" s="90" t="str">
        <f t="shared" si="31"/>
        <v/>
      </c>
      <c r="N143" s="158">
        <v>3.94</v>
      </c>
      <c r="O143" s="92">
        <v>4.05</v>
      </c>
      <c r="P143" s="154">
        <v>5.35</v>
      </c>
      <c r="Q143" s="92">
        <v>4.7250000000000005</v>
      </c>
      <c r="R143" s="93">
        <v>5.38</v>
      </c>
      <c r="S143" s="94" t="s">
        <v>42</v>
      </c>
      <c r="T143" s="95" t="str">
        <f t="shared" si="32"/>
        <v/>
      </c>
      <c r="U143" s="96" t="s">
        <v>42</v>
      </c>
      <c r="V143" s="97" t="str">
        <f t="shared" si="33"/>
        <v/>
      </c>
      <c r="W143" s="98" t="s">
        <v>42</v>
      </c>
      <c r="X143" s="99" t="str">
        <f t="shared" si="34"/>
        <v/>
      </c>
    </row>
    <row r="144" spans="1:24" x14ac:dyDescent="0.25">
      <c r="A144" s="78" t="s">
        <v>728</v>
      </c>
      <c r="B144" s="79" t="s">
        <v>44</v>
      </c>
      <c r="C144" s="149" t="s">
        <v>729</v>
      </c>
      <c r="D144" s="81">
        <v>5.57</v>
      </c>
      <c r="E144" s="82">
        <f t="shared" si="26"/>
        <v>1.0589999999999999</v>
      </c>
      <c r="F144" s="83">
        <v>1603</v>
      </c>
      <c r="G144" s="156">
        <v>8914.7099999999991</v>
      </c>
      <c r="H144" s="157">
        <f t="shared" si="27"/>
        <v>4.5933333333333337</v>
      </c>
      <c r="I144" s="86">
        <f t="shared" si="28"/>
        <v>1.2126269956458635</v>
      </c>
      <c r="J144" s="87">
        <v>7.25</v>
      </c>
      <c r="K144" s="88">
        <f t="shared" si="29"/>
        <v>0.76827586206896559</v>
      </c>
      <c r="L144" s="89">
        <f t="shared" si="30"/>
        <v>5.2575000000000003</v>
      </c>
      <c r="M144" s="90" t="str">
        <f t="shared" si="31"/>
        <v/>
      </c>
      <c r="N144" s="152">
        <v>2.5</v>
      </c>
      <c r="O144" s="92">
        <v>4.09</v>
      </c>
      <c r="P144" s="154">
        <v>7.19</v>
      </c>
      <c r="Q144" s="92" t="s">
        <v>42</v>
      </c>
      <c r="R144" s="93" t="s">
        <v>42</v>
      </c>
      <c r="S144" s="94" t="s">
        <v>42</v>
      </c>
      <c r="T144" s="95" t="str">
        <f t="shared" si="32"/>
        <v/>
      </c>
      <c r="U144" s="96" t="s">
        <v>42</v>
      </c>
      <c r="V144" s="97" t="str">
        <f t="shared" si="33"/>
        <v/>
      </c>
      <c r="W144" s="98" t="s">
        <v>42</v>
      </c>
      <c r="X144" s="99" t="str">
        <f t="shared" si="34"/>
        <v/>
      </c>
    </row>
    <row r="145" spans="1:24" x14ac:dyDescent="0.25">
      <c r="A145" s="78" t="s">
        <v>730</v>
      </c>
      <c r="B145" s="79" t="s">
        <v>44</v>
      </c>
      <c r="C145" s="149" t="s">
        <v>731</v>
      </c>
      <c r="D145" s="81">
        <v>36.590000000000003</v>
      </c>
      <c r="E145" s="82">
        <f t="shared" si="26"/>
        <v>0.93400000000000005</v>
      </c>
      <c r="F145" s="83" t="s">
        <v>42</v>
      </c>
      <c r="G145" s="156" t="s">
        <v>42</v>
      </c>
      <c r="H145" s="157">
        <f t="shared" si="27"/>
        <v>36.333333333333336</v>
      </c>
      <c r="I145" s="86">
        <f t="shared" si="28"/>
        <v>1.0070642201834863</v>
      </c>
      <c r="J145" s="87">
        <v>47.67</v>
      </c>
      <c r="K145" s="88">
        <f t="shared" si="29"/>
        <v>0.76756870148940637</v>
      </c>
      <c r="L145" s="89">
        <f t="shared" si="30"/>
        <v>39.167500000000004</v>
      </c>
      <c r="M145" s="90" t="str">
        <f t="shared" si="31"/>
        <v/>
      </c>
      <c r="N145" s="152">
        <v>34.880000000000003</v>
      </c>
      <c r="O145" s="92">
        <v>26.88</v>
      </c>
      <c r="P145" s="154">
        <v>47.24</v>
      </c>
      <c r="Q145" s="92" t="s">
        <v>42</v>
      </c>
      <c r="R145" s="93" t="s">
        <v>42</v>
      </c>
      <c r="S145" s="94">
        <v>11.56</v>
      </c>
      <c r="T145" s="95">
        <f t="shared" si="32"/>
        <v>3.165</v>
      </c>
      <c r="U145" s="96">
        <v>11.56</v>
      </c>
      <c r="V145" s="97">
        <f t="shared" si="33"/>
        <v>3.165</v>
      </c>
      <c r="W145" s="98">
        <v>11.56</v>
      </c>
      <c r="X145" s="99">
        <f t="shared" si="34"/>
        <v>3.165</v>
      </c>
    </row>
    <row r="146" spans="1:24" x14ac:dyDescent="0.25">
      <c r="A146" s="78" t="s">
        <v>732</v>
      </c>
      <c r="B146" s="79" t="s">
        <v>50</v>
      </c>
      <c r="C146" s="149" t="s">
        <v>733</v>
      </c>
      <c r="D146" s="81">
        <v>3.03</v>
      </c>
      <c r="E146" s="82">
        <f t="shared" si="26"/>
        <v>0.77600000000000002</v>
      </c>
      <c r="F146" s="83" t="s">
        <v>42</v>
      </c>
      <c r="G146" s="156" t="s">
        <v>42</v>
      </c>
      <c r="H146" s="157">
        <f t="shared" si="27"/>
        <v>3.8760000000000003</v>
      </c>
      <c r="I146" s="86">
        <f t="shared" si="28"/>
        <v>0.78173374613003088</v>
      </c>
      <c r="J146" s="87">
        <v>3.96</v>
      </c>
      <c r="K146" s="88">
        <f t="shared" si="29"/>
        <v>0.76515151515151514</v>
      </c>
      <c r="L146" s="89">
        <f t="shared" si="30"/>
        <v>3.9039999999999999</v>
      </c>
      <c r="M146" s="90" t="str">
        <f t="shared" si="31"/>
        <v/>
      </c>
      <c r="N146" s="158" t="s">
        <v>42</v>
      </c>
      <c r="O146" s="92">
        <v>3.09</v>
      </c>
      <c r="P146" s="154" t="s">
        <v>42</v>
      </c>
      <c r="Q146" s="92">
        <v>4.6620000000000008</v>
      </c>
      <c r="R146" s="93" t="s">
        <v>42</v>
      </c>
      <c r="S146" s="94">
        <v>8.1199999999999992</v>
      </c>
      <c r="T146" s="95">
        <f t="shared" si="32"/>
        <v>0.373</v>
      </c>
      <c r="U146" s="96">
        <v>12.3154</v>
      </c>
      <c r="V146" s="97">
        <f t="shared" si="33"/>
        <v>0.246</v>
      </c>
      <c r="W146" s="98">
        <v>13.7006</v>
      </c>
      <c r="X146" s="99">
        <f t="shared" si="34"/>
        <v>0.221</v>
      </c>
    </row>
    <row r="147" spans="1:24" x14ac:dyDescent="0.25">
      <c r="A147" s="78" t="s">
        <v>732</v>
      </c>
      <c r="B147" s="79" t="s">
        <v>51</v>
      </c>
      <c r="C147" s="149" t="s">
        <v>733</v>
      </c>
      <c r="D147" s="81">
        <v>0.38</v>
      </c>
      <c r="E147" s="82">
        <f t="shared" si="26"/>
        <v>0.58699999999999997</v>
      </c>
      <c r="F147" s="83" t="s">
        <v>42</v>
      </c>
      <c r="G147" s="156" t="s">
        <v>42</v>
      </c>
      <c r="H147" s="157">
        <f t="shared" si="27"/>
        <v>0.56024999999999991</v>
      </c>
      <c r="I147" s="86">
        <f t="shared" si="28"/>
        <v>0.67826863007585914</v>
      </c>
      <c r="J147" s="87">
        <v>0.82</v>
      </c>
      <c r="K147" s="88">
        <f t="shared" si="29"/>
        <v>0.46341463414634149</v>
      </c>
      <c r="L147" s="89">
        <f t="shared" si="30"/>
        <v>0.64683333333333326</v>
      </c>
      <c r="M147" s="90" t="str">
        <f t="shared" si="31"/>
        <v/>
      </c>
      <c r="N147" s="158" t="s">
        <v>42</v>
      </c>
      <c r="O147" s="92"/>
      <c r="P147" s="154">
        <v>0.501</v>
      </c>
      <c r="Q147" s="92">
        <v>0.61949999999999994</v>
      </c>
      <c r="R147" s="93" t="s">
        <v>42</v>
      </c>
      <c r="S147" s="94"/>
      <c r="T147" s="95" t="str">
        <f t="shared" si="32"/>
        <v/>
      </c>
      <c r="U147" s="96"/>
      <c r="V147" s="97" t="str">
        <f t="shared" si="33"/>
        <v/>
      </c>
      <c r="W147" s="98"/>
      <c r="X147" s="99" t="str">
        <f t="shared" si="34"/>
        <v/>
      </c>
    </row>
    <row r="148" spans="1:24" x14ac:dyDescent="0.25">
      <c r="A148" s="78" t="s">
        <v>732</v>
      </c>
      <c r="B148" s="79" t="s">
        <v>44</v>
      </c>
      <c r="C148" s="149" t="s">
        <v>733</v>
      </c>
      <c r="D148" s="81">
        <v>4.5599999999999996</v>
      </c>
      <c r="E148" s="82">
        <f t="shared" si="26"/>
        <v>0.98899999999999999</v>
      </c>
      <c r="F148" s="83" t="s">
        <v>42</v>
      </c>
      <c r="G148" s="156" t="s">
        <v>42</v>
      </c>
      <c r="H148" s="157">
        <f t="shared" si="27"/>
        <v>4.2780000000000005</v>
      </c>
      <c r="I148" s="86">
        <f t="shared" si="28"/>
        <v>1.0659186535764373</v>
      </c>
      <c r="J148" s="87">
        <v>5.94</v>
      </c>
      <c r="K148" s="88">
        <f t="shared" si="29"/>
        <v>0.76767676767676751</v>
      </c>
      <c r="L148" s="89">
        <f t="shared" si="30"/>
        <v>4.6104000000000003</v>
      </c>
      <c r="M148" s="90" t="str">
        <f t="shared" si="31"/>
        <v/>
      </c>
      <c r="N148" s="152">
        <v>4.3499999999999996</v>
      </c>
      <c r="O148" s="92">
        <v>3.09</v>
      </c>
      <c r="P148" s="154">
        <v>5.01</v>
      </c>
      <c r="Q148" s="92">
        <v>4.6620000000000008</v>
      </c>
      <c r="R148" s="93" t="s">
        <v>42</v>
      </c>
      <c r="S148" s="94" t="s">
        <v>42</v>
      </c>
      <c r="T148" s="95" t="str">
        <f t="shared" si="32"/>
        <v/>
      </c>
      <c r="U148" s="96" t="s">
        <v>42</v>
      </c>
      <c r="V148" s="97" t="str">
        <f t="shared" si="33"/>
        <v/>
      </c>
      <c r="W148" s="98" t="s">
        <v>42</v>
      </c>
      <c r="X148" s="99" t="str">
        <f t="shared" si="34"/>
        <v/>
      </c>
    </row>
    <row r="149" spans="1:24" x14ac:dyDescent="0.25">
      <c r="A149" s="78" t="s">
        <v>734</v>
      </c>
      <c r="B149" s="79" t="s">
        <v>50</v>
      </c>
      <c r="C149" s="149" t="s">
        <v>735</v>
      </c>
      <c r="D149" s="81">
        <v>2.36</v>
      </c>
      <c r="E149" s="82">
        <f t="shared" si="26"/>
        <v>0.80400000000000005</v>
      </c>
      <c r="F149" s="83" t="s">
        <v>42</v>
      </c>
      <c r="G149" s="156" t="s">
        <v>42</v>
      </c>
      <c r="H149" s="157">
        <f t="shared" si="27"/>
        <v>3.2250000000000001</v>
      </c>
      <c r="I149" s="86">
        <f t="shared" si="28"/>
        <v>0.7317829457364341</v>
      </c>
      <c r="J149" s="87">
        <v>2.36</v>
      </c>
      <c r="K149" s="88">
        <f t="shared" si="29"/>
        <v>1</v>
      </c>
      <c r="L149" s="89">
        <f t="shared" si="30"/>
        <v>2.936666666666667</v>
      </c>
      <c r="M149" s="90" t="str">
        <f t="shared" si="31"/>
        <v/>
      </c>
      <c r="N149" s="158" t="s">
        <v>42</v>
      </c>
      <c r="O149" s="92">
        <v>3.09</v>
      </c>
      <c r="P149" s="154" t="s">
        <v>42</v>
      </c>
      <c r="Q149" s="92">
        <v>3.3600000000000003</v>
      </c>
      <c r="R149" s="93" t="s">
        <v>42</v>
      </c>
      <c r="S149" s="94">
        <v>18.02</v>
      </c>
      <c r="T149" s="95">
        <f t="shared" si="32"/>
        <v>0.13100000000000001</v>
      </c>
      <c r="U149" s="96">
        <v>24.8</v>
      </c>
      <c r="V149" s="97">
        <f t="shared" si="33"/>
        <v>9.5000000000000001E-2</v>
      </c>
      <c r="W149" s="98">
        <v>88.5</v>
      </c>
      <c r="X149" s="99">
        <f t="shared" si="34"/>
        <v>2.7E-2</v>
      </c>
    </row>
    <row r="150" spans="1:24" x14ac:dyDescent="0.25">
      <c r="A150" s="78" t="s">
        <v>734</v>
      </c>
      <c r="B150" s="79" t="s">
        <v>44</v>
      </c>
      <c r="C150" s="149" t="s">
        <v>735</v>
      </c>
      <c r="D150" s="81">
        <v>3.24</v>
      </c>
      <c r="E150" s="82">
        <f t="shared" si="26"/>
        <v>0.96299999999999997</v>
      </c>
      <c r="F150" s="83" t="s">
        <v>42</v>
      </c>
      <c r="G150" s="156" t="s">
        <v>42</v>
      </c>
      <c r="H150" s="157">
        <f t="shared" si="27"/>
        <v>3.4175000000000004</v>
      </c>
      <c r="I150" s="86">
        <f t="shared" si="28"/>
        <v>0.94806144842721285</v>
      </c>
      <c r="J150" s="87">
        <v>3.15</v>
      </c>
      <c r="K150" s="88">
        <f t="shared" si="29"/>
        <v>1.0285714285714287</v>
      </c>
      <c r="L150" s="89">
        <f t="shared" si="30"/>
        <v>3.3639999999999999</v>
      </c>
      <c r="M150" s="90" t="str">
        <f t="shared" si="31"/>
        <v/>
      </c>
      <c r="N150" s="152">
        <v>3.58</v>
      </c>
      <c r="O150" s="92">
        <v>3.09</v>
      </c>
      <c r="P150" s="154">
        <v>3.64</v>
      </c>
      <c r="Q150" s="92">
        <v>3.3600000000000003</v>
      </c>
      <c r="R150" s="93" t="s">
        <v>42</v>
      </c>
      <c r="S150" s="94">
        <v>9.26</v>
      </c>
      <c r="T150" s="95">
        <f t="shared" si="32"/>
        <v>0.35</v>
      </c>
      <c r="U150" s="96">
        <v>12.48</v>
      </c>
      <c r="V150" s="97">
        <f t="shared" si="33"/>
        <v>0.26</v>
      </c>
      <c r="W150" s="98">
        <v>13.17</v>
      </c>
      <c r="X150" s="99">
        <f t="shared" si="34"/>
        <v>0.246</v>
      </c>
    </row>
    <row r="151" spans="1:24" x14ac:dyDescent="0.25">
      <c r="A151" s="78" t="s">
        <v>734</v>
      </c>
      <c r="B151" s="79" t="s">
        <v>51</v>
      </c>
      <c r="C151" s="149" t="s">
        <v>735</v>
      </c>
      <c r="D151" s="81">
        <v>0.27</v>
      </c>
      <c r="E151" s="82">
        <f t="shared" si="26"/>
        <v>0.77700000000000002</v>
      </c>
      <c r="F151" s="83" t="s">
        <v>42</v>
      </c>
      <c r="G151" s="156" t="s">
        <v>42</v>
      </c>
      <c r="H151" s="157">
        <f t="shared" si="27"/>
        <v>0.35666666666666669</v>
      </c>
      <c r="I151" s="86">
        <f t="shared" si="28"/>
        <v>0.7570093457943925</v>
      </c>
      <c r="J151" s="87">
        <v>0.32</v>
      </c>
      <c r="K151" s="88">
        <f t="shared" si="29"/>
        <v>0.84375</v>
      </c>
      <c r="L151" s="89">
        <f t="shared" si="30"/>
        <v>0.34750000000000003</v>
      </c>
      <c r="M151" s="90" t="str">
        <f t="shared" si="31"/>
        <v/>
      </c>
      <c r="N151" s="158" t="s">
        <v>42</v>
      </c>
      <c r="O151" s="92"/>
      <c r="P151" s="154">
        <v>0.36400000000000005</v>
      </c>
      <c r="Q151" s="92">
        <v>0.33600000000000002</v>
      </c>
      <c r="R151" s="93">
        <v>0.37</v>
      </c>
      <c r="S151" s="94" t="s">
        <v>42</v>
      </c>
      <c r="T151" s="95" t="str">
        <f t="shared" si="32"/>
        <v/>
      </c>
      <c r="U151" s="96" t="s">
        <v>42</v>
      </c>
      <c r="V151" s="97" t="str">
        <f t="shared" si="33"/>
        <v/>
      </c>
      <c r="W151" s="98" t="s">
        <v>42</v>
      </c>
      <c r="X151" s="99" t="str">
        <f t="shared" si="34"/>
        <v/>
      </c>
    </row>
    <row r="152" spans="1:24" x14ac:dyDescent="0.25">
      <c r="A152" s="78" t="s">
        <v>736</v>
      </c>
      <c r="B152" s="79" t="s">
        <v>51</v>
      </c>
      <c r="C152" s="149" t="s">
        <v>737</v>
      </c>
      <c r="D152" s="81">
        <v>0.14000000000000001</v>
      </c>
      <c r="E152" s="82">
        <f t="shared" si="26"/>
        <v>0.97599999999999998</v>
      </c>
      <c r="F152" s="83" t="s">
        <v>42</v>
      </c>
      <c r="G152" s="156" t="s">
        <v>42</v>
      </c>
      <c r="H152" s="157">
        <f t="shared" si="27"/>
        <v>0.13133333333333333</v>
      </c>
      <c r="I152" s="86">
        <f t="shared" si="28"/>
        <v>1.0659898477157361</v>
      </c>
      <c r="J152" s="87">
        <v>0.18</v>
      </c>
      <c r="K152" s="88">
        <f t="shared" si="29"/>
        <v>0.7777777777777779</v>
      </c>
      <c r="L152" s="89">
        <f t="shared" si="30"/>
        <v>0.14350000000000002</v>
      </c>
      <c r="M152" s="90" t="str">
        <f t="shared" si="31"/>
        <v/>
      </c>
      <c r="N152" s="158" t="s">
        <v>42</v>
      </c>
      <c r="O152" s="92"/>
      <c r="P152" s="154">
        <v>0.18400000000000002</v>
      </c>
      <c r="Q152" s="92">
        <v>0</v>
      </c>
      <c r="R152" s="93">
        <v>0.21</v>
      </c>
      <c r="S152" s="94">
        <v>3.62</v>
      </c>
      <c r="T152" s="95">
        <f t="shared" si="32"/>
        <v>3.9E-2</v>
      </c>
      <c r="U152" s="96">
        <v>4.25</v>
      </c>
      <c r="V152" s="97">
        <f t="shared" si="33"/>
        <v>3.3000000000000002E-2</v>
      </c>
      <c r="W152" s="98">
        <v>7.97</v>
      </c>
      <c r="X152" s="99">
        <f t="shared" si="34"/>
        <v>1.7999999999999999E-2</v>
      </c>
    </row>
    <row r="153" spans="1:24" x14ac:dyDescent="0.25">
      <c r="A153" s="78" t="s">
        <v>736</v>
      </c>
      <c r="B153" s="79" t="s">
        <v>44</v>
      </c>
      <c r="C153" s="149" t="s">
        <v>737</v>
      </c>
      <c r="D153" s="81">
        <v>1.64</v>
      </c>
      <c r="E153" s="82">
        <f t="shared" si="26"/>
        <v>0.76900000000000002</v>
      </c>
      <c r="F153" s="83" t="s">
        <v>42</v>
      </c>
      <c r="G153" s="156" t="s">
        <v>42</v>
      </c>
      <c r="H153" s="157">
        <f t="shared" si="27"/>
        <v>2.2283749999999998</v>
      </c>
      <c r="I153" s="86">
        <f t="shared" si="28"/>
        <v>0.73596230436977617</v>
      </c>
      <c r="J153" s="87">
        <v>1.75</v>
      </c>
      <c r="K153" s="88">
        <f t="shared" si="29"/>
        <v>0.93714285714285706</v>
      </c>
      <c r="L153" s="89">
        <f t="shared" si="30"/>
        <v>2.1326999999999998</v>
      </c>
      <c r="M153" s="90" t="str">
        <f t="shared" si="31"/>
        <v/>
      </c>
      <c r="N153" s="152">
        <v>1.81</v>
      </c>
      <c r="O153" s="92">
        <v>3.09</v>
      </c>
      <c r="P153" s="154">
        <v>1.84</v>
      </c>
      <c r="Q153" s="92">
        <v>2.1734999999999998</v>
      </c>
      <c r="R153" s="93" t="s">
        <v>42</v>
      </c>
      <c r="S153" s="94">
        <v>27.96</v>
      </c>
      <c r="T153" s="95">
        <f t="shared" si="32"/>
        <v>5.8999999999999997E-2</v>
      </c>
      <c r="U153" s="96">
        <v>44.84</v>
      </c>
      <c r="V153" s="97">
        <f t="shared" si="33"/>
        <v>3.6999999999999998E-2</v>
      </c>
      <c r="W153" s="98">
        <v>55.55</v>
      </c>
      <c r="X153" s="99">
        <f t="shared" si="34"/>
        <v>0.03</v>
      </c>
    </row>
    <row r="154" spans="1:24" x14ac:dyDescent="0.25">
      <c r="A154" s="78" t="s">
        <v>736</v>
      </c>
      <c r="B154" s="79" t="s">
        <v>50</v>
      </c>
      <c r="C154" s="149" t="s">
        <v>737</v>
      </c>
      <c r="D154" s="81">
        <v>1.24</v>
      </c>
      <c r="E154" s="82">
        <f t="shared" si="26"/>
        <v>0.56599999999999995</v>
      </c>
      <c r="F154" s="83" t="s">
        <v>42</v>
      </c>
      <c r="G154" s="156" t="s">
        <v>42</v>
      </c>
      <c r="H154" s="157">
        <f t="shared" si="27"/>
        <v>2.6317499999999998</v>
      </c>
      <c r="I154" s="86">
        <f t="shared" si="28"/>
        <v>0.47116937399069064</v>
      </c>
      <c r="J154" s="87">
        <v>1.31</v>
      </c>
      <c r="K154" s="88">
        <f t="shared" si="29"/>
        <v>0.94656488549618312</v>
      </c>
      <c r="L154" s="89">
        <f t="shared" si="30"/>
        <v>2.1911666666666663</v>
      </c>
      <c r="M154" s="90" t="str">
        <f t="shared" si="31"/>
        <v/>
      </c>
      <c r="N154" s="158" t="s">
        <v>42</v>
      </c>
      <c r="O154" s="92">
        <v>3.09</v>
      </c>
      <c r="P154" s="154" t="s">
        <v>42</v>
      </c>
      <c r="Q154" s="92">
        <v>2.1734999999999998</v>
      </c>
      <c r="R154" s="93" t="s">
        <v>42</v>
      </c>
      <c r="S154" s="94">
        <v>2</v>
      </c>
      <c r="T154" s="95">
        <f t="shared" si="32"/>
        <v>0.62</v>
      </c>
      <c r="U154" s="96">
        <v>7.335</v>
      </c>
      <c r="V154" s="97">
        <f t="shared" si="33"/>
        <v>0.16900000000000001</v>
      </c>
      <c r="W154" s="98">
        <v>16.2</v>
      </c>
      <c r="X154" s="99">
        <f t="shared" si="34"/>
        <v>7.6999999999999999E-2</v>
      </c>
    </row>
    <row r="155" spans="1:24" x14ac:dyDescent="0.25">
      <c r="A155" s="78" t="s">
        <v>738</v>
      </c>
      <c r="B155" s="79" t="s">
        <v>51</v>
      </c>
      <c r="C155" s="149" t="s">
        <v>739</v>
      </c>
      <c r="D155" s="81">
        <v>4.71</v>
      </c>
      <c r="E155" s="82">
        <f t="shared" si="26"/>
        <v>1</v>
      </c>
      <c r="F155" s="83" t="s">
        <v>42</v>
      </c>
      <c r="G155" s="156" t="s">
        <v>42</v>
      </c>
      <c r="H155" s="157">
        <f t="shared" si="27"/>
        <v>4.3650000000000002</v>
      </c>
      <c r="I155" s="86">
        <f t="shared" si="28"/>
        <v>1.0790378006872852</v>
      </c>
      <c r="J155" s="87">
        <v>5.75</v>
      </c>
      <c r="K155" s="88">
        <f t="shared" si="29"/>
        <v>0.81913043478260872</v>
      </c>
      <c r="L155" s="89">
        <f t="shared" si="30"/>
        <v>4.7112499999999997</v>
      </c>
      <c r="M155" s="90" t="str">
        <f t="shared" si="31"/>
        <v/>
      </c>
      <c r="N155" s="158" t="s">
        <v>42</v>
      </c>
      <c r="O155" s="92"/>
      <c r="P155" s="154">
        <v>6.4750000000000005</v>
      </c>
      <c r="Q155" s="92">
        <v>0</v>
      </c>
      <c r="R155" s="93">
        <v>6.62</v>
      </c>
      <c r="S155" s="94">
        <v>2.36</v>
      </c>
      <c r="T155" s="95">
        <f t="shared" si="32"/>
        <v>1.996</v>
      </c>
      <c r="U155" s="96">
        <v>23.87</v>
      </c>
      <c r="V155" s="97">
        <f t="shared" si="33"/>
        <v>0.19700000000000001</v>
      </c>
      <c r="W155" s="98">
        <v>26.22</v>
      </c>
      <c r="X155" s="99">
        <f t="shared" si="34"/>
        <v>0.18</v>
      </c>
    </row>
    <row r="156" spans="1:24" x14ac:dyDescent="0.25">
      <c r="A156" s="78" t="s">
        <v>738</v>
      </c>
      <c r="B156" s="79" t="s">
        <v>50</v>
      </c>
      <c r="C156" s="149" t="s">
        <v>739</v>
      </c>
      <c r="D156" s="81">
        <v>39.99</v>
      </c>
      <c r="E156" s="82">
        <f t="shared" si="26"/>
        <v>0.81299999999999994</v>
      </c>
      <c r="F156" s="83" t="s">
        <v>42</v>
      </c>
      <c r="G156" s="156" t="s">
        <v>42</v>
      </c>
      <c r="H156" s="157">
        <f t="shared" si="27"/>
        <v>52.262500000000003</v>
      </c>
      <c r="I156" s="86">
        <f t="shared" si="28"/>
        <v>0.7651757952642908</v>
      </c>
      <c r="J156" s="87">
        <v>43.12</v>
      </c>
      <c r="K156" s="88">
        <f t="shared" si="29"/>
        <v>0.92741187384044532</v>
      </c>
      <c r="L156" s="89">
        <f t="shared" si="30"/>
        <v>49.215000000000003</v>
      </c>
      <c r="M156" s="90" t="str">
        <f t="shared" si="31"/>
        <v/>
      </c>
      <c r="N156" s="158" t="s">
        <v>42</v>
      </c>
      <c r="O156" s="92">
        <v>46.25</v>
      </c>
      <c r="P156" s="154" t="s">
        <v>42</v>
      </c>
      <c r="Q156" s="92">
        <v>58.275000000000006</v>
      </c>
      <c r="R156" s="93" t="s">
        <v>42</v>
      </c>
      <c r="S156" s="94">
        <v>7.9450000000000003</v>
      </c>
      <c r="T156" s="95">
        <f t="shared" si="32"/>
        <v>5.0330000000000004</v>
      </c>
      <c r="U156" s="96">
        <v>14.195</v>
      </c>
      <c r="V156" s="97">
        <f t="shared" si="33"/>
        <v>2.8170000000000002</v>
      </c>
      <c r="W156" s="98">
        <v>15.416600000000001</v>
      </c>
      <c r="X156" s="99">
        <f t="shared" si="34"/>
        <v>2.5939999999999999</v>
      </c>
    </row>
    <row r="157" spans="1:24" x14ac:dyDescent="0.25">
      <c r="A157" s="78" t="s">
        <v>738</v>
      </c>
      <c r="B157" s="79" t="s">
        <v>44</v>
      </c>
      <c r="C157" s="149" t="s">
        <v>739</v>
      </c>
      <c r="D157" s="81">
        <v>56.46</v>
      </c>
      <c r="E157" s="82">
        <f t="shared" si="26"/>
        <v>1.006</v>
      </c>
      <c r="F157" s="83">
        <v>1</v>
      </c>
      <c r="G157" s="156">
        <v>56.46</v>
      </c>
      <c r="H157" s="157">
        <f t="shared" si="27"/>
        <v>55.77375</v>
      </c>
      <c r="I157" s="86">
        <f t="shared" si="28"/>
        <v>1.0123041753513078</v>
      </c>
      <c r="J157" s="87">
        <v>57.5</v>
      </c>
      <c r="K157" s="88">
        <f t="shared" si="29"/>
        <v>0.98191304347826092</v>
      </c>
      <c r="L157" s="89">
        <f t="shared" si="30"/>
        <v>56.119000000000007</v>
      </c>
      <c r="M157" s="90" t="str">
        <f t="shared" si="31"/>
        <v/>
      </c>
      <c r="N157" s="152">
        <v>53.82</v>
      </c>
      <c r="O157" s="92">
        <v>46.25</v>
      </c>
      <c r="P157" s="154">
        <v>64.75</v>
      </c>
      <c r="Q157" s="92">
        <v>58.275000000000006</v>
      </c>
      <c r="R157" s="93" t="s">
        <v>42</v>
      </c>
      <c r="S157" s="94"/>
      <c r="T157" s="95" t="str">
        <f t="shared" si="32"/>
        <v/>
      </c>
      <c r="U157" s="96"/>
      <c r="V157" s="97"/>
      <c r="W157" s="98"/>
      <c r="X157" s="99"/>
    </row>
    <row r="158" spans="1:24" x14ac:dyDescent="0.25">
      <c r="A158" s="78" t="s">
        <v>740</v>
      </c>
      <c r="B158" s="79"/>
      <c r="C158" s="149" t="s">
        <v>741</v>
      </c>
      <c r="D158" s="81">
        <v>1.84</v>
      </c>
      <c r="E158" s="82">
        <f t="shared" si="26"/>
        <v>0.78300000000000003</v>
      </c>
      <c r="F158" s="83" t="s">
        <v>42</v>
      </c>
      <c r="G158" s="156" t="s">
        <v>42</v>
      </c>
      <c r="H158" s="157">
        <f t="shared" si="27"/>
        <v>2.339</v>
      </c>
      <c r="I158" s="86">
        <f t="shared" si="28"/>
        <v>0.78666096622488246</v>
      </c>
      <c r="J158" s="87">
        <v>2.4</v>
      </c>
      <c r="K158" s="88">
        <f t="shared" si="29"/>
        <v>0.76666666666666672</v>
      </c>
      <c r="L158" s="89">
        <f t="shared" si="30"/>
        <v>2.3491666666666666</v>
      </c>
      <c r="M158" s="90" t="str">
        <f t="shared" si="31"/>
        <v/>
      </c>
      <c r="N158" s="158">
        <v>1.76</v>
      </c>
      <c r="O158" s="92">
        <v>2.3199999999999998</v>
      </c>
      <c r="P158" s="154">
        <v>2.38</v>
      </c>
      <c r="Q158" s="92">
        <v>2.8350000000000004</v>
      </c>
      <c r="R158" s="93">
        <v>2.4</v>
      </c>
      <c r="S158" s="94">
        <v>29.54</v>
      </c>
      <c r="T158" s="95">
        <f t="shared" si="32"/>
        <v>6.2E-2</v>
      </c>
      <c r="U158" s="96">
        <v>32.369999999999997</v>
      </c>
      <c r="V158" s="97">
        <f t="shared" ref="V158:V171" si="35">IF(U158="","",ROUND($D158/U158,3))</f>
        <v>5.7000000000000002E-2</v>
      </c>
      <c r="W158" s="98">
        <v>37.75</v>
      </c>
      <c r="X158" s="99">
        <f t="shared" ref="X158:X171" si="36">IF(W158="","",ROUND($D158/W158,3))</f>
        <v>4.9000000000000002E-2</v>
      </c>
    </row>
    <row r="159" spans="1:24" x14ac:dyDescent="0.25">
      <c r="A159" s="78" t="s">
        <v>742</v>
      </c>
      <c r="B159" s="79"/>
      <c r="C159" s="149" t="s">
        <v>743</v>
      </c>
      <c r="D159" s="81">
        <v>1.33</v>
      </c>
      <c r="E159" s="82">
        <f t="shared" si="26"/>
        <v>0.64200000000000002</v>
      </c>
      <c r="F159" s="83">
        <v>60</v>
      </c>
      <c r="G159" s="156">
        <v>20.52</v>
      </c>
      <c r="H159" s="157">
        <f t="shared" si="27"/>
        <v>2.1406999999999998</v>
      </c>
      <c r="I159" s="86">
        <f t="shared" si="28"/>
        <v>0.62129210071471952</v>
      </c>
      <c r="J159" s="87">
        <v>1.73</v>
      </c>
      <c r="K159" s="88">
        <f t="shared" si="29"/>
        <v>0.76878612716763006</v>
      </c>
      <c r="L159" s="89">
        <f t="shared" si="30"/>
        <v>2.0722499999999999</v>
      </c>
      <c r="M159" s="90" t="str">
        <f t="shared" si="31"/>
        <v/>
      </c>
      <c r="N159" s="158">
        <v>1.27</v>
      </c>
      <c r="O159" s="92">
        <v>4.24</v>
      </c>
      <c r="P159" s="154">
        <v>1.71</v>
      </c>
      <c r="Q159" s="92">
        <v>1.7535000000000001</v>
      </c>
      <c r="R159" s="93">
        <v>1.73</v>
      </c>
      <c r="S159" s="94">
        <v>12.05</v>
      </c>
      <c r="T159" s="95">
        <f t="shared" si="32"/>
        <v>0.11</v>
      </c>
      <c r="U159" s="96">
        <v>12.05</v>
      </c>
      <c r="V159" s="97">
        <f t="shared" si="35"/>
        <v>0.11</v>
      </c>
      <c r="W159" s="98">
        <v>12.05</v>
      </c>
      <c r="X159" s="99">
        <f t="shared" si="36"/>
        <v>0.11</v>
      </c>
    </row>
    <row r="160" spans="1:24" x14ac:dyDescent="0.25">
      <c r="A160" s="78" t="s">
        <v>744</v>
      </c>
      <c r="B160" s="79"/>
      <c r="C160" s="149" t="s">
        <v>745</v>
      </c>
      <c r="D160" s="81">
        <v>1.4</v>
      </c>
      <c r="E160" s="82">
        <f t="shared" si="26"/>
        <v>0.65700000000000003</v>
      </c>
      <c r="F160" s="83" t="s">
        <v>42</v>
      </c>
      <c r="G160" s="156" t="s">
        <v>42</v>
      </c>
      <c r="H160" s="157">
        <f t="shared" si="27"/>
        <v>2.1924000000000001</v>
      </c>
      <c r="I160" s="86">
        <f t="shared" si="28"/>
        <v>0.63856960408684538</v>
      </c>
      <c r="J160" s="87">
        <v>1.83</v>
      </c>
      <c r="K160" s="88">
        <f t="shared" si="29"/>
        <v>0.76502732240437155</v>
      </c>
      <c r="L160" s="89">
        <f t="shared" si="30"/>
        <v>2.1320000000000001</v>
      </c>
      <c r="M160" s="90" t="str">
        <f t="shared" si="31"/>
        <v/>
      </c>
      <c r="N160" s="158">
        <v>1.48</v>
      </c>
      <c r="O160" s="92">
        <v>4.03</v>
      </c>
      <c r="P160" s="154">
        <v>1.93</v>
      </c>
      <c r="Q160" s="92">
        <v>1.512</v>
      </c>
      <c r="R160" s="93">
        <v>2.0099999999999998</v>
      </c>
      <c r="S160" s="94">
        <v>17.059999999999999</v>
      </c>
      <c r="T160" s="95">
        <f t="shared" si="32"/>
        <v>8.2000000000000003E-2</v>
      </c>
      <c r="U160" s="96">
        <v>17.059999999999999</v>
      </c>
      <c r="V160" s="97">
        <f t="shared" si="35"/>
        <v>8.2000000000000003E-2</v>
      </c>
      <c r="W160" s="98">
        <v>17.059999999999999</v>
      </c>
      <c r="X160" s="99">
        <f t="shared" si="36"/>
        <v>8.2000000000000003E-2</v>
      </c>
    </row>
    <row r="161" spans="1:24" x14ac:dyDescent="0.25">
      <c r="A161" s="78" t="s">
        <v>746</v>
      </c>
      <c r="B161" s="79"/>
      <c r="C161" s="149" t="s">
        <v>747</v>
      </c>
      <c r="D161" s="81">
        <v>1.6</v>
      </c>
      <c r="E161" s="82">
        <f t="shared" si="26"/>
        <v>0.85599999999999998</v>
      </c>
      <c r="F161" s="83">
        <v>1890</v>
      </c>
      <c r="G161" s="156">
        <v>1363.8400000000001</v>
      </c>
      <c r="H161" s="157">
        <f t="shared" si="27"/>
        <v>1.8249</v>
      </c>
      <c r="I161" s="86">
        <f t="shared" si="28"/>
        <v>0.87676037043125654</v>
      </c>
      <c r="J161" s="87">
        <v>2.09</v>
      </c>
      <c r="K161" s="88">
        <f t="shared" si="29"/>
        <v>0.76555023923444987</v>
      </c>
      <c r="L161" s="89">
        <f t="shared" si="30"/>
        <v>1.8690833333333332</v>
      </c>
      <c r="M161" s="90" t="str">
        <f t="shared" si="31"/>
        <v/>
      </c>
      <c r="N161" s="158">
        <v>1.52</v>
      </c>
      <c r="O161" s="92">
        <v>1.67</v>
      </c>
      <c r="P161" s="154">
        <v>2.0699999999999998</v>
      </c>
      <c r="Q161" s="92">
        <v>1.7745</v>
      </c>
      <c r="R161" s="93">
        <v>2.09</v>
      </c>
      <c r="S161" s="94" t="s">
        <v>42</v>
      </c>
      <c r="T161" s="95" t="str">
        <f t="shared" si="32"/>
        <v/>
      </c>
      <c r="U161" s="96" t="s">
        <v>42</v>
      </c>
      <c r="V161" s="97" t="str">
        <f t="shared" si="35"/>
        <v/>
      </c>
      <c r="W161" s="98" t="s">
        <v>42</v>
      </c>
      <c r="X161" s="99" t="str">
        <f t="shared" si="36"/>
        <v/>
      </c>
    </row>
    <row r="162" spans="1:24" x14ac:dyDescent="0.25">
      <c r="A162" s="78" t="s">
        <v>748</v>
      </c>
      <c r="B162" s="79"/>
      <c r="C162" s="149" t="s">
        <v>749</v>
      </c>
      <c r="D162" s="81">
        <v>1.28</v>
      </c>
      <c r="E162" s="82">
        <f t="shared" si="26"/>
        <v>0.68500000000000005</v>
      </c>
      <c r="F162" s="83">
        <v>1970</v>
      </c>
      <c r="G162" s="156">
        <v>2109.86</v>
      </c>
      <c r="H162" s="157">
        <f t="shared" si="27"/>
        <v>1.9088999999999998</v>
      </c>
      <c r="I162" s="86">
        <f t="shared" si="28"/>
        <v>0.67054324480067062</v>
      </c>
      <c r="J162" s="87">
        <v>1.67</v>
      </c>
      <c r="K162" s="88">
        <f t="shared" si="29"/>
        <v>0.76646706586826352</v>
      </c>
      <c r="L162" s="89">
        <f t="shared" si="30"/>
        <v>1.8690833333333332</v>
      </c>
      <c r="M162" s="90" t="str">
        <f t="shared" si="31"/>
        <v/>
      </c>
      <c r="N162" s="158">
        <v>1.22</v>
      </c>
      <c r="O162" s="92">
        <v>3.69</v>
      </c>
      <c r="P162" s="154">
        <v>1.66</v>
      </c>
      <c r="Q162" s="92">
        <v>1.3545</v>
      </c>
      <c r="R162" s="93">
        <v>1.62</v>
      </c>
      <c r="S162" s="94" t="s">
        <v>42</v>
      </c>
      <c r="T162" s="95" t="str">
        <f t="shared" si="32"/>
        <v/>
      </c>
      <c r="U162" s="96" t="s">
        <v>42</v>
      </c>
      <c r="V162" s="97" t="str">
        <f t="shared" si="35"/>
        <v/>
      </c>
      <c r="W162" s="98" t="s">
        <v>42</v>
      </c>
      <c r="X162" s="99" t="str">
        <f t="shared" si="36"/>
        <v/>
      </c>
    </row>
    <row r="163" spans="1:24" x14ac:dyDescent="0.25">
      <c r="A163" s="78" t="s">
        <v>750</v>
      </c>
      <c r="B163" s="79"/>
      <c r="C163" s="149" t="s">
        <v>751</v>
      </c>
      <c r="D163" s="81">
        <v>4.26</v>
      </c>
      <c r="E163" s="82">
        <f t="shared" si="26"/>
        <v>0.621</v>
      </c>
      <c r="F163" s="83">
        <v>1870</v>
      </c>
      <c r="G163" s="156">
        <v>3352.2</v>
      </c>
      <c r="H163" s="157">
        <f t="shared" si="27"/>
        <v>7.1432999999999991</v>
      </c>
      <c r="I163" s="86">
        <f t="shared" si="28"/>
        <v>0.59636302549241949</v>
      </c>
      <c r="J163" s="87">
        <v>5.43</v>
      </c>
      <c r="K163" s="88">
        <f t="shared" si="29"/>
        <v>0.78453038674033149</v>
      </c>
      <c r="L163" s="89">
        <f t="shared" si="30"/>
        <v>6.8577499999999993</v>
      </c>
      <c r="M163" s="90" t="str">
        <f t="shared" si="31"/>
        <v/>
      </c>
      <c r="N163" s="158">
        <v>4.26</v>
      </c>
      <c r="O163" s="92">
        <v>15.47</v>
      </c>
      <c r="P163" s="154">
        <v>5.38</v>
      </c>
      <c r="Q163" s="92">
        <v>5.1764999999999999</v>
      </c>
      <c r="R163" s="93">
        <v>5.43</v>
      </c>
      <c r="S163" s="94" t="s">
        <v>42</v>
      </c>
      <c r="T163" s="95" t="str">
        <f t="shared" si="32"/>
        <v/>
      </c>
      <c r="U163" s="96" t="s">
        <v>42</v>
      </c>
      <c r="V163" s="97" t="str">
        <f t="shared" si="35"/>
        <v/>
      </c>
      <c r="W163" s="98" t="s">
        <v>42</v>
      </c>
      <c r="X163" s="99" t="str">
        <f t="shared" si="36"/>
        <v/>
      </c>
    </row>
    <row r="164" spans="1:24" x14ac:dyDescent="0.25">
      <c r="A164" s="78" t="s">
        <v>752</v>
      </c>
      <c r="B164" s="79"/>
      <c r="C164" s="149" t="s">
        <v>753</v>
      </c>
      <c r="D164" s="81">
        <v>8.77</v>
      </c>
      <c r="E164" s="82">
        <f t="shared" si="26"/>
        <v>0.77100000000000002</v>
      </c>
      <c r="F164" s="83">
        <v>3385</v>
      </c>
      <c r="G164" s="156">
        <v>12027.16</v>
      </c>
      <c r="H164" s="157">
        <f t="shared" si="27"/>
        <v>11.425599999999999</v>
      </c>
      <c r="I164" s="86">
        <f t="shared" si="28"/>
        <v>0.76757456938804092</v>
      </c>
      <c r="J164" s="87">
        <v>11.16</v>
      </c>
      <c r="K164" s="88">
        <f t="shared" si="29"/>
        <v>0.78584229390681004</v>
      </c>
      <c r="L164" s="89">
        <f t="shared" si="30"/>
        <v>11.381333333333332</v>
      </c>
      <c r="M164" s="90" t="str">
        <f t="shared" si="31"/>
        <v/>
      </c>
      <c r="N164" s="158">
        <v>8.77</v>
      </c>
      <c r="O164" s="92">
        <v>15.47</v>
      </c>
      <c r="P164" s="154">
        <v>11.06</v>
      </c>
      <c r="Q164" s="92">
        <v>10.668000000000001</v>
      </c>
      <c r="R164" s="93">
        <v>11.16</v>
      </c>
      <c r="S164" s="94" t="s">
        <v>42</v>
      </c>
      <c r="T164" s="95" t="str">
        <f t="shared" si="32"/>
        <v/>
      </c>
      <c r="U164" s="96" t="s">
        <v>42</v>
      </c>
      <c r="V164" s="97" t="str">
        <f t="shared" si="35"/>
        <v/>
      </c>
      <c r="W164" s="98" t="s">
        <v>42</v>
      </c>
      <c r="X164" s="99" t="str">
        <f t="shared" si="36"/>
        <v/>
      </c>
    </row>
    <row r="165" spans="1:24" x14ac:dyDescent="0.25">
      <c r="A165" s="78" t="s">
        <v>754</v>
      </c>
      <c r="B165" s="79"/>
      <c r="C165" s="149" t="s">
        <v>755</v>
      </c>
      <c r="D165" s="81">
        <v>3.15</v>
      </c>
      <c r="E165" s="82">
        <f t="shared" si="26"/>
        <v>0.82399999999999995</v>
      </c>
      <c r="F165" s="83">
        <v>3960</v>
      </c>
      <c r="G165" s="156">
        <v>7296.07</v>
      </c>
      <c r="H165" s="157">
        <f t="shared" si="27"/>
        <v>3.7693999999999996</v>
      </c>
      <c r="I165" s="86">
        <f t="shared" si="28"/>
        <v>0.8356767655329761</v>
      </c>
      <c r="J165" s="87">
        <v>4.0999999999999996</v>
      </c>
      <c r="K165" s="88">
        <f t="shared" si="29"/>
        <v>0.76829268292682928</v>
      </c>
      <c r="L165" s="89">
        <f t="shared" si="30"/>
        <v>3.8244999999999991</v>
      </c>
      <c r="M165" s="90" t="str">
        <f t="shared" si="31"/>
        <v/>
      </c>
      <c r="N165" s="158">
        <v>2.99</v>
      </c>
      <c r="O165" s="92">
        <v>3.35</v>
      </c>
      <c r="P165" s="154">
        <v>4.0599999999999996</v>
      </c>
      <c r="Q165" s="92">
        <v>4.3469999999999995</v>
      </c>
      <c r="R165" s="93">
        <v>4.0999999999999996</v>
      </c>
      <c r="S165" s="94" t="s">
        <v>42</v>
      </c>
      <c r="T165" s="95" t="str">
        <f t="shared" si="32"/>
        <v/>
      </c>
      <c r="U165" s="96" t="s">
        <v>42</v>
      </c>
      <c r="V165" s="97" t="str">
        <f t="shared" si="35"/>
        <v/>
      </c>
      <c r="W165" s="98" t="s">
        <v>42</v>
      </c>
      <c r="X165" s="99" t="str">
        <f t="shared" si="36"/>
        <v/>
      </c>
    </row>
    <row r="166" spans="1:24" x14ac:dyDescent="0.25">
      <c r="A166" s="78" t="s">
        <v>756</v>
      </c>
      <c r="B166" s="79"/>
      <c r="C166" s="149" t="s">
        <v>757</v>
      </c>
      <c r="D166" s="81">
        <v>1.98</v>
      </c>
      <c r="E166" s="82">
        <f t="shared" si="26"/>
        <v>0.73699999999999999</v>
      </c>
      <c r="F166" s="83">
        <v>62</v>
      </c>
      <c r="G166" s="156">
        <v>122.76</v>
      </c>
      <c r="H166" s="157">
        <f t="shared" si="27"/>
        <v>2.7044999999999999</v>
      </c>
      <c r="I166" s="86">
        <f t="shared" si="28"/>
        <v>0.73211314475873546</v>
      </c>
      <c r="J166" s="87">
        <v>2.59</v>
      </c>
      <c r="K166" s="88">
        <f t="shared" si="29"/>
        <v>0.76447876447876451</v>
      </c>
      <c r="L166" s="89">
        <f t="shared" si="30"/>
        <v>2.6854166666666663</v>
      </c>
      <c r="M166" s="90" t="str">
        <f t="shared" si="31"/>
        <v/>
      </c>
      <c r="N166" s="158">
        <v>1.89</v>
      </c>
      <c r="O166" s="92">
        <v>4.07</v>
      </c>
      <c r="P166" s="154">
        <v>2.57</v>
      </c>
      <c r="Q166" s="92">
        <v>2.5725000000000002</v>
      </c>
      <c r="R166" s="93">
        <v>2.42</v>
      </c>
      <c r="S166" s="94" t="s">
        <v>42</v>
      </c>
      <c r="T166" s="95" t="str">
        <f t="shared" si="32"/>
        <v/>
      </c>
      <c r="U166" s="96" t="s">
        <v>42</v>
      </c>
      <c r="V166" s="97" t="str">
        <f t="shared" si="35"/>
        <v/>
      </c>
      <c r="W166" s="98" t="s">
        <v>42</v>
      </c>
      <c r="X166" s="99" t="str">
        <f t="shared" si="36"/>
        <v/>
      </c>
    </row>
    <row r="167" spans="1:24" x14ac:dyDescent="0.25">
      <c r="A167" s="78" t="s">
        <v>758</v>
      </c>
      <c r="B167" s="79"/>
      <c r="C167" s="149" t="s">
        <v>759</v>
      </c>
      <c r="D167" s="81">
        <v>2.41</v>
      </c>
      <c r="E167" s="82">
        <f t="shared" si="26"/>
        <v>0.76200000000000001</v>
      </c>
      <c r="F167" s="83">
        <v>21136</v>
      </c>
      <c r="G167" s="156">
        <v>29120.880000000001</v>
      </c>
      <c r="H167" s="157">
        <f t="shared" si="27"/>
        <v>3.1661000000000001</v>
      </c>
      <c r="I167" s="86">
        <f t="shared" si="28"/>
        <v>0.76118884431950984</v>
      </c>
      <c r="J167" s="87">
        <v>3.14</v>
      </c>
      <c r="K167" s="88">
        <f t="shared" si="29"/>
        <v>0.76751592356687903</v>
      </c>
      <c r="L167" s="89">
        <f t="shared" si="30"/>
        <v>3.1617500000000001</v>
      </c>
      <c r="M167" s="90" t="str">
        <f t="shared" si="31"/>
        <v/>
      </c>
      <c r="N167" s="158">
        <v>2.2999999999999998</v>
      </c>
      <c r="O167" s="92">
        <v>4.12</v>
      </c>
      <c r="P167" s="154">
        <v>3.11</v>
      </c>
      <c r="Q167" s="92">
        <v>3.1604999999999999</v>
      </c>
      <c r="R167" s="93">
        <v>3.14</v>
      </c>
      <c r="S167" s="94" t="s">
        <v>42</v>
      </c>
      <c r="T167" s="95" t="str">
        <f t="shared" si="32"/>
        <v/>
      </c>
      <c r="U167" s="96" t="s">
        <v>42</v>
      </c>
      <c r="V167" s="97" t="str">
        <f t="shared" si="35"/>
        <v/>
      </c>
      <c r="W167" s="98" t="s">
        <v>42</v>
      </c>
      <c r="X167" s="99" t="str">
        <f t="shared" si="36"/>
        <v/>
      </c>
    </row>
    <row r="168" spans="1:24" x14ac:dyDescent="0.25">
      <c r="A168" s="78" t="s">
        <v>760</v>
      </c>
      <c r="B168" s="79"/>
      <c r="C168" s="149" t="s">
        <v>761</v>
      </c>
      <c r="D168" s="81">
        <v>5.36</v>
      </c>
      <c r="E168" s="82">
        <f t="shared" si="26"/>
        <v>0.86699999999999999</v>
      </c>
      <c r="F168" s="83">
        <v>1380</v>
      </c>
      <c r="G168" s="156">
        <v>5270.16</v>
      </c>
      <c r="H168" s="157">
        <f t="shared" si="27"/>
        <v>6.0249000000000006</v>
      </c>
      <c r="I168" s="86">
        <f t="shared" si="28"/>
        <v>0.88964132184766553</v>
      </c>
      <c r="J168" s="87">
        <v>6.98</v>
      </c>
      <c r="K168" s="88">
        <f t="shared" si="29"/>
        <v>0.76790830945558741</v>
      </c>
      <c r="L168" s="89">
        <f t="shared" si="30"/>
        <v>6.1840833333333336</v>
      </c>
      <c r="M168" s="90" t="str">
        <f t="shared" si="31"/>
        <v/>
      </c>
      <c r="N168" s="158">
        <v>5.1100000000000003</v>
      </c>
      <c r="O168" s="92">
        <v>6.19</v>
      </c>
      <c r="P168" s="154">
        <v>6.92</v>
      </c>
      <c r="Q168" s="92">
        <v>4.924500000000001</v>
      </c>
      <c r="R168" s="93">
        <v>6.98</v>
      </c>
      <c r="S168" s="94" t="s">
        <v>42</v>
      </c>
      <c r="T168" s="95" t="str">
        <f t="shared" si="32"/>
        <v/>
      </c>
      <c r="U168" s="96" t="s">
        <v>42</v>
      </c>
      <c r="V168" s="97" t="str">
        <f t="shared" si="35"/>
        <v/>
      </c>
      <c r="W168" s="98" t="s">
        <v>42</v>
      </c>
      <c r="X168" s="99" t="str">
        <f t="shared" si="36"/>
        <v/>
      </c>
    </row>
    <row r="169" spans="1:24" x14ac:dyDescent="0.25">
      <c r="A169" s="78" t="s">
        <v>762</v>
      </c>
      <c r="B169" s="79"/>
      <c r="C169" s="149" t="s">
        <v>763</v>
      </c>
      <c r="D169" s="81">
        <v>3.15</v>
      </c>
      <c r="E169" s="82">
        <f t="shared" si="26"/>
        <v>0.82699999999999996</v>
      </c>
      <c r="F169" s="83" t="s">
        <v>42</v>
      </c>
      <c r="G169" s="156" t="s">
        <v>42</v>
      </c>
      <c r="H169" s="157">
        <f t="shared" si="27"/>
        <v>3.75</v>
      </c>
      <c r="I169" s="86">
        <f t="shared" si="28"/>
        <v>0.84</v>
      </c>
      <c r="J169" s="87">
        <v>4.0999999999999996</v>
      </c>
      <c r="K169" s="88">
        <f t="shared" si="29"/>
        <v>0.76829268292682928</v>
      </c>
      <c r="L169" s="89">
        <f t="shared" si="30"/>
        <v>3.8083333333333336</v>
      </c>
      <c r="M169" s="90" t="str">
        <f t="shared" si="31"/>
        <v/>
      </c>
      <c r="N169" s="158">
        <v>2.99</v>
      </c>
      <c r="O169" s="92">
        <v>4.6399999999999997</v>
      </c>
      <c r="P169" s="154">
        <v>4.0599999999999996</v>
      </c>
      <c r="Q169" s="92">
        <v>3.57</v>
      </c>
      <c r="R169" s="93">
        <v>3.49</v>
      </c>
      <c r="S169" s="94" t="s">
        <v>42</v>
      </c>
      <c r="T169" s="95" t="str">
        <f t="shared" si="32"/>
        <v/>
      </c>
      <c r="U169" s="96" t="s">
        <v>42</v>
      </c>
      <c r="V169" s="97" t="str">
        <f t="shared" si="35"/>
        <v/>
      </c>
      <c r="W169" s="98" t="s">
        <v>42</v>
      </c>
      <c r="X169" s="99" t="str">
        <f t="shared" si="36"/>
        <v/>
      </c>
    </row>
    <row r="170" spans="1:24" x14ac:dyDescent="0.25">
      <c r="A170" s="78" t="s">
        <v>764</v>
      </c>
      <c r="B170" s="79"/>
      <c r="C170" s="149" t="s">
        <v>765</v>
      </c>
      <c r="D170" s="81">
        <v>2.84</v>
      </c>
      <c r="E170" s="82">
        <f t="shared" si="26"/>
        <v>0.88400000000000001</v>
      </c>
      <c r="F170" s="83">
        <v>360</v>
      </c>
      <c r="G170" s="156">
        <v>368.57</v>
      </c>
      <c r="H170" s="157">
        <f t="shared" si="27"/>
        <v>3.1152000000000002</v>
      </c>
      <c r="I170" s="86">
        <f t="shared" si="28"/>
        <v>0.91165896250641998</v>
      </c>
      <c r="J170" s="87">
        <v>3.69</v>
      </c>
      <c r="K170" s="88">
        <f t="shared" si="29"/>
        <v>0.76964769647696474</v>
      </c>
      <c r="L170" s="89">
        <f t="shared" si="30"/>
        <v>3.2110000000000003</v>
      </c>
      <c r="M170" s="90" t="str">
        <f t="shared" si="31"/>
        <v/>
      </c>
      <c r="N170" s="158">
        <v>2.7</v>
      </c>
      <c r="O170" s="92">
        <v>2.88</v>
      </c>
      <c r="P170" s="154">
        <v>3.58</v>
      </c>
      <c r="Q170" s="92">
        <v>3.2760000000000002</v>
      </c>
      <c r="R170" s="93">
        <v>3.14</v>
      </c>
      <c r="S170" s="94" t="s">
        <v>42</v>
      </c>
      <c r="T170" s="95" t="str">
        <f t="shared" si="32"/>
        <v/>
      </c>
      <c r="U170" s="96" t="s">
        <v>42</v>
      </c>
      <c r="V170" s="97" t="str">
        <f t="shared" si="35"/>
        <v/>
      </c>
      <c r="W170" s="98" t="s">
        <v>42</v>
      </c>
      <c r="X170" s="99" t="str">
        <f t="shared" si="36"/>
        <v/>
      </c>
    </row>
    <row r="171" spans="1:24" x14ac:dyDescent="0.25">
      <c r="A171" s="78" t="s">
        <v>766</v>
      </c>
      <c r="B171" s="79"/>
      <c r="C171" s="149" t="s">
        <v>767</v>
      </c>
      <c r="D171" s="81">
        <v>2.95</v>
      </c>
      <c r="E171" s="82">
        <f t="shared" si="26"/>
        <v>0.86599999999999999</v>
      </c>
      <c r="F171" s="83" t="s">
        <v>42</v>
      </c>
      <c r="G171" s="156" t="s">
        <v>42</v>
      </c>
      <c r="H171" s="157">
        <f t="shared" si="27"/>
        <v>3.2949999999999999</v>
      </c>
      <c r="I171" s="86">
        <f t="shared" si="28"/>
        <v>0.89529590288315641</v>
      </c>
      <c r="J171" s="87">
        <v>3.85</v>
      </c>
      <c r="K171" s="88">
        <f t="shared" si="29"/>
        <v>0.76623376623376627</v>
      </c>
      <c r="L171" s="89">
        <f t="shared" si="30"/>
        <v>3.4060000000000001</v>
      </c>
      <c r="M171" s="90" t="str">
        <f t="shared" si="31"/>
        <v/>
      </c>
      <c r="N171" s="158">
        <v>2.81</v>
      </c>
      <c r="O171" s="92">
        <v>3.28</v>
      </c>
      <c r="P171" s="154">
        <v>3.82</v>
      </c>
      <c r="Q171" s="92" t="s">
        <v>42</v>
      </c>
      <c r="R171" s="93">
        <v>3.27</v>
      </c>
      <c r="S171" s="94">
        <v>14.16</v>
      </c>
      <c r="T171" s="95">
        <f t="shared" si="32"/>
        <v>0.20799999999999999</v>
      </c>
      <c r="U171" s="96">
        <v>17</v>
      </c>
      <c r="V171" s="97">
        <f t="shared" si="35"/>
        <v>0.17399999999999999</v>
      </c>
      <c r="W171" s="98">
        <v>22.182500000000001</v>
      </c>
      <c r="X171" s="99">
        <f t="shared" si="36"/>
        <v>0.13300000000000001</v>
      </c>
    </row>
    <row r="172" spans="1:24" x14ac:dyDescent="0.25">
      <c r="A172" s="78" t="s">
        <v>768</v>
      </c>
      <c r="B172" s="79"/>
      <c r="C172" s="149" t="s">
        <v>769</v>
      </c>
      <c r="D172" s="81">
        <v>10.6</v>
      </c>
      <c r="E172" s="82">
        <f t="shared" si="26"/>
        <v>0.80900000000000005</v>
      </c>
      <c r="F172" s="83" t="s">
        <v>42</v>
      </c>
      <c r="G172" s="156" t="s">
        <v>42</v>
      </c>
      <c r="H172" s="157">
        <f t="shared" si="27"/>
        <v>12.922500000000001</v>
      </c>
      <c r="I172" s="86">
        <f t="shared" si="28"/>
        <v>0.8202747146449989</v>
      </c>
      <c r="J172" s="87">
        <v>13.82</v>
      </c>
      <c r="K172" s="88">
        <f t="shared" si="29"/>
        <v>0.76700434153400865</v>
      </c>
      <c r="L172" s="89">
        <f t="shared" si="30"/>
        <v>13.102</v>
      </c>
      <c r="M172" s="90" t="str">
        <f t="shared" si="31"/>
        <v/>
      </c>
      <c r="N172" s="158">
        <v>10.11</v>
      </c>
      <c r="O172" s="92">
        <v>14.06</v>
      </c>
      <c r="P172" s="154">
        <v>13.7</v>
      </c>
      <c r="Q172" s="92" t="s">
        <v>42</v>
      </c>
      <c r="R172" s="93">
        <v>13.82</v>
      </c>
      <c r="S172" s="94"/>
      <c r="T172" s="95" t="str">
        <f t="shared" si="32"/>
        <v/>
      </c>
      <c r="U172" s="96"/>
      <c r="V172" s="97"/>
      <c r="W172" s="98"/>
      <c r="X172" s="99"/>
    </row>
    <row r="173" spans="1:24" x14ac:dyDescent="0.25">
      <c r="A173" s="78" t="s">
        <v>770</v>
      </c>
      <c r="B173" s="79"/>
      <c r="C173" s="149" t="s">
        <v>771</v>
      </c>
      <c r="D173" s="81">
        <v>1.74</v>
      </c>
      <c r="E173" s="82">
        <f t="shared" si="26"/>
        <v>0.86899999999999999</v>
      </c>
      <c r="F173" s="83">
        <v>210</v>
      </c>
      <c r="G173" s="156">
        <v>288</v>
      </c>
      <c r="H173" s="157">
        <f t="shared" si="27"/>
        <v>1.9481000000000002</v>
      </c>
      <c r="I173" s="86">
        <f t="shared" si="28"/>
        <v>0.89317796827678242</v>
      </c>
      <c r="J173" s="87">
        <v>2.27</v>
      </c>
      <c r="K173" s="88">
        <f t="shared" si="29"/>
        <v>0.76651982378854622</v>
      </c>
      <c r="L173" s="89">
        <f t="shared" si="30"/>
        <v>2.0017499999999999</v>
      </c>
      <c r="M173" s="90" t="str">
        <f t="shared" si="31"/>
        <v/>
      </c>
      <c r="N173" s="158">
        <v>1.66</v>
      </c>
      <c r="O173" s="92">
        <v>1.88</v>
      </c>
      <c r="P173" s="154">
        <v>2.2400000000000002</v>
      </c>
      <c r="Q173" s="92">
        <v>1.6905000000000001</v>
      </c>
      <c r="R173" s="93">
        <v>2.27</v>
      </c>
      <c r="S173" s="94"/>
      <c r="T173" s="95" t="str">
        <f t="shared" si="32"/>
        <v/>
      </c>
      <c r="U173" s="96"/>
      <c r="V173" s="97"/>
      <c r="W173" s="98"/>
      <c r="X173" s="99"/>
    </row>
    <row r="174" spans="1:24" x14ac:dyDescent="0.25">
      <c r="A174" s="78" t="s">
        <v>772</v>
      </c>
      <c r="B174" s="79"/>
      <c r="C174" s="149" t="s">
        <v>773</v>
      </c>
      <c r="D174" s="81">
        <v>19.989999999999998</v>
      </c>
      <c r="E174" s="82">
        <f t="shared" si="26"/>
        <v>0.79400000000000004</v>
      </c>
      <c r="F174" s="83">
        <v>3</v>
      </c>
      <c r="G174" s="156">
        <v>15.48</v>
      </c>
      <c r="H174" s="157">
        <f t="shared" si="27"/>
        <v>24.989000000000001</v>
      </c>
      <c r="I174" s="86">
        <f t="shared" si="28"/>
        <v>0.79995197887070302</v>
      </c>
      <c r="J174" s="87">
        <v>26.03</v>
      </c>
      <c r="K174" s="88">
        <f t="shared" si="29"/>
        <v>0.76796004610065305</v>
      </c>
      <c r="L174" s="89">
        <f t="shared" si="30"/>
        <v>25.162500000000005</v>
      </c>
      <c r="M174" s="90" t="str">
        <f t="shared" si="31"/>
        <v/>
      </c>
      <c r="N174" s="158">
        <v>19.190000000000001</v>
      </c>
      <c r="O174" s="92">
        <v>30.93</v>
      </c>
      <c r="P174" s="154">
        <v>25.8</v>
      </c>
      <c r="Q174" s="92">
        <v>22.995000000000001</v>
      </c>
      <c r="R174" s="93">
        <v>26.03</v>
      </c>
      <c r="S174" s="94"/>
      <c r="T174" s="95" t="str">
        <f t="shared" si="32"/>
        <v/>
      </c>
      <c r="U174" s="96"/>
      <c r="V174" s="97"/>
      <c r="W174" s="98"/>
      <c r="X174" s="99"/>
    </row>
    <row r="175" spans="1:24" x14ac:dyDescent="0.25">
      <c r="A175" s="78" t="s">
        <v>774</v>
      </c>
      <c r="B175" s="79"/>
      <c r="C175" s="149" t="s">
        <v>775</v>
      </c>
      <c r="D175" s="81">
        <v>30.9</v>
      </c>
      <c r="E175" s="82">
        <f t="shared" si="26"/>
        <v>0.78600000000000003</v>
      </c>
      <c r="F175" s="83">
        <v>2</v>
      </c>
      <c r="G175" s="156">
        <v>61.8</v>
      </c>
      <c r="H175" s="157">
        <f t="shared" si="27"/>
        <v>39.097499999999997</v>
      </c>
      <c r="I175" s="86">
        <f t="shared" si="28"/>
        <v>0.7903318626510647</v>
      </c>
      <c r="J175" s="87">
        <v>40.26</v>
      </c>
      <c r="K175" s="88">
        <f t="shared" si="29"/>
        <v>0.76751117734724295</v>
      </c>
      <c r="L175" s="89">
        <f t="shared" si="30"/>
        <v>39.33</v>
      </c>
      <c r="M175" s="90" t="str">
        <f t="shared" si="31"/>
        <v/>
      </c>
      <c r="N175" s="158">
        <v>34.65</v>
      </c>
      <c r="O175" s="92">
        <v>36.119999999999997</v>
      </c>
      <c r="P175" s="154">
        <v>39.909999999999997</v>
      </c>
      <c r="Q175" s="92" t="s">
        <v>42</v>
      </c>
      <c r="R175" s="93">
        <v>45.71</v>
      </c>
      <c r="S175" s="94"/>
      <c r="T175" s="95" t="str">
        <f t="shared" si="32"/>
        <v/>
      </c>
      <c r="U175" s="96"/>
      <c r="V175" s="97" t="str">
        <f>IF(U175="","",ROUND($D175/U175,3))</f>
        <v/>
      </c>
      <c r="W175" s="98"/>
      <c r="X175" s="99" t="str">
        <f>IF(W175="","",ROUND($D175/W175,3))</f>
        <v/>
      </c>
    </row>
    <row r="176" spans="1:24" x14ac:dyDescent="0.25">
      <c r="A176" s="78" t="s">
        <v>776</v>
      </c>
      <c r="B176" s="79"/>
      <c r="C176" s="149" t="s">
        <v>777</v>
      </c>
      <c r="D176" s="81">
        <v>26.69</v>
      </c>
      <c r="E176" s="82">
        <f t="shared" si="26"/>
        <v>0.80600000000000005</v>
      </c>
      <c r="F176" s="83">
        <v>35</v>
      </c>
      <c r="G176" s="156">
        <v>250.97999999999996</v>
      </c>
      <c r="H176" s="157">
        <f t="shared" si="27"/>
        <v>32.725000000000001</v>
      </c>
      <c r="I176" s="86">
        <f t="shared" si="28"/>
        <v>0.81558441558441563</v>
      </c>
      <c r="J176" s="87">
        <v>34.770000000000003</v>
      </c>
      <c r="K176" s="88">
        <f t="shared" si="29"/>
        <v>0.76761576071325854</v>
      </c>
      <c r="L176" s="89">
        <f t="shared" si="30"/>
        <v>33.134</v>
      </c>
      <c r="M176" s="90" t="str">
        <f t="shared" si="31"/>
        <v/>
      </c>
      <c r="N176" s="158">
        <v>29.43</v>
      </c>
      <c r="O176" s="92">
        <v>26.79</v>
      </c>
      <c r="P176" s="154">
        <v>34.46</v>
      </c>
      <c r="Q176" s="92" t="s">
        <v>42</v>
      </c>
      <c r="R176" s="93">
        <v>40.22</v>
      </c>
      <c r="S176" s="94" t="s">
        <v>42</v>
      </c>
      <c r="T176" s="95" t="str">
        <f t="shared" si="32"/>
        <v/>
      </c>
      <c r="U176" s="96" t="s">
        <v>42</v>
      </c>
      <c r="V176" s="97" t="str">
        <f>IF(U176="","",ROUND($D176/U176,3))</f>
        <v/>
      </c>
      <c r="W176" s="98" t="s">
        <v>42</v>
      </c>
      <c r="X176" s="99" t="str">
        <f>IF(W176="","",ROUND($D176/W176,3))</f>
        <v/>
      </c>
    </row>
    <row r="177" spans="1:24" x14ac:dyDescent="0.25">
      <c r="A177" s="78" t="s">
        <v>778</v>
      </c>
      <c r="B177" s="79"/>
      <c r="C177" s="149" t="s">
        <v>779</v>
      </c>
      <c r="D177" s="81">
        <v>3.99</v>
      </c>
      <c r="E177" s="82">
        <f t="shared" si="26"/>
        <v>0.874</v>
      </c>
      <c r="F177" s="83" t="s">
        <v>42</v>
      </c>
      <c r="G177" s="156" t="s">
        <v>42</v>
      </c>
      <c r="H177" s="157">
        <f t="shared" si="27"/>
        <v>4.41</v>
      </c>
      <c r="I177" s="86">
        <f t="shared" si="28"/>
        <v>0.90476190476190477</v>
      </c>
      <c r="J177" s="87">
        <v>5.19</v>
      </c>
      <c r="K177" s="88">
        <f t="shared" si="29"/>
        <v>0.76878612716763006</v>
      </c>
      <c r="L177" s="89">
        <f t="shared" si="30"/>
        <v>4.5660000000000007</v>
      </c>
      <c r="M177" s="90" t="str">
        <f t="shared" si="31"/>
        <v/>
      </c>
      <c r="N177" s="158">
        <v>4</v>
      </c>
      <c r="O177" s="92">
        <v>3.84</v>
      </c>
      <c r="P177" s="154">
        <v>5.14</v>
      </c>
      <c r="Q177" s="92" t="s">
        <v>42</v>
      </c>
      <c r="R177" s="93">
        <v>4.66</v>
      </c>
      <c r="S177" s="94" t="s">
        <v>42</v>
      </c>
      <c r="T177" s="95" t="str">
        <f t="shared" si="32"/>
        <v/>
      </c>
      <c r="U177" s="96" t="s">
        <v>42</v>
      </c>
      <c r="V177" s="97" t="str">
        <f>IF(U177="","",ROUND($D177/U177,3))</f>
        <v/>
      </c>
      <c r="W177" s="98" t="s">
        <v>42</v>
      </c>
      <c r="X177" s="99" t="str">
        <f>IF(W177="","",ROUND($D177/W177,3))</f>
        <v/>
      </c>
    </row>
    <row r="178" spans="1:24" x14ac:dyDescent="0.25">
      <c r="A178" s="78" t="s">
        <v>780</v>
      </c>
      <c r="B178" s="79"/>
      <c r="C178" s="149" t="s">
        <v>781</v>
      </c>
      <c r="D178" s="81">
        <v>6.77</v>
      </c>
      <c r="E178" s="82">
        <f t="shared" si="26"/>
        <v>0.76100000000000001</v>
      </c>
      <c r="F178" s="83">
        <v>3</v>
      </c>
      <c r="G178" s="156">
        <v>20.309999999999999</v>
      </c>
      <c r="H178" s="157">
        <f t="shared" si="27"/>
        <v>8.92</v>
      </c>
      <c r="I178" s="86">
        <f t="shared" si="28"/>
        <v>0.75896860986547077</v>
      </c>
      <c r="J178" s="87">
        <v>8.84</v>
      </c>
      <c r="K178" s="88">
        <f t="shared" si="29"/>
        <v>0.76583710407239813</v>
      </c>
      <c r="L178" s="89">
        <f t="shared" si="30"/>
        <v>8.8999999999999986</v>
      </c>
      <c r="M178" s="90" t="str">
        <f t="shared" si="31"/>
        <v/>
      </c>
      <c r="N178" s="158">
        <v>7.6</v>
      </c>
      <c r="O178" s="92" t="s">
        <v>42</v>
      </c>
      <c r="P178" s="154">
        <v>8.76</v>
      </c>
      <c r="Q178" s="92" t="s">
        <v>42</v>
      </c>
      <c r="R178" s="93">
        <v>10.4</v>
      </c>
      <c r="S178" s="94" t="s">
        <v>42</v>
      </c>
      <c r="T178" s="95" t="str">
        <f t="shared" si="32"/>
        <v/>
      </c>
      <c r="U178" s="96" t="s">
        <v>42</v>
      </c>
      <c r="V178" s="97" t="str">
        <f>IF(U178="","",ROUND($D178/U178,3))</f>
        <v/>
      </c>
      <c r="W178" s="98" t="s">
        <v>42</v>
      </c>
      <c r="X178" s="99" t="str">
        <f>IF(W178="","",ROUND($D178/W178,3))</f>
        <v/>
      </c>
    </row>
    <row r="179" spans="1:24" x14ac:dyDescent="0.25">
      <c r="A179" s="78" t="s">
        <v>782</v>
      </c>
      <c r="B179" s="79"/>
      <c r="C179" s="149" t="s">
        <v>783</v>
      </c>
      <c r="D179" s="81">
        <v>6.59</v>
      </c>
      <c r="E179" s="82">
        <f t="shared" si="26"/>
        <v>0.80400000000000005</v>
      </c>
      <c r="F179" s="83">
        <v>10170</v>
      </c>
      <c r="G179" s="156">
        <v>50144.25</v>
      </c>
      <c r="H179" s="157">
        <f t="shared" si="27"/>
        <v>8.1239000000000008</v>
      </c>
      <c r="I179" s="86">
        <f t="shared" si="28"/>
        <v>0.81118674528243817</v>
      </c>
      <c r="J179" s="87">
        <v>8.59</v>
      </c>
      <c r="K179" s="88">
        <f t="shared" si="29"/>
        <v>0.76717112922002328</v>
      </c>
      <c r="L179" s="89">
        <f t="shared" si="30"/>
        <v>8.2015833333333337</v>
      </c>
      <c r="M179" s="90" t="str">
        <f t="shared" si="31"/>
        <v/>
      </c>
      <c r="N179" s="158">
        <v>6.34</v>
      </c>
      <c r="O179" s="92">
        <v>7.94</v>
      </c>
      <c r="P179" s="154">
        <v>8.4499999999999993</v>
      </c>
      <c r="Q179" s="92">
        <v>9.2294999999999998</v>
      </c>
      <c r="R179" s="93">
        <v>8.66</v>
      </c>
      <c r="S179" s="94"/>
      <c r="T179" s="95" t="str">
        <f t="shared" si="32"/>
        <v/>
      </c>
      <c r="U179" s="96"/>
      <c r="V179" s="97"/>
      <c r="W179" s="98"/>
      <c r="X179" s="99"/>
    </row>
    <row r="180" spans="1:24" x14ac:dyDescent="0.25">
      <c r="A180" s="78" t="s">
        <v>784</v>
      </c>
      <c r="B180" s="79"/>
      <c r="C180" s="149" t="s">
        <v>785</v>
      </c>
      <c r="D180" s="81">
        <v>9.74</v>
      </c>
      <c r="E180" s="82">
        <f t="shared" si="26"/>
        <v>0.77500000000000002</v>
      </c>
      <c r="F180" s="83">
        <v>160</v>
      </c>
      <c r="G180" s="156">
        <v>402.24</v>
      </c>
      <c r="H180" s="157">
        <f t="shared" si="27"/>
        <v>12.536899999999999</v>
      </c>
      <c r="I180" s="86">
        <f t="shared" si="28"/>
        <v>0.7769065718000463</v>
      </c>
      <c r="J180" s="87">
        <v>12.68</v>
      </c>
      <c r="K180" s="88">
        <f t="shared" si="29"/>
        <v>0.76813880126182965</v>
      </c>
      <c r="L180" s="89">
        <f t="shared" si="30"/>
        <v>12.560749999999999</v>
      </c>
      <c r="M180" s="90" t="str">
        <f t="shared" si="31"/>
        <v/>
      </c>
      <c r="N180" s="158">
        <v>10.92</v>
      </c>
      <c r="O180" s="92">
        <v>13.61</v>
      </c>
      <c r="P180" s="154">
        <v>12.57</v>
      </c>
      <c r="Q180" s="92">
        <v>12.904500000000001</v>
      </c>
      <c r="R180" s="93">
        <v>12.68</v>
      </c>
      <c r="S180" s="94">
        <v>3.9</v>
      </c>
      <c r="T180" s="95">
        <f t="shared" si="32"/>
        <v>2.4969999999999999</v>
      </c>
      <c r="U180" s="96">
        <v>5.9112999999999998</v>
      </c>
      <c r="V180" s="97">
        <f>IF(U180="","",ROUND($D180/U180,3))</f>
        <v>1.6479999999999999</v>
      </c>
      <c r="W180" s="98">
        <v>7.3893000000000004</v>
      </c>
      <c r="X180" s="99">
        <f>IF(W180="","",ROUND($D180/W180,3))</f>
        <v>1.3180000000000001</v>
      </c>
    </row>
    <row r="181" spans="1:24" x14ac:dyDescent="0.25">
      <c r="A181" s="78" t="s">
        <v>786</v>
      </c>
      <c r="B181" s="79"/>
      <c r="C181" s="149" t="s">
        <v>787</v>
      </c>
      <c r="D181" s="81">
        <v>1.18</v>
      </c>
      <c r="E181" s="82">
        <f t="shared" si="26"/>
        <v>0.86499999999999999</v>
      </c>
      <c r="F181" s="83" t="s">
        <v>42</v>
      </c>
      <c r="G181" s="156" t="s">
        <v>42</v>
      </c>
      <c r="H181" s="157">
        <f t="shared" si="27"/>
        <v>1.3330000000000002</v>
      </c>
      <c r="I181" s="86">
        <f t="shared" si="28"/>
        <v>0.88522130532633136</v>
      </c>
      <c r="J181" s="87">
        <v>1.52</v>
      </c>
      <c r="K181" s="88">
        <f t="shared" si="29"/>
        <v>0.77631578947368418</v>
      </c>
      <c r="L181" s="89">
        <f t="shared" si="30"/>
        <v>1.3641666666666667</v>
      </c>
      <c r="M181" s="90" t="str">
        <f t="shared" si="31"/>
        <v/>
      </c>
      <c r="N181" s="158">
        <v>1.1200000000000001</v>
      </c>
      <c r="O181" s="92">
        <v>1.36</v>
      </c>
      <c r="P181" s="154">
        <v>1.51</v>
      </c>
      <c r="Q181" s="92">
        <v>1.1550000000000002</v>
      </c>
      <c r="R181" s="93">
        <v>1.52</v>
      </c>
      <c r="S181" s="94">
        <v>1.55</v>
      </c>
      <c r="T181" s="95">
        <f t="shared" si="32"/>
        <v>0.76100000000000001</v>
      </c>
      <c r="U181" s="96">
        <v>1.57</v>
      </c>
      <c r="V181" s="97">
        <f>IF(U181="","",ROUND($D181/U181,3))</f>
        <v>0.752</v>
      </c>
      <c r="W181" s="98">
        <v>1.57</v>
      </c>
      <c r="X181" s="99">
        <f>IF(W181="","",ROUND($D181/W181,3))</f>
        <v>0.752</v>
      </c>
    </row>
    <row r="182" spans="1:24" x14ac:dyDescent="0.25">
      <c r="A182" s="78" t="s">
        <v>788</v>
      </c>
      <c r="B182" s="79"/>
      <c r="C182" s="149" t="s">
        <v>789</v>
      </c>
      <c r="D182" s="81">
        <v>14.14</v>
      </c>
      <c r="E182" s="82">
        <f t="shared" si="26"/>
        <v>0.86399999999999999</v>
      </c>
      <c r="F182" s="83">
        <v>14</v>
      </c>
      <c r="G182" s="156">
        <v>193.78</v>
      </c>
      <c r="H182" s="157">
        <f t="shared" si="27"/>
        <v>15.9483</v>
      </c>
      <c r="I182" s="86">
        <f t="shared" si="28"/>
        <v>0.88661487431262276</v>
      </c>
      <c r="J182" s="87">
        <v>18.41</v>
      </c>
      <c r="K182" s="88">
        <f t="shared" si="29"/>
        <v>0.76806083650190116</v>
      </c>
      <c r="L182" s="89">
        <f t="shared" si="30"/>
        <v>16.358583333333332</v>
      </c>
      <c r="M182" s="90" t="str">
        <f t="shared" si="31"/>
        <v/>
      </c>
      <c r="N182" s="158">
        <v>13.48</v>
      </c>
      <c r="O182" s="92">
        <v>16.260000000000002</v>
      </c>
      <c r="P182" s="154">
        <v>18.25</v>
      </c>
      <c r="Q182" s="92">
        <v>14.7315</v>
      </c>
      <c r="R182" s="93">
        <v>17.02</v>
      </c>
      <c r="S182" s="94"/>
      <c r="T182" s="95" t="str">
        <f t="shared" si="32"/>
        <v/>
      </c>
      <c r="U182" s="96"/>
      <c r="V182" s="97" t="str">
        <f>IF(U182="","",ROUND($D182/U182,3))</f>
        <v/>
      </c>
      <c r="W182" s="98"/>
      <c r="X182" s="99" t="str">
        <f>IF(W182="","",ROUND($D182/W182,3))</f>
        <v/>
      </c>
    </row>
    <row r="183" spans="1:24" x14ac:dyDescent="0.25">
      <c r="A183" s="78" t="s">
        <v>790</v>
      </c>
      <c r="B183" s="79"/>
      <c r="C183" s="149" t="s">
        <v>791</v>
      </c>
      <c r="D183" s="81">
        <v>10.08</v>
      </c>
      <c r="E183" s="82">
        <f t="shared" si="26"/>
        <v>0.81699999999999995</v>
      </c>
      <c r="F183" s="83">
        <v>28</v>
      </c>
      <c r="G183" s="156">
        <v>186.14</v>
      </c>
      <c r="H183" s="157">
        <f t="shared" si="27"/>
        <v>12.076666666666666</v>
      </c>
      <c r="I183" s="86">
        <f t="shared" si="28"/>
        <v>0.83466740270494066</v>
      </c>
      <c r="J183" s="87">
        <v>13.14</v>
      </c>
      <c r="K183" s="88">
        <f t="shared" si="29"/>
        <v>0.76712328767123283</v>
      </c>
      <c r="L183" s="89">
        <f t="shared" si="30"/>
        <v>12.342499999999999</v>
      </c>
      <c r="M183" s="90" t="str">
        <f t="shared" si="31"/>
        <v/>
      </c>
      <c r="N183" s="158">
        <v>10.09</v>
      </c>
      <c r="O183" s="92" t="s">
        <v>42</v>
      </c>
      <c r="P183" s="154">
        <v>13.02</v>
      </c>
      <c r="Q183" s="92" t="s">
        <v>42</v>
      </c>
      <c r="R183" s="93">
        <v>13.12</v>
      </c>
      <c r="S183" s="94">
        <v>3.2774999999999999</v>
      </c>
      <c r="T183" s="95">
        <f t="shared" si="32"/>
        <v>3.0760000000000001</v>
      </c>
      <c r="U183" s="96">
        <v>3.2850000000000001</v>
      </c>
      <c r="V183" s="97">
        <f>IF(U183="","",ROUND($D183/U183,3))</f>
        <v>3.0680000000000001</v>
      </c>
      <c r="W183" s="98">
        <v>3.2925</v>
      </c>
      <c r="X183" s="99">
        <f>IF(W183="","",ROUND($D183/W183,3))</f>
        <v>3.0619999999999998</v>
      </c>
    </row>
    <row r="184" spans="1:24" x14ac:dyDescent="0.25">
      <c r="A184" s="78" t="s">
        <v>792</v>
      </c>
      <c r="B184" s="79"/>
      <c r="C184" s="149" t="s">
        <v>793</v>
      </c>
      <c r="D184" s="81">
        <v>56.69</v>
      </c>
      <c r="E184" s="82">
        <f t="shared" si="26"/>
        <v>0.84599999999999997</v>
      </c>
      <c r="F184" s="83">
        <v>2871</v>
      </c>
      <c r="G184" s="156">
        <v>84415.859999999986</v>
      </c>
      <c r="H184" s="157">
        <f t="shared" si="27"/>
        <v>65.302499999999995</v>
      </c>
      <c r="I184" s="86">
        <f t="shared" si="28"/>
        <v>0.86811377818613378</v>
      </c>
      <c r="J184" s="87">
        <v>73.87</v>
      </c>
      <c r="K184" s="88">
        <f t="shared" si="29"/>
        <v>0.76742926763232699</v>
      </c>
      <c r="L184" s="89">
        <f t="shared" si="30"/>
        <v>67.015999999999991</v>
      </c>
      <c r="M184" s="90" t="str">
        <f t="shared" si="31"/>
        <v/>
      </c>
      <c r="N184" s="158">
        <v>52.93</v>
      </c>
      <c r="O184" s="92">
        <v>61.2</v>
      </c>
      <c r="P184" s="154">
        <v>73.209999999999994</v>
      </c>
      <c r="Q184" s="92" t="s">
        <v>42</v>
      </c>
      <c r="R184" s="93">
        <v>73.87</v>
      </c>
      <c r="S184" s="94">
        <v>11.05</v>
      </c>
      <c r="T184" s="95">
        <f t="shared" si="32"/>
        <v>5.13</v>
      </c>
      <c r="U184" s="96">
        <v>14.45</v>
      </c>
      <c r="V184" s="97">
        <f>IF(U184="","",ROUND($D184/U184,3))</f>
        <v>3.923</v>
      </c>
      <c r="W184" s="98">
        <v>14.99</v>
      </c>
      <c r="X184" s="99">
        <f>IF(W184="","",ROUND($D184/W184,3))</f>
        <v>3.782</v>
      </c>
    </row>
    <row r="185" spans="1:24" x14ac:dyDescent="0.25">
      <c r="A185" s="78" t="s">
        <v>794</v>
      </c>
      <c r="B185" s="79"/>
      <c r="C185" s="149" t="s">
        <v>795</v>
      </c>
      <c r="D185" s="81">
        <v>170.04</v>
      </c>
      <c r="E185" s="82">
        <f t="shared" si="26"/>
        <v>0.83899999999999997</v>
      </c>
      <c r="F185" s="83">
        <v>39</v>
      </c>
      <c r="G185" s="156">
        <v>3069.8400000000006</v>
      </c>
      <c r="H185" s="157">
        <f t="shared" si="27"/>
        <v>197.96249999999998</v>
      </c>
      <c r="I185" s="86">
        <f t="shared" si="28"/>
        <v>0.85895055881795801</v>
      </c>
      <c r="J185" s="87">
        <v>221.57</v>
      </c>
      <c r="K185" s="88">
        <f t="shared" si="29"/>
        <v>0.76743241413548768</v>
      </c>
      <c r="L185" s="89">
        <f t="shared" si="30"/>
        <v>202.68399999999997</v>
      </c>
      <c r="M185" s="90" t="str">
        <f t="shared" si="31"/>
        <v/>
      </c>
      <c r="N185" s="158">
        <v>167.13</v>
      </c>
      <c r="O185" s="92">
        <v>183.56</v>
      </c>
      <c r="P185" s="154">
        <v>219.59</v>
      </c>
      <c r="Q185" s="92" t="s">
        <v>42</v>
      </c>
      <c r="R185" s="93">
        <v>221.57</v>
      </c>
      <c r="S185" s="94"/>
      <c r="T185" s="95" t="str">
        <f t="shared" si="32"/>
        <v/>
      </c>
      <c r="U185" s="96"/>
      <c r="V185" s="97"/>
      <c r="W185" s="98"/>
      <c r="X185" s="99"/>
    </row>
    <row r="186" spans="1:24" x14ac:dyDescent="0.25">
      <c r="A186" s="78" t="s">
        <v>796</v>
      </c>
      <c r="B186" s="79"/>
      <c r="C186" s="149" t="s">
        <v>797</v>
      </c>
      <c r="D186" s="81">
        <v>27.71</v>
      </c>
      <c r="E186" s="82">
        <f t="shared" si="26"/>
        <v>0.87</v>
      </c>
      <c r="F186" s="83">
        <v>15</v>
      </c>
      <c r="G186" s="156">
        <v>211.05</v>
      </c>
      <c r="H186" s="157">
        <f t="shared" si="27"/>
        <v>30.945</v>
      </c>
      <c r="I186" s="86">
        <f t="shared" si="28"/>
        <v>0.89545968654063668</v>
      </c>
      <c r="J186" s="87">
        <v>35.53</v>
      </c>
      <c r="K186" s="88">
        <f t="shared" si="29"/>
        <v>0.77990430622009566</v>
      </c>
      <c r="L186" s="89">
        <f t="shared" si="30"/>
        <v>31.862000000000002</v>
      </c>
      <c r="M186" s="90" t="str">
        <f t="shared" si="31"/>
        <v/>
      </c>
      <c r="N186" s="158">
        <v>24.79</v>
      </c>
      <c r="O186" s="92">
        <v>27.22</v>
      </c>
      <c r="P186" s="154">
        <v>36.24</v>
      </c>
      <c r="Q186" s="92" t="s">
        <v>42</v>
      </c>
      <c r="R186" s="93">
        <v>35.53</v>
      </c>
      <c r="S186" s="94"/>
      <c r="T186" s="95" t="str">
        <f t="shared" si="32"/>
        <v/>
      </c>
      <c r="U186" s="96"/>
      <c r="V186" s="97"/>
      <c r="W186" s="98"/>
      <c r="X186" s="99"/>
    </row>
    <row r="187" spans="1:24" x14ac:dyDescent="0.25">
      <c r="A187" s="78" t="s">
        <v>798</v>
      </c>
      <c r="B187" s="79"/>
      <c r="C187" s="149" t="s">
        <v>799</v>
      </c>
      <c r="D187" s="81">
        <v>27.71</v>
      </c>
      <c r="E187" s="82">
        <f t="shared" si="26"/>
        <v>0.87</v>
      </c>
      <c r="F187" s="83">
        <v>7</v>
      </c>
      <c r="G187" s="156">
        <v>91.67</v>
      </c>
      <c r="H187" s="157">
        <f t="shared" si="27"/>
        <v>30.945</v>
      </c>
      <c r="I187" s="86">
        <f t="shared" si="28"/>
        <v>0.89545968654063668</v>
      </c>
      <c r="J187" s="87">
        <v>35.53</v>
      </c>
      <c r="K187" s="88">
        <f t="shared" si="29"/>
        <v>0.77990430622009566</v>
      </c>
      <c r="L187" s="89">
        <f t="shared" si="30"/>
        <v>31.862000000000002</v>
      </c>
      <c r="M187" s="90" t="str">
        <f t="shared" si="31"/>
        <v/>
      </c>
      <c r="N187" s="158">
        <v>24.79</v>
      </c>
      <c r="O187" s="92">
        <v>27.22</v>
      </c>
      <c r="P187" s="154">
        <v>36.24</v>
      </c>
      <c r="Q187" s="92" t="s">
        <v>42</v>
      </c>
      <c r="R187" s="93">
        <v>35.53</v>
      </c>
      <c r="S187" s="94"/>
      <c r="T187" s="95" t="str">
        <f t="shared" si="32"/>
        <v/>
      </c>
      <c r="U187" s="96"/>
      <c r="V187" s="97"/>
      <c r="W187" s="98"/>
      <c r="X187" s="99"/>
    </row>
    <row r="188" spans="1:24" x14ac:dyDescent="0.25">
      <c r="A188" s="78" t="s">
        <v>800</v>
      </c>
      <c r="B188" s="79"/>
      <c r="C188" s="149" t="s">
        <v>801</v>
      </c>
      <c r="D188" s="81">
        <v>27.71</v>
      </c>
      <c r="E188" s="82">
        <f t="shared" si="26"/>
        <v>0.87</v>
      </c>
      <c r="F188" s="83" t="s">
        <v>42</v>
      </c>
      <c r="G188" s="156" t="s">
        <v>42</v>
      </c>
      <c r="H188" s="157">
        <f t="shared" si="27"/>
        <v>30.945</v>
      </c>
      <c r="I188" s="86">
        <f t="shared" si="28"/>
        <v>0.89545968654063668</v>
      </c>
      <c r="J188" s="87">
        <v>35.53</v>
      </c>
      <c r="K188" s="88">
        <f t="shared" si="29"/>
        <v>0.77990430622009566</v>
      </c>
      <c r="L188" s="89">
        <f t="shared" si="30"/>
        <v>31.862000000000002</v>
      </c>
      <c r="M188" s="90" t="str">
        <f t="shared" si="31"/>
        <v/>
      </c>
      <c r="N188" s="158">
        <v>24.79</v>
      </c>
      <c r="O188" s="92">
        <v>27.22</v>
      </c>
      <c r="P188" s="154">
        <v>36.24</v>
      </c>
      <c r="Q188" s="92" t="s">
        <v>42</v>
      </c>
      <c r="R188" s="93">
        <v>35.53</v>
      </c>
      <c r="S188" s="94">
        <v>32.409999999999997</v>
      </c>
      <c r="T188" s="95">
        <f t="shared" si="32"/>
        <v>0.85499999999999998</v>
      </c>
      <c r="U188" s="96">
        <v>32.409999999999997</v>
      </c>
      <c r="V188" s="97">
        <f t="shared" ref="V188:V203" si="37">IF(U188="","",ROUND($D188/U188,3))</f>
        <v>0.85499999999999998</v>
      </c>
      <c r="W188" s="98">
        <v>32.409999999999997</v>
      </c>
      <c r="X188" s="99">
        <f t="shared" ref="X188:X203" si="38">IF(W188="","",ROUND($D188/W188,3))</f>
        <v>0.85499999999999998</v>
      </c>
    </row>
    <row r="189" spans="1:24" x14ac:dyDescent="0.25">
      <c r="A189" s="78" t="s">
        <v>802</v>
      </c>
      <c r="B189" s="79"/>
      <c r="C189" s="149" t="s">
        <v>803</v>
      </c>
      <c r="D189" s="81">
        <v>27.71</v>
      </c>
      <c r="E189" s="82">
        <f t="shared" si="26"/>
        <v>0.83899999999999997</v>
      </c>
      <c r="F189" s="83" t="s">
        <v>42</v>
      </c>
      <c r="G189" s="156" t="s">
        <v>42</v>
      </c>
      <c r="H189" s="157">
        <f t="shared" si="27"/>
        <v>32.186666666666667</v>
      </c>
      <c r="I189" s="86">
        <f t="shared" si="28"/>
        <v>0.8609154929577465</v>
      </c>
      <c r="J189" s="87">
        <v>35.53</v>
      </c>
      <c r="K189" s="88">
        <f t="shared" si="29"/>
        <v>0.77990430622009566</v>
      </c>
      <c r="L189" s="89">
        <f t="shared" si="30"/>
        <v>33.022500000000001</v>
      </c>
      <c r="M189" s="90" t="str">
        <f t="shared" si="31"/>
        <v/>
      </c>
      <c r="N189" s="158">
        <v>24.79</v>
      </c>
      <c r="O189" s="92" t="s">
        <v>42</v>
      </c>
      <c r="P189" s="154">
        <v>36.24</v>
      </c>
      <c r="Q189" s="92" t="s">
        <v>42</v>
      </c>
      <c r="R189" s="93">
        <v>35.53</v>
      </c>
      <c r="S189" s="94" t="s">
        <v>42</v>
      </c>
      <c r="T189" s="95" t="str">
        <f t="shared" si="32"/>
        <v/>
      </c>
      <c r="U189" s="96" t="s">
        <v>42</v>
      </c>
      <c r="V189" s="97" t="str">
        <f t="shared" si="37"/>
        <v/>
      </c>
      <c r="W189" s="98" t="s">
        <v>42</v>
      </c>
      <c r="X189" s="99" t="str">
        <f t="shared" si="38"/>
        <v/>
      </c>
    </row>
    <row r="190" spans="1:24" x14ac:dyDescent="0.25">
      <c r="A190" s="78" t="s">
        <v>804</v>
      </c>
      <c r="B190" s="79"/>
      <c r="C190" s="149" t="s">
        <v>805</v>
      </c>
      <c r="D190" s="81">
        <v>27.71</v>
      </c>
      <c r="E190" s="82">
        <f t="shared" si="26"/>
        <v>0.87</v>
      </c>
      <c r="F190" s="83">
        <v>5</v>
      </c>
      <c r="G190" s="156">
        <v>50.480000000000004</v>
      </c>
      <c r="H190" s="157">
        <f t="shared" si="27"/>
        <v>30.945</v>
      </c>
      <c r="I190" s="86">
        <f t="shared" si="28"/>
        <v>0.89545968654063668</v>
      </c>
      <c r="J190" s="87">
        <v>35.53</v>
      </c>
      <c r="K190" s="88">
        <f t="shared" si="29"/>
        <v>0.77990430622009566</v>
      </c>
      <c r="L190" s="89">
        <f t="shared" si="30"/>
        <v>31.862000000000002</v>
      </c>
      <c r="M190" s="90" t="str">
        <f t="shared" si="31"/>
        <v/>
      </c>
      <c r="N190" s="158">
        <v>24.79</v>
      </c>
      <c r="O190" s="92">
        <v>27.22</v>
      </c>
      <c r="P190" s="154">
        <v>36.24</v>
      </c>
      <c r="Q190" s="92" t="s">
        <v>42</v>
      </c>
      <c r="R190" s="93">
        <v>35.53</v>
      </c>
      <c r="S190" s="94" t="s">
        <v>42</v>
      </c>
      <c r="T190" s="95" t="str">
        <f t="shared" si="32"/>
        <v/>
      </c>
      <c r="U190" s="96" t="s">
        <v>42</v>
      </c>
      <c r="V190" s="97" t="str">
        <f t="shared" si="37"/>
        <v/>
      </c>
      <c r="W190" s="98" t="s">
        <v>42</v>
      </c>
      <c r="X190" s="99" t="str">
        <f t="shared" si="38"/>
        <v/>
      </c>
    </row>
    <row r="191" spans="1:24" x14ac:dyDescent="0.25">
      <c r="A191" s="78" t="s">
        <v>806</v>
      </c>
      <c r="B191" s="79"/>
      <c r="C191" s="149" t="s">
        <v>807</v>
      </c>
      <c r="D191" s="81">
        <v>23.13</v>
      </c>
      <c r="E191" s="82">
        <f t="shared" si="26"/>
        <v>0.82</v>
      </c>
      <c r="F191" s="83">
        <v>1073</v>
      </c>
      <c r="G191" s="156">
        <v>9785.2000000000007</v>
      </c>
      <c r="H191" s="157">
        <f t="shared" si="27"/>
        <v>27.573333333333334</v>
      </c>
      <c r="I191" s="86">
        <f t="shared" si="28"/>
        <v>0.83885396518375233</v>
      </c>
      <c r="J191" s="87">
        <v>30.13</v>
      </c>
      <c r="K191" s="88">
        <f t="shared" si="29"/>
        <v>0.76767341520079657</v>
      </c>
      <c r="L191" s="89">
        <f t="shared" si="30"/>
        <v>28.212499999999999</v>
      </c>
      <c r="M191" s="90" t="str">
        <f t="shared" si="31"/>
        <v/>
      </c>
      <c r="N191" s="158">
        <v>22.73</v>
      </c>
      <c r="O191" s="92" t="s">
        <v>42</v>
      </c>
      <c r="P191" s="154">
        <v>29.86</v>
      </c>
      <c r="Q191" s="92" t="s">
        <v>42</v>
      </c>
      <c r="R191" s="93">
        <v>30.13</v>
      </c>
      <c r="S191" s="94" t="s">
        <v>42</v>
      </c>
      <c r="T191" s="95" t="str">
        <f t="shared" si="32"/>
        <v/>
      </c>
      <c r="U191" s="96" t="s">
        <v>42</v>
      </c>
      <c r="V191" s="97" t="str">
        <f t="shared" si="37"/>
        <v/>
      </c>
      <c r="W191" s="98" t="s">
        <v>42</v>
      </c>
      <c r="X191" s="99" t="str">
        <f t="shared" si="38"/>
        <v/>
      </c>
    </row>
    <row r="192" spans="1:24" x14ac:dyDescent="0.25">
      <c r="A192" s="78" t="s">
        <v>808</v>
      </c>
      <c r="B192" s="79"/>
      <c r="C192" s="149" t="s">
        <v>809</v>
      </c>
      <c r="D192" s="81">
        <v>34.520000000000003</v>
      </c>
      <c r="E192" s="82">
        <f t="shared" si="26"/>
        <v>0.88800000000000001</v>
      </c>
      <c r="F192" s="83">
        <v>4540</v>
      </c>
      <c r="G192" s="156">
        <v>78938.34</v>
      </c>
      <c r="H192" s="157">
        <f t="shared" si="27"/>
        <v>37.342500000000001</v>
      </c>
      <c r="I192" s="86">
        <f t="shared" si="28"/>
        <v>0.92441588002945707</v>
      </c>
      <c r="J192" s="87">
        <v>44.96</v>
      </c>
      <c r="K192" s="88">
        <f t="shared" si="29"/>
        <v>0.76779359430604988</v>
      </c>
      <c r="L192" s="89">
        <f t="shared" si="30"/>
        <v>38.866</v>
      </c>
      <c r="M192" s="90" t="str">
        <f t="shared" si="31"/>
        <v/>
      </c>
      <c r="N192" s="158">
        <v>33.92</v>
      </c>
      <c r="O192" s="92">
        <v>25.93</v>
      </c>
      <c r="P192" s="154">
        <v>44.56</v>
      </c>
      <c r="Q192" s="92" t="s">
        <v>42</v>
      </c>
      <c r="R192" s="93">
        <v>44.96</v>
      </c>
      <c r="S192" s="94" t="s">
        <v>42</v>
      </c>
      <c r="T192" s="95" t="str">
        <f t="shared" si="32"/>
        <v/>
      </c>
      <c r="U192" s="96" t="s">
        <v>42</v>
      </c>
      <c r="V192" s="97" t="str">
        <f t="shared" si="37"/>
        <v/>
      </c>
      <c r="W192" s="98" t="s">
        <v>42</v>
      </c>
      <c r="X192" s="99" t="str">
        <f t="shared" si="38"/>
        <v/>
      </c>
    </row>
    <row r="193" spans="1:24" x14ac:dyDescent="0.25">
      <c r="A193" s="78" t="s">
        <v>810</v>
      </c>
      <c r="B193" s="79"/>
      <c r="C193" s="149" t="s">
        <v>811</v>
      </c>
      <c r="D193" s="81">
        <v>27.61</v>
      </c>
      <c r="E193" s="82">
        <f t="shared" si="26"/>
        <v>0.98599999999999999</v>
      </c>
      <c r="F193" s="83">
        <v>126</v>
      </c>
      <c r="G193" s="156">
        <v>686.94999999999993</v>
      </c>
      <c r="H193" s="157">
        <f t="shared" si="27"/>
        <v>25.997499999999995</v>
      </c>
      <c r="I193" s="86">
        <f t="shared" si="28"/>
        <v>1.0620251947302628</v>
      </c>
      <c r="J193" s="87">
        <v>35.979999999999997</v>
      </c>
      <c r="K193" s="88">
        <f t="shared" si="29"/>
        <v>0.76737076153418571</v>
      </c>
      <c r="L193" s="89">
        <f t="shared" si="30"/>
        <v>27.993999999999993</v>
      </c>
      <c r="M193" s="90" t="str">
        <f t="shared" si="31"/>
        <v/>
      </c>
      <c r="N193" s="158">
        <v>26.32</v>
      </c>
      <c r="O193" s="92">
        <v>6.03</v>
      </c>
      <c r="P193" s="154">
        <v>35.659999999999997</v>
      </c>
      <c r="Q193" s="92" t="s">
        <v>42</v>
      </c>
      <c r="R193" s="93">
        <v>35.979999999999997</v>
      </c>
      <c r="S193" s="94" t="s">
        <v>42</v>
      </c>
      <c r="T193" s="95" t="str">
        <f t="shared" si="32"/>
        <v/>
      </c>
      <c r="U193" s="96" t="s">
        <v>42</v>
      </c>
      <c r="V193" s="97" t="str">
        <f t="shared" si="37"/>
        <v/>
      </c>
      <c r="W193" s="98" t="s">
        <v>42</v>
      </c>
      <c r="X193" s="99" t="str">
        <f t="shared" si="38"/>
        <v/>
      </c>
    </row>
    <row r="194" spans="1:24" x14ac:dyDescent="0.25">
      <c r="A194" s="78" t="s">
        <v>812</v>
      </c>
      <c r="B194" s="79"/>
      <c r="C194" s="149" t="s">
        <v>813</v>
      </c>
      <c r="D194" s="81">
        <v>2.0299999999999998</v>
      </c>
      <c r="E194" s="82">
        <f t="shared" si="26"/>
        <v>1.0009999999999999</v>
      </c>
      <c r="F194" s="83" t="s">
        <v>42</v>
      </c>
      <c r="G194" s="156" t="s">
        <v>42</v>
      </c>
      <c r="H194" s="157">
        <f t="shared" si="27"/>
        <v>1.8725000000000001</v>
      </c>
      <c r="I194" s="86">
        <f t="shared" si="28"/>
        <v>1.0841121495327102</v>
      </c>
      <c r="J194" s="87">
        <v>2.65</v>
      </c>
      <c r="K194" s="88">
        <f t="shared" si="29"/>
        <v>0.76603773584905654</v>
      </c>
      <c r="L194" s="89">
        <f t="shared" si="30"/>
        <v>2.028</v>
      </c>
      <c r="M194" s="90" t="str">
        <f t="shared" si="31"/>
        <v/>
      </c>
      <c r="N194" s="158">
        <v>1.94</v>
      </c>
      <c r="O194" s="92">
        <v>0.27</v>
      </c>
      <c r="P194" s="154">
        <v>2.63</v>
      </c>
      <c r="Q194" s="92" t="s">
        <v>42</v>
      </c>
      <c r="R194" s="93">
        <v>2.65</v>
      </c>
      <c r="S194" s="94" t="s">
        <v>42</v>
      </c>
      <c r="T194" s="95" t="str">
        <f t="shared" si="32"/>
        <v/>
      </c>
      <c r="U194" s="96" t="s">
        <v>42</v>
      </c>
      <c r="V194" s="97" t="str">
        <f t="shared" si="37"/>
        <v/>
      </c>
      <c r="W194" s="98" t="s">
        <v>42</v>
      </c>
      <c r="X194" s="99" t="str">
        <f t="shared" si="38"/>
        <v/>
      </c>
    </row>
    <row r="195" spans="1:24" x14ac:dyDescent="0.25">
      <c r="A195" s="78" t="s">
        <v>814</v>
      </c>
      <c r="B195" s="79"/>
      <c r="C195" s="149" t="s">
        <v>815</v>
      </c>
      <c r="D195" s="81">
        <v>18.739999999999998</v>
      </c>
      <c r="E195" s="82">
        <f t="shared" si="26"/>
        <v>0.76900000000000002</v>
      </c>
      <c r="F195" s="83">
        <v>1770</v>
      </c>
      <c r="G195" s="156">
        <v>18732.620000000003</v>
      </c>
      <c r="H195" s="157">
        <f t="shared" si="27"/>
        <v>24.355</v>
      </c>
      <c r="I195" s="86">
        <f t="shared" si="28"/>
        <v>0.7694518579347156</v>
      </c>
      <c r="J195" s="87">
        <v>24.42</v>
      </c>
      <c r="K195" s="88">
        <f t="shared" si="29"/>
        <v>0.76740376740376726</v>
      </c>
      <c r="L195" s="89">
        <f t="shared" si="30"/>
        <v>24.368000000000002</v>
      </c>
      <c r="M195" s="90" t="str">
        <f t="shared" si="31"/>
        <v/>
      </c>
      <c r="N195" s="158">
        <v>17.87</v>
      </c>
      <c r="O195" s="92">
        <v>30.93</v>
      </c>
      <c r="P195" s="154">
        <v>24.2</v>
      </c>
      <c r="Q195" s="92" t="s">
        <v>42</v>
      </c>
      <c r="R195" s="93">
        <v>24.42</v>
      </c>
      <c r="S195" s="94" t="s">
        <v>42</v>
      </c>
      <c r="T195" s="95" t="str">
        <f t="shared" si="32"/>
        <v/>
      </c>
      <c r="U195" s="96" t="s">
        <v>42</v>
      </c>
      <c r="V195" s="97" t="str">
        <f t="shared" si="37"/>
        <v/>
      </c>
      <c r="W195" s="98" t="s">
        <v>42</v>
      </c>
      <c r="X195" s="99" t="str">
        <f t="shared" si="38"/>
        <v/>
      </c>
    </row>
    <row r="196" spans="1:24" x14ac:dyDescent="0.25">
      <c r="A196" s="78" t="s">
        <v>816</v>
      </c>
      <c r="B196" s="79"/>
      <c r="C196" s="149" t="s">
        <v>817</v>
      </c>
      <c r="D196" s="81">
        <v>18.739999999999998</v>
      </c>
      <c r="E196" s="82">
        <f t="shared" si="26"/>
        <v>0.83199999999999996</v>
      </c>
      <c r="F196" s="83">
        <v>66</v>
      </c>
      <c r="G196" s="156">
        <v>819.83999999999992</v>
      </c>
      <c r="H196" s="157">
        <f t="shared" si="27"/>
        <v>22.040000000000003</v>
      </c>
      <c r="I196" s="86">
        <f t="shared" si="28"/>
        <v>0.85027223230490001</v>
      </c>
      <c r="J196" s="87">
        <v>24.42</v>
      </c>
      <c r="K196" s="88">
        <f t="shared" si="29"/>
        <v>0.76740376740376726</v>
      </c>
      <c r="L196" s="89">
        <f t="shared" si="30"/>
        <v>22.516000000000002</v>
      </c>
      <c r="M196" s="90" t="str">
        <f t="shared" si="31"/>
        <v/>
      </c>
      <c r="N196" s="158">
        <v>17.87</v>
      </c>
      <c r="O196" s="92">
        <v>21.67</v>
      </c>
      <c r="P196" s="154">
        <v>24.2</v>
      </c>
      <c r="Q196" s="92" t="s">
        <v>42</v>
      </c>
      <c r="R196" s="93">
        <v>24.42</v>
      </c>
      <c r="S196" s="94" t="s">
        <v>42</v>
      </c>
      <c r="T196" s="95" t="str">
        <f t="shared" si="32"/>
        <v/>
      </c>
      <c r="U196" s="96" t="s">
        <v>42</v>
      </c>
      <c r="V196" s="97" t="str">
        <f t="shared" si="37"/>
        <v/>
      </c>
      <c r="W196" s="98" t="s">
        <v>42</v>
      </c>
      <c r="X196" s="99" t="str">
        <f t="shared" si="38"/>
        <v/>
      </c>
    </row>
    <row r="197" spans="1:24" x14ac:dyDescent="0.25">
      <c r="A197" s="78" t="s">
        <v>818</v>
      </c>
      <c r="B197" s="79"/>
      <c r="C197" s="149" t="s">
        <v>819</v>
      </c>
      <c r="D197" s="81">
        <v>169.68</v>
      </c>
      <c r="E197" s="82">
        <f t="shared" ref="E197:E260" si="39">IF(D197="","",IFERROR(ROUND(D197/L197,3),""))</f>
        <v>0.83199999999999996</v>
      </c>
      <c r="F197" s="83" t="s">
        <v>42</v>
      </c>
      <c r="G197" s="156" t="s">
        <v>42</v>
      </c>
      <c r="H197" s="157">
        <f t="shared" ref="H197:H260" si="40">IFERROR(AVERAGE(N197,O197,P197,Q197,R197),"")</f>
        <v>199.54249999999999</v>
      </c>
      <c r="I197" s="86">
        <f t="shared" ref="I197:I260" si="41">IFERROR(D197/H197,"")</f>
        <v>0.85034516456394005</v>
      </c>
      <c r="J197" s="87">
        <v>221.09</v>
      </c>
      <c r="K197" s="88">
        <f t="shared" ref="K197:K260" si="42">IFERROR(D197/J197,"")</f>
        <v>0.76747026097969151</v>
      </c>
      <c r="L197" s="89">
        <f t="shared" ref="L197:L260" si="43">IFERROR(AVERAGE(N197,O197,P197,Q197,R197,J197),"")</f>
        <v>203.852</v>
      </c>
      <c r="M197" s="90" t="str">
        <f t="shared" ref="M197:M260" si="44">IF(E197="","",IF(E197&lt;40%,"LOW",IF(E197&gt;120%,"HIGH","")))</f>
        <v/>
      </c>
      <c r="N197" s="158">
        <v>161.76</v>
      </c>
      <c r="O197" s="92">
        <v>196.2</v>
      </c>
      <c r="P197" s="154">
        <v>219.12</v>
      </c>
      <c r="Q197" s="92" t="s">
        <v>42</v>
      </c>
      <c r="R197" s="93">
        <v>221.09</v>
      </c>
      <c r="S197" s="94" t="s">
        <v>42</v>
      </c>
      <c r="T197" s="95" t="str">
        <f t="shared" ref="T197:T260" si="45">IF(S197="","",ROUND($D197/S197,3))</f>
        <v/>
      </c>
      <c r="U197" s="96" t="s">
        <v>42</v>
      </c>
      <c r="V197" s="97" t="str">
        <f t="shared" si="37"/>
        <v/>
      </c>
      <c r="W197" s="98" t="s">
        <v>42</v>
      </c>
      <c r="X197" s="99" t="str">
        <f t="shared" si="38"/>
        <v/>
      </c>
    </row>
    <row r="198" spans="1:24" x14ac:dyDescent="0.25">
      <c r="A198" s="78" t="s">
        <v>820</v>
      </c>
      <c r="B198" s="79"/>
      <c r="C198" s="149" t="s">
        <v>821</v>
      </c>
      <c r="D198" s="81">
        <v>5.52</v>
      </c>
      <c r="E198" s="82">
        <f t="shared" si="39"/>
        <v>0.83299999999999996</v>
      </c>
      <c r="F198" s="83" t="s">
        <v>42</v>
      </c>
      <c r="G198" s="156" t="s">
        <v>42</v>
      </c>
      <c r="H198" s="157">
        <f t="shared" si="40"/>
        <v>6.49</v>
      </c>
      <c r="I198" s="86">
        <f t="shared" si="41"/>
        <v>0.85053929121725724</v>
      </c>
      <c r="J198" s="87">
        <v>7.19</v>
      </c>
      <c r="K198" s="88">
        <f t="shared" si="42"/>
        <v>0.76773296244784417</v>
      </c>
      <c r="L198" s="89">
        <f t="shared" si="43"/>
        <v>6.63</v>
      </c>
      <c r="M198" s="90" t="str">
        <f t="shared" si="44"/>
        <v/>
      </c>
      <c r="N198" s="158">
        <v>5.26</v>
      </c>
      <c r="O198" s="92">
        <v>6.38</v>
      </c>
      <c r="P198" s="154">
        <v>7.13</v>
      </c>
      <c r="Q198" s="92" t="s">
        <v>42</v>
      </c>
      <c r="R198" s="93">
        <v>7.19</v>
      </c>
      <c r="S198" s="94" t="s">
        <v>42</v>
      </c>
      <c r="T198" s="95" t="str">
        <f t="shared" si="45"/>
        <v/>
      </c>
      <c r="U198" s="96" t="s">
        <v>42</v>
      </c>
      <c r="V198" s="97" t="str">
        <f t="shared" si="37"/>
        <v/>
      </c>
      <c r="W198" s="98" t="s">
        <v>42</v>
      </c>
      <c r="X198" s="99" t="str">
        <f t="shared" si="38"/>
        <v/>
      </c>
    </row>
    <row r="199" spans="1:24" x14ac:dyDescent="0.25">
      <c r="A199" s="78" t="s">
        <v>822</v>
      </c>
      <c r="B199" s="79"/>
      <c r="C199" s="149" t="s">
        <v>823</v>
      </c>
      <c r="D199" s="81">
        <v>12.82</v>
      </c>
      <c r="E199" s="82">
        <f t="shared" si="39"/>
        <v>0.68100000000000005</v>
      </c>
      <c r="F199" s="83">
        <v>425</v>
      </c>
      <c r="G199" s="156">
        <v>1477.8600000000001</v>
      </c>
      <c r="H199" s="157">
        <f t="shared" si="40"/>
        <v>19.357499999999998</v>
      </c>
      <c r="I199" s="86">
        <f t="shared" si="41"/>
        <v>0.66227560377114825</v>
      </c>
      <c r="J199" s="87">
        <v>16.71</v>
      </c>
      <c r="K199" s="88">
        <f t="shared" si="42"/>
        <v>0.76720526630760022</v>
      </c>
      <c r="L199" s="89">
        <f t="shared" si="43"/>
        <v>18.827999999999996</v>
      </c>
      <c r="M199" s="90" t="str">
        <f t="shared" si="44"/>
        <v/>
      </c>
      <c r="N199" s="158">
        <v>12.22</v>
      </c>
      <c r="O199" s="92">
        <v>31.96</v>
      </c>
      <c r="P199" s="154">
        <v>16.559999999999999</v>
      </c>
      <c r="Q199" s="92" t="s">
        <v>42</v>
      </c>
      <c r="R199" s="93">
        <v>16.690000000000001</v>
      </c>
      <c r="S199" s="94" t="s">
        <v>42</v>
      </c>
      <c r="T199" s="95" t="str">
        <f t="shared" si="45"/>
        <v/>
      </c>
      <c r="U199" s="96" t="s">
        <v>42</v>
      </c>
      <c r="V199" s="97" t="str">
        <f t="shared" si="37"/>
        <v/>
      </c>
      <c r="W199" s="98" t="s">
        <v>42</v>
      </c>
      <c r="X199" s="99" t="str">
        <f t="shared" si="38"/>
        <v/>
      </c>
    </row>
    <row r="200" spans="1:24" x14ac:dyDescent="0.25">
      <c r="A200" s="78" t="s">
        <v>824</v>
      </c>
      <c r="B200" s="79"/>
      <c r="C200" s="149" t="s">
        <v>825</v>
      </c>
      <c r="D200" s="81">
        <v>6.55</v>
      </c>
      <c r="E200" s="82">
        <f t="shared" si="39"/>
        <v>0.78300000000000003</v>
      </c>
      <c r="F200" s="83">
        <v>5698</v>
      </c>
      <c r="G200" s="156">
        <v>14316.73</v>
      </c>
      <c r="H200" s="157">
        <f t="shared" si="40"/>
        <v>8.3225000000000016</v>
      </c>
      <c r="I200" s="86">
        <f t="shared" si="41"/>
        <v>0.78702313006908964</v>
      </c>
      <c r="J200" s="87">
        <v>8.5500000000000007</v>
      </c>
      <c r="K200" s="88">
        <f t="shared" si="42"/>
        <v>0.76608187134502914</v>
      </c>
      <c r="L200" s="89">
        <f t="shared" si="43"/>
        <v>8.3680000000000003</v>
      </c>
      <c r="M200" s="90" t="str">
        <f t="shared" si="44"/>
        <v/>
      </c>
      <c r="N200" s="158">
        <v>6.25</v>
      </c>
      <c r="O200" s="92">
        <v>10.02</v>
      </c>
      <c r="P200" s="154">
        <v>8.4700000000000006</v>
      </c>
      <c r="Q200" s="92" t="s">
        <v>42</v>
      </c>
      <c r="R200" s="93">
        <v>8.5500000000000007</v>
      </c>
      <c r="S200" s="94" t="s">
        <v>42</v>
      </c>
      <c r="T200" s="95" t="str">
        <f t="shared" si="45"/>
        <v/>
      </c>
      <c r="U200" s="96" t="s">
        <v>42</v>
      </c>
      <c r="V200" s="97" t="str">
        <f t="shared" si="37"/>
        <v/>
      </c>
      <c r="W200" s="98" t="s">
        <v>42</v>
      </c>
      <c r="X200" s="99" t="str">
        <f t="shared" si="38"/>
        <v/>
      </c>
    </row>
    <row r="201" spans="1:24" x14ac:dyDescent="0.25">
      <c r="A201" s="78" t="s">
        <v>826</v>
      </c>
      <c r="B201" s="79"/>
      <c r="C201" s="149" t="s">
        <v>827</v>
      </c>
      <c r="D201" s="81">
        <v>14.65</v>
      </c>
      <c r="E201" s="82">
        <f t="shared" si="39"/>
        <v>0.84199999999999997</v>
      </c>
      <c r="F201" s="83">
        <v>5575</v>
      </c>
      <c r="G201" s="156">
        <v>68313.760000000009</v>
      </c>
      <c r="H201" s="157">
        <f t="shared" si="40"/>
        <v>16.98</v>
      </c>
      <c r="I201" s="86">
        <f t="shared" si="41"/>
        <v>0.86277974087161369</v>
      </c>
      <c r="J201" s="87">
        <v>19.100000000000001</v>
      </c>
      <c r="K201" s="88">
        <f t="shared" si="42"/>
        <v>0.76701570680628273</v>
      </c>
      <c r="L201" s="89">
        <f t="shared" si="43"/>
        <v>17.404000000000003</v>
      </c>
      <c r="M201" s="90" t="str">
        <f t="shared" si="44"/>
        <v/>
      </c>
      <c r="N201" s="158">
        <v>13.97</v>
      </c>
      <c r="O201" s="92">
        <v>15.92</v>
      </c>
      <c r="P201" s="154">
        <v>18.93</v>
      </c>
      <c r="Q201" s="92" t="s">
        <v>42</v>
      </c>
      <c r="R201" s="93">
        <v>19.100000000000001</v>
      </c>
      <c r="S201" s="94" t="s">
        <v>42</v>
      </c>
      <c r="T201" s="95" t="str">
        <f t="shared" si="45"/>
        <v/>
      </c>
      <c r="U201" s="96" t="s">
        <v>42</v>
      </c>
      <c r="V201" s="97" t="str">
        <f t="shared" si="37"/>
        <v/>
      </c>
      <c r="W201" s="98" t="s">
        <v>42</v>
      </c>
      <c r="X201" s="99" t="str">
        <f t="shared" si="38"/>
        <v/>
      </c>
    </row>
    <row r="202" spans="1:24" x14ac:dyDescent="0.25">
      <c r="A202" s="78" t="s">
        <v>828</v>
      </c>
      <c r="B202" s="79"/>
      <c r="C202" s="149" t="s">
        <v>829</v>
      </c>
      <c r="D202" s="81">
        <v>4.71</v>
      </c>
      <c r="E202" s="82">
        <f t="shared" si="39"/>
        <v>0.73899999999999999</v>
      </c>
      <c r="F202" s="83">
        <v>1267</v>
      </c>
      <c r="G202" s="156">
        <v>4316.96</v>
      </c>
      <c r="H202" s="157">
        <f t="shared" si="40"/>
        <v>6.43</v>
      </c>
      <c r="I202" s="86">
        <f t="shared" si="41"/>
        <v>0.73250388802488342</v>
      </c>
      <c r="J202" s="87">
        <v>6.14</v>
      </c>
      <c r="K202" s="88">
        <f t="shared" si="42"/>
        <v>0.76710097719869708</v>
      </c>
      <c r="L202" s="89">
        <f t="shared" si="43"/>
        <v>6.3719999999999999</v>
      </c>
      <c r="M202" s="90" t="str">
        <f t="shared" si="44"/>
        <v/>
      </c>
      <c r="N202" s="158">
        <v>4.5</v>
      </c>
      <c r="O202" s="92">
        <v>8.99</v>
      </c>
      <c r="P202" s="154">
        <v>6.09</v>
      </c>
      <c r="Q202" s="92" t="s">
        <v>42</v>
      </c>
      <c r="R202" s="93">
        <v>6.14</v>
      </c>
      <c r="S202" s="94" t="s">
        <v>42</v>
      </c>
      <c r="T202" s="95" t="str">
        <f t="shared" si="45"/>
        <v/>
      </c>
      <c r="U202" s="96" t="s">
        <v>42</v>
      </c>
      <c r="V202" s="97" t="str">
        <f t="shared" si="37"/>
        <v/>
      </c>
      <c r="W202" s="98" t="s">
        <v>42</v>
      </c>
      <c r="X202" s="99" t="str">
        <f t="shared" si="38"/>
        <v/>
      </c>
    </row>
    <row r="203" spans="1:24" x14ac:dyDescent="0.25">
      <c r="A203" s="78" t="s">
        <v>830</v>
      </c>
      <c r="B203" s="79"/>
      <c r="C203" s="149" t="s">
        <v>831</v>
      </c>
      <c r="D203" s="81">
        <v>2.99</v>
      </c>
      <c r="E203" s="82">
        <f t="shared" si="39"/>
        <v>0.79900000000000004</v>
      </c>
      <c r="F203" s="83">
        <v>439</v>
      </c>
      <c r="G203" s="156">
        <v>390.44</v>
      </c>
      <c r="H203" s="157">
        <f t="shared" si="40"/>
        <v>3.7024999999999997</v>
      </c>
      <c r="I203" s="86">
        <f t="shared" si="41"/>
        <v>0.80756245779878477</v>
      </c>
      <c r="J203" s="87">
        <v>3.91</v>
      </c>
      <c r="K203" s="88">
        <f t="shared" si="42"/>
        <v>0.76470588235294124</v>
      </c>
      <c r="L203" s="89">
        <f t="shared" si="43"/>
        <v>3.7439999999999998</v>
      </c>
      <c r="M203" s="90" t="str">
        <f t="shared" si="44"/>
        <v/>
      </c>
      <c r="N203" s="158">
        <v>2.85</v>
      </c>
      <c r="O203" s="92">
        <v>4.17</v>
      </c>
      <c r="P203" s="154">
        <v>3.88</v>
      </c>
      <c r="Q203" s="92" t="s">
        <v>42</v>
      </c>
      <c r="R203" s="93">
        <v>3.91</v>
      </c>
      <c r="S203" s="94">
        <v>50.48</v>
      </c>
      <c r="T203" s="95">
        <f t="shared" si="45"/>
        <v>5.8999999999999997E-2</v>
      </c>
      <c r="U203" s="96">
        <v>94.063299999999998</v>
      </c>
      <c r="V203" s="97">
        <f t="shared" si="37"/>
        <v>3.2000000000000001E-2</v>
      </c>
      <c r="W203" s="98">
        <v>197.80420000000001</v>
      </c>
      <c r="X203" s="99">
        <f t="shared" si="38"/>
        <v>1.4999999999999999E-2</v>
      </c>
    </row>
    <row r="204" spans="1:24" x14ac:dyDescent="0.25">
      <c r="A204" s="78" t="s">
        <v>832</v>
      </c>
      <c r="B204" s="79"/>
      <c r="C204" s="149" t="s">
        <v>833</v>
      </c>
      <c r="D204" s="81">
        <v>5.55</v>
      </c>
      <c r="E204" s="82">
        <f t="shared" si="39"/>
        <v>0.77300000000000002</v>
      </c>
      <c r="F204" s="83" t="s">
        <v>42</v>
      </c>
      <c r="G204" s="156" t="s">
        <v>42</v>
      </c>
      <c r="H204" s="157">
        <f t="shared" si="40"/>
        <v>7.1725000000000003</v>
      </c>
      <c r="I204" s="86">
        <f t="shared" si="41"/>
        <v>0.77378877657720457</v>
      </c>
      <c r="J204" s="87">
        <v>7.23</v>
      </c>
      <c r="K204" s="88">
        <f t="shared" si="42"/>
        <v>0.76763485477178417</v>
      </c>
      <c r="L204" s="89">
        <f t="shared" si="43"/>
        <v>7.1840000000000002</v>
      </c>
      <c r="M204" s="90" t="str">
        <f t="shared" si="44"/>
        <v/>
      </c>
      <c r="N204" s="158">
        <v>5.3</v>
      </c>
      <c r="O204" s="92">
        <v>8.99</v>
      </c>
      <c r="P204" s="154">
        <v>7.17</v>
      </c>
      <c r="Q204" s="92" t="s">
        <v>42</v>
      </c>
      <c r="R204" s="93">
        <v>7.23</v>
      </c>
      <c r="S204" s="94"/>
      <c r="T204" s="95" t="str">
        <f t="shared" si="45"/>
        <v/>
      </c>
      <c r="U204" s="96"/>
      <c r="V204" s="97"/>
      <c r="W204" s="98"/>
      <c r="X204" s="99"/>
    </row>
    <row r="205" spans="1:24" x14ac:dyDescent="0.25">
      <c r="A205" s="78" t="s">
        <v>834</v>
      </c>
      <c r="B205" s="79"/>
      <c r="C205" s="149" t="s">
        <v>835</v>
      </c>
      <c r="D205" s="81">
        <v>6.54</v>
      </c>
      <c r="E205" s="82">
        <f t="shared" si="39"/>
        <v>0.97699999999999998</v>
      </c>
      <c r="F205" s="83">
        <v>34</v>
      </c>
      <c r="G205" s="156">
        <v>105.96</v>
      </c>
      <c r="H205" s="157">
        <f t="shared" si="40"/>
        <v>6.2375000000000007</v>
      </c>
      <c r="I205" s="86">
        <f t="shared" si="41"/>
        <v>1.0484969939879758</v>
      </c>
      <c r="J205" s="87">
        <v>8.5299999999999994</v>
      </c>
      <c r="K205" s="88">
        <f t="shared" si="42"/>
        <v>0.76670574443141859</v>
      </c>
      <c r="L205" s="89">
        <f t="shared" si="43"/>
        <v>6.6960000000000006</v>
      </c>
      <c r="M205" s="90" t="str">
        <f t="shared" si="44"/>
        <v/>
      </c>
      <c r="N205" s="158">
        <v>6.24</v>
      </c>
      <c r="O205" s="92">
        <v>1.73</v>
      </c>
      <c r="P205" s="154">
        <v>8.4499999999999993</v>
      </c>
      <c r="Q205" s="92" t="s">
        <v>42</v>
      </c>
      <c r="R205" s="93">
        <v>8.5299999999999994</v>
      </c>
      <c r="S205" s="94" t="s">
        <v>42</v>
      </c>
      <c r="T205" s="95" t="str">
        <f t="shared" si="45"/>
        <v/>
      </c>
      <c r="U205" s="96" t="s">
        <v>42</v>
      </c>
      <c r="V205" s="97" t="str">
        <f t="shared" ref="V205:V211" si="46">IF(U205="","",ROUND($D205/U205,3))</f>
        <v/>
      </c>
      <c r="W205" s="98" t="s">
        <v>42</v>
      </c>
      <c r="X205" s="99" t="str">
        <f t="shared" ref="X205:X211" si="47">IF(W205="","",ROUND($D205/W205,3))</f>
        <v/>
      </c>
    </row>
    <row r="206" spans="1:24" x14ac:dyDescent="0.25">
      <c r="A206" s="78" t="s">
        <v>836</v>
      </c>
      <c r="B206" s="79"/>
      <c r="C206" s="149" t="s">
        <v>837</v>
      </c>
      <c r="D206" s="81">
        <v>6.66</v>
      </c>
      <c r="E206" s="82">
        <f t="shared" si="39"/>
        <v>0.80700000000000005</v>
      </c>
      <c r="F206" s="83">
        <v>5686</v>
      </c>
      <c r="G206" s="156">
        <v>24177.77</v>
      </c>
      <c r="H206" s="157">
        <f t="shared" si="40"/>
        <v>8.1449999999999996</v>
      </c>
      <c r="I206" s="86">
        <f t="shared" si="41"/>
        <v>0.81767955801104975</v>
      </c>
      <c r="J206" s="87">
        <v>8.68</v>
      </c>
      <c r="K206" s="88">
        <f t="shared" si="42"/>
        <v>0.76728110599078347</v>
      </c>
      <c r="L206" s="89">
        <f t="shared" si="43"/>
        <v>8.2519999999999989</v>
      </c>
      <c r="M206" s="90" t="str">
        <f t="shared" si="44"/>
        <v/>
      </c>
      <c r="N206" s="158">
        <v>6.36</v>
      </c>
      <c r="O206" s="92">
        <v>8.94</v>
      </c>
      <c r="P206" s="154">
        <v>8.6</v>
      </c>
      <c r="Q206" s="92" t="s">
        <v>42</v>
      </c>
      <c r="R206" s="93">
        <v>8.68</v>
      </c>
      <c r="S206" s="94" t="s">
        <v>42</v>
      </c>
      <c r="T206" s="95" t="str">
        <f t="shared" si="45"/>
        <v/>
      </c>
      <c r="U206" s="96" t="s">
        <v>42</v>
      </c>
      <c r="V206" s="97" t="str">
        <f t="shared" si="46"/>
        <v/>
      </c>
      <c r="W206" s="98" t="s">
        <v>42</v>
      </c>
      <c r="X206" s="99" t="str">
        <f t="shared" si="47"/>
        <v/>
      </c>
    </row>
    <row r="207" spans="1:24" x14ac:dyDescent="0.25">
      <c r="A207" s="78" t="s">
        <v>838</v>
      </c>
      <c r="B207" s="79"/>
      <c r="C207" s="149" t="s">
        <v>839</v>
      </c>
      <c r="D207" s="81">
        <v>17.760000000000002</v>
      </c>
      <c r="E207" s="82">
        <f t="shared" si="39"/>
        <v>0.86799999999999999</v>
      </c>
      <c r="F207" s="83">
        <v>1879</v>
      </c>
      <c r="G207" s="156">
        <v>19816.009999999998</v>
      </c>
      <c r="H207" s="157">
        <f t="shared" si="40"/>
        <v>19.78</v>
      </c>
      <c r="I207" s="86">
        <f t="shared" si="41"/>
        <v>0.89787664307381199</v>
      </c>
      <c r="J207" s="87">
        <v>23.15</v>
      </c>
      <c r="K207" s="88">
        <f t="shared" si="42"/>
        <v>0.76717062634989208</v>
      </c>
      <c r="L207" s="89">
        <f t="shared" si="43"/>
        <v>20.454000000000001</v>
      </c>
      <c r="M207" s="90" t="str">
        <f t="shared" si="44"/>
        <v/>
      </c>
      <c r="N207" s="158">
        <v>16.93</v>
      </c>
      <c r="O207" s="92">
        <v>16.100000000000001</v>
      </c>
      <c r="P207" s="154">
        <v>22.94</v>
      </c>
      <c r="Q207" s="92" t="s">
        <v>42</v>
      </c>
      <c r="R207" s="93">
        <v>23.15</v>
      </c>
      <c r="S207" s="94" t="s">
        <v>42</v>
      </c>
      <c r="T207" s="95" t="str">
        <f t="shared" si="45"/>
        <v/>
      </c>
      <c r="U207" s="96" t="s">
        <v>42</v>
      </c>
      <c r="V207" s="97" t="str">
        <f t="shared" si="46"/>
        <v/>
      </c>
      <c r="W207" s="98" t="s">
        <v>42</v>
      </c>
      <c r="X207" s="99" t="str">
        <f t="shared" si="47"/>
        <v/>
      </c>
    </row>
    <row r="208" spans="1:24" x14ac:dyDescent="0.25">
      <c r="A208" s="78" t="s">
        <v>840</v>
      </c>
      <c r="B208" s="79"/>
      <c r="C208" s="149" t="s">
        <v>841</v>
      </c>
      <c r="D208" s="81">
        <v>26.19</v>
      </c>
      <c r="E208" s="82">
        <f t="shared" si="39"/>
        <v>0.82799999999999996</v>
      </c>
      <c r="F208" s="83">
        <v>228</v>
      </c>
      <c r="G208" s="156">
        <v>4283.2800000000007</v>
      </c>
      <c r="H208" s="157">
        <f t="shared" si="40"/>
        <v>31.002499999999998</v>
      </c>
      <c r="I208" s="86">
        <f t="shared" si="41"/>
        <v>0.84477058301749874</v>
      </c>
      <c r="J208" s="87">
        <v>34.119999999999997</v>
      </c>
      <c r="K208" s="88">
        <f t="shared" si="42"/>
        <v>0.76758499413833536</v>
      </c>
      <c r="L208" s="89">
        <f t="shared" si="43"/>
        <v>31.625999999999998</v>
      </c>
      <c r="M208" s="90" t="str">
        <f t="shared" si="44"/>
        <v/>
      </c>
      <c r="N208" s="158">
        <v>24.96</v>
      </c>
      <c r="O208" s="92">
        <v>31.11</v>
      </c>
      <c r="P208" s="154">
        <v>33.82</v>
      </c>
      <c r="Q208" s="92" t="s">
        <v>42</v>
      </c>
      <c r="R208" s="93">
        <v>34.119999999999997</v>
      </c>
      <c r="S208" s="94" t="s">
        <v>42</v>
      </c>
      <c r="T208" s="95" t="str">
        <f t="shared" si="45"/>
        <v/>
      </c>
      <c r="U208" s="96" t="s">
        <v>42</v>
      </c>
      <c r="V208" s="97" t="str">
        <f t="shared" si="46"/>
        <v/>
      </c>
      <c r="W208" s="98" t="s">
        <v>42</v>
      </c>
      <c r="X208" s="99" t="str">
        <f t="shared" si="47"/>
        <v/>
      </c>
    </row>
    <row r="209" spans="1:24" x14ac:dyDescent="0.25">
      <c r="A209" s="78" t="s">
        <v>842</v>
      </c>
      <c r="B209" s="79"/>
      <c r="C209" s="149" t="s">
        <v>843</v>
      </c>
      <c r="D209" s="81">
        <v>8.65</v>
      </c>
      <c r="E209" s="82">
        <f t="shared" si="39"/>
        <v>0.83799999999999997</v>
      </c>
      <c r="F209" s="83">
        <v>7292</v>
      </c>
      <c r="G209" s="156">
        <v>30497</v>
      </c>
      <c r="H209" s="157">
        <f t="shared" si="40"/>
        <v>10.08</v>
      </c>
      <c r="I209" s="86">
        <f t="shared" si="41"/>
        <v>0.85813492063492069</v>
      </c>
      <c r="J209" s="87">
        <v>11.28</v>
      </c>
      <c r="K209" s="88">
        <f t="shared" si="42"/>
        <v>0.76684397163120577</v>
      </c>
      <c r="L209" s="89">
        <f t="shared" si="43"/>
        <v>10.32</v>
      </c>
      <c r="M209" s="90" t="str">
        <f t="shared" si="44"/>
        <v/>
      </c>
      <c r="N209" s="158">
        <v>8.25</v>
      </c>
      <c r="O209" s="92">
        <v>9.61</v>
      </c>
      <c r="P209" s="154">
        <v>11.18</v>
      </c>
      <c r="Q209" s="92" t="s">
        <v>42</v>
      </c>
      <c r="R209" s="93">
        <v>11.28</v>
      </c>
      <c r="S209" s="94">
        <v>3.0209999999999999</v>
      </c>
      <c r="T209" s="95">
        <f t="shared" si="45"/>
        <v>2.863</v>
      </c>
      <c r="U209" s="96">
        <v>15.27</v>
      </c>
      <c r="V209" s="97">
        <f t="shared" si="46"/>
        <v>0.56599999999999995</v>
      </c>
      <c r="W209" s="98">
        <v>25.68</v>
      </c>
      <c r="X209" s="99">
        <f t="shared" si="47"/>
        <v>0.33700000000000002</v>
      </c>
    </row>
    <row r="210" spans="1:24" x14ac:dyDescent="0.25">
      <c r="A210" s="78" t="s">
        <v>844</v>
      </c>
      <c r="B210" s="79"/>
      <c r="C210" s="149" t="s">
        <v>845</v>
      </c>
      <c r="D210" s="81">
        <v>9.17</v>
      </c>
      <c r="E210" s="82">
        <f t="shared" si="39"/>
        <v>0.90100000000000002</v>
      </c>
      <c r="F210" s="83">
        <v>40</v>
      </c>
      <c r="G210" s="156">
        <v>117.46</v>
      </c>
      <c r="H210" s="157">
        <f t="shared" si="40"/>
        <v>9.73</v>
      </c>
      <c r="I210" s="86">
        <f t="shared" si="41"/>
        <v>0.94244604316546754</v>
      </c>
      <c r="J210" s="87">
        <v>11.96</v>
      </c>
      <c r="K210" s="88">
        <f t="shared" si="42"/>
        <v>0.76672240802675584</v>
      </c>
      <c r="L210" s="89">
        <f t="shared" si="43"/>
        <v>10.176</v>
      </c>
      <c r="M210" s="90" t="str">
        <f t="shared" si="44"/>
        <v/>
      </c>
      <c r="N210" s="158">
        <v>8.75</v>
      </c>
      <c r="O210" s="92">
        <v>6.36</v>
      </c>
      <c r="P210" s="154">
        <v>11.85</v>
      </c>
      <c r="Q210" s="92" t="s">
        <v>42</v>
      </c>
      <c r="R210" s="93">
        <v>11.96</v>
      </c>
      <c r="S210" s="94">
        <v>3.0209999999999999</v>
      </c>
      <c r="T210" s="95">
        <f t="shared" si="45"/>
        <v>3.0350000000000001</v>
      </c>
      <c r="U210" s="96">
        <v>15.27</v>
      </c>
      <c r="V210" s="97">
        <f t="shared" si="46"/>
        <v>0.60099999999999998</v>
      </c>
      <c r="W210" s="98">
        <v>25.68</v>
      </c>
      <c r="X210" s="99">
        <f t="shared" si="47"/>
        <v>0.35699999999999998</v>
      </c>
    </row>
    <row r="211" spans="1:24" x14ac:dyDescent="0.25">
      <c r="A211" s="78" t="s">
        <v>846</v>
      </c>
      <c r="B211" s="79"/>
      <c r="C211" s="149" t="s">
        <v>847</v>
      </c>
      <c r="D211" s="81">
        <v>0.04</v>
      </c>
      <c r="E211" s="82">
        <f t="shared" si="39"/>
        <v>0.434</v>
      </c>
      <c r="F211" s="83">
        <v>126290</v>
      </c>
      <c r="G211" s="156">
        <v>3722.19</v>
      </c>
      <c r="H211" s="157">
        <f t="shared" si="40"/>
        <v>0.10049999999999999</v>
      </c>
      <c r="I211" s="86">
        <f t="shared" si="41"/>
        <v>0.39800995024875624</v>
      </c>
      <c r="J211" s="87">
        <v>0.05</v>
      </c>
      <c r="K211" s="88">
        <f t="shared" si="42"/>
        <v>0.79999999999999993</v>
      </c>
      <c r="L211" s="89">
        <f t="shared" si="43"/>
        <v>9.2083333333333336E-2</v>
      </c>
      <c r="M211" s="90" t="str">
        <f t="shared" si="44"/>
        <v/>
      </c>
      <c r="N211" s="158">
        <v>0.04</v>
      </c>
      <c r="O211" s="92">
        <v>0.31</v>
      </c>
      <c r="P211" s="154">
        <v>0.05</v>
      </c>
      <c r="Q211" s="92">
        <v>5.2500000000000005E-2</v>
      </c>
      <c r="R211" s="93">
        <v>0.05</v>
      </c>
      <c r="S211" s="94">
        <v>1.4999999999999999E-2</v>
      </c>
      <c r="T211" s="95">
        <f t="shared" si="45"/>
        <v>2.6669999999999998</v>
      </c>
      <c r="U211" s="96">
        <v>0.05</v>
      </c>
      <c r="V211" s="97">
        <f t="shared" si="46"/>
        <v>0.8</v>
      </c>
      <c r="W211" s="98">
        <v>8.5000000000000006E-2</v>
      </c>
      <c r="X211" s="99">
        <f t="shared" si="47"/>
        <v>0.47099999999999997</v>
      </c>
    </row>
    <row r="212" spans="1:24" x14ac:dyDescent="0.25">
      <c r="A212" s="78" t="s">
        <v>848</v>
      </c>
      <c r="B212" s="79"/>
      <c r="C212" s="149" t="s">
        <v>849</v>
      </c>
      <c r="D212" s="81">
        <v>0.85</v>
      </c>
      <c r="E212" s="82">
        <f t="shared" si="39"/>
        <v>0.95699999999999996</v>
      </c>
      <c r="F212" s="83">
        <v>2002</v>
      </c>
      <c r="G212" s="156">
        <v>934.79000000000008</v>
      </c>
      <c r="H212" s="157">
        <f t="shared" si="40"/>
        <v>0.83250000000000002</v>
      </c>
      <c r="I212" s="86">
        <f t="shared" si="41"/>
        <v>1.0210210210210209</v>
      </c>
      <c r="J212" s="87">
        <v>1.1100000000000001</v>
      </c>
      <c r="K212" s="88">
        <f t="shared" si="42"/>
        <v>0.76576576576576572</v>
      </c>
      <c r="L212" s="89">
        <f t="shared" si="43"/>
        <v>0.88800000000000012</v>
      </c>
      <c r="M212" s="90" t="str">
        <f t="shared" si="44"/>
        <v/>
      </c>
      <c r="N212" s="158">
        <v>0.81</v>
      </c>
      <c r="O212" s="92">
        <v>0.31</v>
      </c>
      <c r="P212" s="154">
        <v>1.1000000000000001</v>
      </c>
      <c r="Q212" s="92" t="s">
        <v>42</v>
      </c>
      <c r="R212" s="93">
        <v>1.1100000000000001</v>
      </c>
      <c r="S212" s="94"/>
      <c r="T212" s="95" t="str">
        <f t="shared" si="45"/>
        <v/>
      </c>
      <c r="U212" s="96"/>
      <c r="V212" s="97"/>
      <c r="W212" s="98"/>
      <c r="X212" s="99"/>
    </row>
    <row r="213" spans="1:24" x14ac:dyDescent="0.25">
      <c r="A213" s="78" t="s">
        <v>850</v>
      </c>
      <c r="B213" s="79"/>
      <c r="C213" s="149" t="s">
        <v>851</v>
      </c>
      <c r="D213" s="81">
        <v>2.2999999999999998</v>
      </c>
      <c r="E213" s="82">
        <f t="shared" si="39"/>
        <v>0.96899999999999997</v>
      </c>
      <c r="F213" s="83">
        <v>60</v>
      </c>
      <c r="G213" s="156">
        <v>22.2</v>
      </c>
      <c r="H213" s="157">
        <f t="shared" si="40"/>
        <v>2.2149999999999999</v>
      </c>
      <c r="I213" s="86">
        <f t="shared" si="41"/>
        <v>1.0383747178329572</v>
      </c>
      <c r="J213" s="87">
        <v>3.01</v>
      </c>
      <c r="K213" s="88">
        <f t="shared" si="42"/>
        <v>0.76411960132890366</v>
      </c>
      <c r="L213" s="89">
        <f t="shared" si="43"/>
        <v>2.3739999999999997</v>
      </c>
      <c r="M213" s="90" t="str">
        <f t="shared" si="44"/>
        <v/>
      </c>
      <c r="N213" s="158">
        <v>2.19</v>
      </c>
      <c r="O213" s="92">
        <v>0.68</v>
      </c>
      <c r="P213" s="154">
        <v>2.98</v>
      </c>
      <c r="Q213" s="92" t="s">
        <v>42</v>
      </c>
      <c r="R213" s="93">
        <v>3.01</v>
      </c>
      <c r="S213" s="94" t="s">
        <v>42</v>
      </c>
      <c r="T213" s="95" t="str">
        <f t="shared" si="45"/>
        <v/>
      </c>
      <c r="U213" s="96" t="s">
        <v>42</v>
      </c>
      <c r="V213" s="97" t="str">
        <f t="shared" ref="V213:V221" si="48">IF(U213="","",ROUND($D213/U213,3))</f>
        <v/>
      </c>
      <c r="W213" s="98" t="s">
        <v>42</v>
      </c>
      <c r="X213" s="99" t="str">
        <f t="shared" ref="X213:X221" si="49">IF(W213="","",ROUND($D213/W213,3))</f>
        <v/>
      </c>
    </row>
    <row r="214" spans="1:24" x14ac:dyDescent="0.25">
      <c r="A214" s="78" t="s">
        <v>852</v>
      </c>
      <c r="B214" s="79"/>
      <c r="C214" s="149" t="s">
        <v>853</v>
      </c>
      <c r="D214" s="81">
        <v>1.9</v>
      </c>
      <c r="E214" s="82">
        <f t="shared" si="39"/>
        <v>0.82</v>
      </c>
      <c r="F214" s="83">
        <v>2783</v>
      </c>
      <c r="G214" s="156">
        <v>3107.66</v>
      </c>
      <c r="H214" s="157">
        <f t="shared" si="40"/>
        <v>2.2749999999999999</v>
      </c>
      <c r="I214" s="86">
        <f t="shared" si="41"/>
        <v>0.8351648351648352</v>
      </c>
      <c r="J214" s="87">
        <v>2.48</v>
      </c>
      <c r="K214" s="88">
        <f t="shared" si="42"/>
        <v>0.7661290322580645</v>
      </c>
      <c r="L214" s="89">
        <f t="shared" si="43"/>
        <v>2.3159999999999998</v>
      </c>
      <c r="M214" s="90" t="str">
        <f t="shared" si="44"/>
        <v/>
      </c>
      <c r="N214" s="158">
        <v>1.81</v>
      </c>
      <c r="O214" s="92">
        <v>2.35</v>
      </c>
      <c r="P214" s="154">
        <v>2.46</v>
      </c>
      <c r="Q214" s="92" t="s">
        <v>42</v>
      </c>
      <c r="R214" s="93">
        <v>2.48</v>
      </c>
      <c r="S214" s="94" t="s">
        <v>42</v>
      </c>
      <c r="T214" s="95" t="str">
        <f t="shared" si="45"/>
        <v/>
      </c>
      <c r="U214" s="96" t="s">
        <v>42</v>
      </c>
      <c r="V214" s="97" t="str">
        <f t="shared" si="48"/>
        <v/>
      </c>
      <c r="W214" s="98" t="s">
        <v>42</v>
      </c>
      <c r="X214" s="99" t="str">
        <f t="shared" si="49"/>
        <v/>
      </c>
    </row>
    <row r="215" spans="1:24" x14ac:dyDescent="0.25">
      <c r="A215" s="78" t="s">
        <v>854</v>
      </c>
      <c r="B215" s="79"/>
      <c r="C215" s="149" t="s">
        <v>855</v>
      </c>
      <c r="D215" s="81">
        <v>2.16</v>
      </c>
      <c r="E215" s="82">
        <f t="shared" si="39"/>
        <v>0.82899999999999996</v>
      </c>
      <c r="F215" s="83">
        <v>3644</v>
      </c>
      <c r="G215" s="156">
        <v>6511.9999999999991</v>
      </c>
      <c r="H215" s="157">
        <f t="shared" si="40"/>
        <v>2.5499999999999998</v>
      </c>
      <c r="I215" s="86">
        <f t="shared" si="41"/>
        <v>0.84705882352941186</v>
      </c>
      <c r="J215" s="87">
        <v>2.82</v>
      </c>
      <c r="K215" s="88">
        <f t="shared" si="42"/>
        <v>0.76595744680851074</v>
      </c>
      <c r="L215" s="89">
        <f t="shared" si="43"/>
        <v>2.6040000000000001</v>
      </c>
      <c r="M215" s="90" t="str">
        <f t="shared" si="44"/>
        <v/>
      </c>
      <c r="N215" s="158">
        <v>2.06</v>
      </c>
      <c r="O215" s="92">
        <v>2.5299999999999998</v>
      </c>
      <c r="P215" s="154">
        <v>2.79</v>
      </c>
      <c r="Q215" s="92" t="s">
        <v>42</v>
      </c>
      <c r="R215" s="93">
        <v>2.82</v>
      </c>
      <c r="S215" s="94" t="s">
        <v>42</v>
      </c>
      <c r="T215" s="95" t="str">
        <f t="shared" si="45"/>
        <v/>
      </c>
      <c r="U215" s="96" t="s">
        <v>42</v>
      </c>
      <c r="V215" s="97" t="str">
        <f t="shared" si="48"/>
        <v/>
      </c>
      <c r="W215" s="98" t="s">
        <v>42</v>
      </c>
      <c r="X215" s="99" t="str">
        <f t="shared" si="49"/>
        <v/>
      </c>
    </row>
    <row r="216" spans="1:24" x14ac:dyDescent="0.25">
      <c r="A216" s="78" t="s">
        <v>856</v>
      </c>
      <c r="B216" s="79"/>
      <c r="C216" s="149" t="s">
        <v>857</v>
      </c>
      <c r="D216" s="81">
        <v>3.22</v>
      </c>
      <c r="E216" s="82">
        <f t="shared" si="39"/>
        <v>0.88400000000000001</v>
      </c>
      <c r="F216" s="83">
        <v>74</v>
      </c>
      <c r="G216" s="156">
        <v>28.310000000000002</v>
      </c>
      <c r="H216" s="157">
        <f t="shared" si="40"/>
        <v>3.5075000000000003</v>
      </c>
      <c r="I216" s="86">
        <f t="shared" si="41"/>
        <v>0.91803278688524592</v>
      </c>
      <c r="J216" s="87">
        <v>4.1900000000000004</v>
      </c>
      <c r="K216" s="88">
        <f t="shared" si="42"/>
        <v>0.76849642004773266</v>
      </c>
      <c r="L216" s="89">
        <f t="shared" si="43"/>
        <v>3.6440000000000006</v>
      </c>
      <c r="M216" s="90" t="str">
        <f t="shared" si="44"/>
        <v/>
      </c>
      <c r="N216" s="158">
        <v>3.07</v>
      </c>
      <c r="O216" s="92">
        <v>2.62</v>
      </c>
      <c r="P216" s="154">
        <v>4.1500000000000004</v>
      </c>
      <c r="Q216" s="92" t="s">
        <v>42</v>
      </c>
      <c r="R216" s="93">
        <v>4.1900000000000004</v>
      </c>
      <c r="S216" s="94">
        <v>1</v>
      </c>
      <c r="T216" s="95">
        <f t="shared" si="45"/>
        <v>3.22</v>
      </c>
      <c r="U216" s="96">
        <v>1.3797999999999999</v>
      </c>
      <c r="V216" s="97">
        <f t="shared" si="48"/>
        <v>2.3340000000000001</v>
      </c>
      <c r="W216" s="98">
        <v>1.6228</v>
      </c>
      <c r="X216" s="99">
        <f t="shared" si="49"/>
        <v>1.984</v>
      </c>
    </row>
    <row r="217" spans="1:24" x14ac:dyDescent="0.25">
      <c r="A217" s="78" t="s">
        <v>858</v>
      </c>
      <c r="B217" s="79"/>
      <c r="C217" s="149" t="s">
        <v>859</v>
      </c>
      <c r="D217" s="81">
        <v>3.22</v>
      </c>
      <c r="E217" s="82">
        <f t="shared" si="39"/>
        <v>0.88600000000000001</v>
      </c>
      <c r="F217" s="83" t="s">
        <v>42</v>
      </c>
      <c r="G217" s="156" t="s">
        <v>42</v>
      </c>
      <c r="H217" s="157">
        <f t="shared" si="40"/>
        <v>3.4975000000000005</v>
      </c>
      <c r="I217" s="86">
        <f t="shared" si="41"/>
        <v>0.92065761258041445</v>
      </c>
      <c r="J217" s="87">
        <v>4.1900000000000004</v>
      </c>
      <c r="K217" s="88">
        <f t="shared" si="42"/>
        <v>0.76849642004773266</v>
      </c>
      <c r="L217" s="89">
        <f t="shared" si="43"/>
        <v>3.6360000000000006</v>
      </c>
      <c r="M217" s="90" t="str">
        <f t="shared" si="44"/>
        <v/>
      </c>
      <c r="N217" s="158">
        <v>3.07</v>
      </c>
      <c r="O217" s="92">
        <v>2.58</v>
      </c>
      <c r="P217" s="154">
        <v>4.1500000000000004</v>
      </c>
      <c r="Q217" s="92" t="s">
        <v>42</v>
      </c>
      <c r="R217" s="93">
        <v>4.1900000000000004</v>
      </c>
      <c r="S217" s="94">
        <v>0.92</v>
      </c>
      <c r="T217" s="95">
        <f t="shared" si="45"/>
        <v>3.5</v>
      </c>
      <c r="U217" s="96">
        <v>1.06</v>
      </c>
      <c r="V217" s="97">
        <f t="shared" si="48"/>
        <v>3.0379999999999998</v>
      </c>
      <c r="W217" s="98">
        <v>1.139</v>
      </c>
      <c r="X217" s="99">
        <f t="shared" si="49"/>
        <v>2.827</v>
      </c>
    </row>
    <row r="218" spans="1:24" x14ac:dyDescent="0.25">
      <c r="A218" s="78" t="s">
        <v>860</v>
      </c>
      <c r="B218" s="79"/>
      <c r="C218" s="149" t="s">
        <v>861</v>
      </c>
      <c r="D218" s="81">
        <v>4.16</v>
      </c>
      <c r="E218" s="82">
        <f t="shared" si="39"/>
        <v>0.73</v>
      </c>
      <c r="F218" s="83">
        <v>72</v>
      </c>
      <c r="G218" s="156">
        <v>299.52</v>
      </c>
      <c r="H218" s="157">
        <f t="shared" si="40"/>
        <v>5.7649999999999997</v>
      </c>
      <c r="I218" s="86">
        <f t="shared" si="41"/>
        <v>0.72159583694709462</v>
      </c>
      <c r="J218" s="87">
        <v>5.43</v>
      </c>
      <c r="K218" s="88">
        <f t="shared" si="42"/>
        <v>0.7661141804788214</v>
      </c>
      <c r="L218" s="89">
        <f t="shared" si="43"/>
        <v>5.6979999999999995</v>
      </c>
      <c r="M218" s="90" t="str">
        <f t="shared" si="44"/>
        <v/>
      </c>
      <c r="N218" s="158">
        <v>3.98</v>
      </c>
      <c r="O218" s="92">
        <v>8.25</v>
      </c>
      <c r="P218" s="154">
        <v>5.38</v>
      </c>
      <c r="Q218" s="92" t="s">
        <v>42</v>
      </c>
      <c r="R218" s="93">
        <v>5.45</v>
      </c>
      <c r="S218" s="94">
        <v>2.4732750000000001</v>
      </c>
      <c r="T218" s="95">
        <f t="shared" si="45"/>
        <v>1.6819999999999999</v>
      </c>
      <c r="U218" s="96">
        <v>3.2</v>
      </c>
      <c r="V218" s="97">
        <f t="shared" si="48"/>
        <v>1.3</v>
      </c>
      <c r="W218" s="98">
        <v>5.2725</v>
      </c>
      <c r="X218" s="99">
        <f t="shared" si="49"/>
        <v>0.78900000000000003</v>
      </c>
    </row>
    <row r="219" spans="1:24" x14ac:dyDescent="0.25">
      <c r="A219" s="78" t="s">
        <v>862</v>
      </c>
      <c r="B219" s="79"/>
      <c r="C219" s="149" t="s">
        <v>863</v>
      </c>
      <c r="D219" s="81">
        <v>6.13</v>
      </c>
      <c r="E219" s="82">
        <f t="shared" si="39"/>
        <v>0.622</v>
      </c>
      <c r="F219" s="83" t="s">
        <v>42</v>
      </c>
      <c r="G219" s="156" t="s">
        <v>42</v>
      </c>
      <c r="H219" s="157">
        <f t="shared" si="40"/>
        <v>10.327499999999999</v>
      </c>
      <c r="I219" s="86">
        <f t="shared" si="41"/>
        <v>0.59356088114258054</v>
      </c>
      <c r="J219" s="87">
        <v>7.97</v>
      </c>
      <c r="K219" s="88">
        <f t="shared" si="42"/>
        <v>0.76913425345043918</v>
      </c>
      <c r="L219" s="89">
        <f t="shared" si="43"/>
        <v>9.8559999999999981</v>
      </c>
      <c r="M219" s="90" t="str">
        <f t="shared" si="44"/>
        <v/>
      </c>
      <c r="N219" s="158">
        <v>5.85</v>
      </c>
      <c r="O219" s="92">
        <v>19.59</v>
      </c>
      <c r="P219" s="154">
        <v>7.9</v>
      </c>
      <c r="Q219" s="92" t="s">
        <v>42</v>
      </c>
      <c r="R219" s="93">
        <v>7.97</v>
      </c>
      <c r="S219" s="94">
        <v>5.2480000000000002</v>
      </c>
      <c r="T219" s="95">
        <f t="shared" si="45"/>
        <v>1.1679999999999999</v>
      </c>
      <c r="U219" s="96">
        <v>6.9370000000000003</v>
      </c>
      <c r="V219" s="97">
        <f t="shared" si="48"/>
        <v>0.88400000000000001</v>
      </c>
      <c r="W219" s="98">
        <v>8.6709999999999994</v>
      </c>
      <c r="X219" s="99">
        <f t="shared" si="49"/>
        <v>0.70699999999999996</v>
      </c>
    </row>
    <row r="220" spans="1:24" x14ac:dyDescent="0.25">
      <c r="A220" s="78" t="s">
        <v>864</v>
      </c>
      <c r="B220" s="79"/>
      <c r="C220" s="149" t="s">
        <v>865</v>
      </c>
      <c r="D220" s="81">
        <v>17.11</v>
      </c>
      <c r="E220" s="82">
        <f t="shared" si="39"/>
        <v>0.83299999999999996</v>
      </c>
      <c r="F220" s="83" t="s">
        <v>42</v>
      </c>
      <c r="G220" s="156" t="s">
        <v>42</v>
      </c>
      <c r="H220" s="157">
        <f t="shared" si="40"/>
        <v>20.112500000000001</v>
      </c>
      <c r="I220" s="86">
        <f t="shared" si="41"/>
        <v>0.85071472964574268</v>
      </c>
      <c r="J220" s="87">
        <v>22.28</v>
      </c>
      <c r="K220" s="88">
        <f t="shared" si="42"/>
        <v>0.76795332136445238</v>
      </c>
      <c r="L220" s="89">
        <f t="shared" si="43"/>
        <v>20.545999999999999</v>
      </c>
      <c r="M220" s="90" t="str">
        <f t="shared" si="44"/>
        <v/>
      </c>
      <c r="N220" s="158">
        <v>16.309999999999999</v>
      </c>
      <c r="O220" s="92">
        <v>19.78</v>
      </c>
      <c r="P220" s="154">
        <v>22.08</v>
      </c>
      <c r="Q220" s="92" t="s">
        <v>42</v>
      </c>
      <c r="R220" s="93">
        <v>22.28</v>
      </c>
      <c r="S220" s="94"/>
      <c r="T220" s="95" t="str">
        <f t="shared" si="45"/>
        <v/>
      </c>
      <c r="U220" s="96"/>
      <c r="V220" s="97" t="str">
        <f t="shared" si="48"/>
        <v/>
      </c>
      <c r="W220" s="98"/>
      <c r="X220" s="99" t="str">
        <f t="shared" si="49"/>
        <v/>
      </c>
    </row>
    <row r="221" spans="1:24" x14ac:dyDescent="0.25">
      <c r="A221" s="78" t="s">
        <v>866</v>
      </c>
      <c r="B221" s="79"/>
      <c r="C221" s="149" t="s">
        <v>867</v>
      </c>
      <c r="D221" s="81">
        <v>5.83</v>
      </c>
      <c r="E221" s="82">
        <f t="shared" si="39"/>
        <v>0.76300000000000001</v>
      </c>
      <c r="F221" s="83">
        <v>1446</v>
      </c>
      <c r="G221" s="156">
        <v>7919.1500000000005</v>
      </c>
      <c r="H221" s="157">
        <f t="shared" si="40"/>
        <v>7.6449999999999996</v>
      </c>
      <c r="I221" s="86">
        <f t="shared" si="41"/>
        <v>0.76258992805755399</v>
      </c>
      <c r="J221" s="87">
        <v>7.6</v>
      </c>
      <c r="K221" s="88">
        <f t="shared" si="42"/>
        <v>0.76710526315789473</v>
      </c>
      <c r="L221" s="89">
        <f t="shared" si="43"/>
        <v>7.6360000000000001</v>
      </c>
      <c r="M221" s="90" t="str">
        <f t="shared" si="44"/>
        <v/>
      </c>
      <c r="N221" s="158">
        <v>5.56</v>
      </c>
      <c r="O221" s="92">
        <v>9.89</v>
      </c>
      <c r="P221" s="154">
        <v>7.53</v>
      </c>
      <c r="Q221" s="92" t="s">
        <v>42</v>
      </c>
      <c r="R221" s="93">
        <v>7.6</v>
      </c>
      <c r="S221" s="94">
        <v>1.55</v>
      </c>
      <c r="T221" s="95">
        <f t="shared" si="45"/>
        <v>3.7610000000000001</v>
      </c>
      <c r="U221" s="96">
        <v>1.55</v>
      </c>
      <c r="V221" s="97">
        <f t="shared" si="48"/>
        <v>3.7610000000000001</v>
      </c>
      <c r="W221" s="98">
        <v>1.55</v>
      </c>
      <c r="X221" s="99">
        <f t="shared" si="49"/>
        <v>3.7610000000000001</v>
      </c>
    </row>
    <row r="222" spans="1:24" x14ac:dyDescent="0.25">
      <c r="A222" s="78" t="s">
        <v>868</v>
      </c>
      <c r="B222" s="79"/>
      <c r="C222" s="149" t="s">
        <v>869</v>
      </c>
      <c r="D222" s="81">
        <v>14.99</v>
      </c>
      <c r="E222" s="82">
        <f t="shared" si="39"/>
        <v>0.89500000000000002</v>
      </c>
      <c r="F222" s="83">
        <v>340</v>
      </c>
      <c r="G222" s="156">
        <v>1536.72</v>
      </c>
      <c r="H222" s="157">
        <f t="shared" si="40"/>
        <v>16.047499999999999</v>
      </c>
      <c r="I222" s="86">
        <f t="shared" si="41"/>
        <v>0.93410188502882074</v>
      </c>
      <c r="J222" s="87">
        <v>19.54</v>
      </c>
      <c r="K222" s="88">
        <f t="shared" si="42"/>
        <v>0.76714431934493355</v>
      </c>
      <c r="L222" s="89">
        <f t="shared" si="43"/>
        <v>16.745999999999999</v>
      </c>
      <c r="M222" s="90" t="str">
        <f t="shared" si="44"/>
        <v/>
      </c>
      <c r="N222" s="158">
        <v>14.3</v>
      </c>
      <c r="O222" s="92">
        <v>10.98</v>
      </c>
      <c r="P222" s="154">
        <v>19.37</v>
      </c>
      <c r="Q222" s="92" t="s">
        <v>42</v>
      </c>
      <c r="R222" s="93">
        <v>19.54</v>
      </c>
      <c r="S222" s="94"/>
      <c r="T222" s="95" t="str">
        <f t="shared" si="45"/>
        <v/>
      </c>
      <c r="U222" s="96"/>
      <c r="V222" s="97"/>
      <c r="W222" s="98"/>
      <c r="X222" s="99"/>
    </row>
    <row r="223" spans="1:24" x14ac:dyDescent="0.25">
      <c r="A223" s="78" t="s">
        <v>870</v>
      </c>
      <c r="B223" s="79"/>
      <c r="C223" s="149" t="s">
        <v>871</v>
      </c>
      <c r="D223" s="81">
        <v>24.29</v>
      </c>
      <c r="E223" s="82">
        <f t="shared" si="39"/>
        <v>0.88</v>
      </c>
      <c r="F223" s="83" t="s">
        <v>42</v>
      </c>
      <c r="G223" s="156" t="s">
        <v>42</v>
      </c>
      <c r="H223" s="157">
        <f t="shared" si="40"/>
        <v>26.599999999999998</v>
      </c>
      <c r="I223" s="86">
        <f t="shared" si="41"/>
        <v>0.91315789473684217</v>
      </c>
      <c r="J223" s="87">
        <v>31.66</v>
      </c>
      <c r="K223" s="88">
        <f t="shared" si="42"/>
        <v>0.76721415034744156</v>
      </c>
      <c r="L223" s="89">
        <f t="shared" si="43"/>
        <v>27.612000000000002</v>
      </c>
      <c r="M223" s="90" t="str">
        <f t="shared" si="44"/>
        <v/>
      </c>
      <c r="N223" s="158">
        <v>23.16</v>
      </c>
      <c r="O223" s="92">
        <v>20.2</v>
      </c>
      <c r="P223" s="154">
        <v>31.38</v>
      </c>
      <c r="Q223" s="92" t="s">
        <v>42</v>
      </c>
      <c r="R223" s="93">
        <v>31.66</v>
      </c>
      <c r="S223" s="94"/>
      <c r="T223" s="95" t="str">
        <f t="shared" si="45"/>
        <v/>
      </c>
      <c r="U223" s="96"/>
      <c r="V223" s="97" t="str">
        <f>IF(U223="","",ROUND($D223/U223,3))</f>
        <v/>
      </c>
      <c r="W223" s="98"/>
      <c r="X223" s="99" t="str">
        <f>IF(W223="","",ROUND($D223/W223,3))</f>
        <v/>
      </c>
    </row>
    <row r="224" spans="1:24" x14ac:dyDescent="0.25">
      <c r="A224" s="78" t="s">
        <v>872</v>
      </c>
      <c r="B224" s="79"/>
      <c r="C224" s="149" t="s">
        <v>873</v>
      </c>
      <c r="D224" s="81">
        <v>7.06</v>
      </c>
      <c r="E224" s="82">
        <f t="shared" si="39"/>
        <v>0.83899999999999997</v>
      </c>
      <c r="F224" s="83">
        <v>20</v>
      </c>
      <c r="G224" s="156">
        <v>141.19999999999999</v>
      </c>
      <c r="H224" s="157">
        <f t="shared" si="40"/>
        <v>8.2225000000000001</v>
      </c>
      <c r="I224" s="86">
        <f t="shared" si="41"/>
        <v>0.85861964122833678</v>
      </c>
      <c r="J224" s="87">
        <v>9.19</v>
      </c>
      <c r="K224" s="88">
        <f t="shared" si="42"/>
        <v>0.76822633297062026</v>
      </c>
      <c r="L224" s="89">
        <f t="shared" si="43"/>
        <v>8.4160000000000004</v>
      </c>
      <c r="M224" s="90" t="str">
        <f t="shared" si="44"/>
        <v/>
      </c>
      <c r="N224" s="158">
        <v>6.72</v>
      </c>
      <c r="O224" s="92">
        <v>7.87</v>
      </c>
      <c r="P224" s="154">
        <v>9.11</v>
      </c>
      <c r="Q224" s="92" t="s">
        <v>42</v>
      </c>
      <c r="R224" s="93">
        <v>9.19</v>
      </c>
      <c r="S224" s="94" t="s">
        <v>42</v>
      </c>
      <c r="T224" s="95" t="str">
        <f t="shared" si="45"/>
        <v/>
      </c>
      <c r="U224" s="96" t="s">
        <v>42</v>
      </c>
      <c r="V224" s="97" t="str">
        <f>IF(U224="","",ROUND($D224/U224,3))</f>
        <v/>
      </c>
      <c r="W224" s="98" t="s">
        <v>42</v>
      </c>
      <c r="X224" s="99" t="str">
        <f>IF(W224="","",ROUND($D224/W224,3))</f>
        <v/>
      </c>
    </row>
    <row r="225" spans="1:24" x14ac:dyDescent="0.25">
      <c r="A225" s="78" t="s">
        <v>874</v>
      </c>
      <c r="B225" s="79"/>
      <c r="C225" s="149" t="s">
        <v>875</v>
      </c>
      <c r="D225" s="81">
        <v>20.32</v>
      </c>
      <c r="E225" s="82">
        <f t="shared" si="39"/>
        <v>0.81399999999999995</v>
      </c>
      <c r="F225" s="83" t="s">
        <v>42</v>
      </c>
      <c r="G225" s="156" t="s">
        <v>42</v>
      </c>
      <c r="H225" s="157">
        <f t="shared" si="40"/>
        <v>24.574999999999999</v>
      </c>
      <c r="I225" s="86">
        <f t="shared" si="41"/>
        <v>0.82685656154628695</v>
      </c>
      <c r="J225" s="87">
        <v>26.49</v>
      </c>
      <c r="K225" s="88">
        <f t="shared" si="42"/>
        <v>0.76708191770479428</v>
      </c>
      <c r="L225" s="89">
        <f t="shared" si="43"/>
        <v>24.957999999999998</v>
      </c>
      <c r="M225" s="90" t="str">
        <f t="shared" si="44"/>
        <v/>
      </c>
      <c r="N225" s="158">
        <v>19.37</v>
      </c>
      <c r="O225" s="92">
        <v>26.19</v>
      </c>
      <c r="P225" s="154">
        <v>26.25</v>
      </c>
      <c r="Q225" s="92" t="s">
        <v>42</v>
      </c>
      <c r="R225" s="93">
        <v>26.49</v>
      </c>
      <c r="S225" s="94"/>
      <c r="T225" s="95" t="str">
        <f t="shared" si="45"/>
        <v/>
      </c>
      <c r="U225" s="96"/>
      <c r="V225" s="97"/>
      <c r="W225" s="98"/>
      <c r="X225" s="99"/>
    </row>
    <row r="226" spans="1:24" x14ac:dyDescent="0.25">
      <c r="A226" s="78" t="s">
        <v>876</v>
      </c>
      <c r="B226" s="79"/>
      <c r="C226" s="149" t="s">
        <v>877</v>
      </c>
      <c r="D226" s="81">
        <v>10.91</v>
      </c>
      <c r="E226" s="82">
        <f t="shared" si="39"/>
        <v>0.89200000000000002</v>
      </c>
      <c r="F226" s="83">
        <v>5</v>
      </c>
      <c r="G226" s="156">
        <v>52.55</v>
      </c>
      <c r="H226" s="157">
        <f t="shared" si="40"/>
        <v>11.734999999999999</v>
      </c>
      <c r="I226" s="86">
        <f t="shared" si="41"/>
        <v>0.92969748615253522</v>
      </c>
      <c r="J226" s="87">
        <v>14.23</v>
      </c>
      <c r="K226" s="88">
        <f t="shared" si="42"/>
        <v>0.76669009135628952</v>
      </c>
      <c r="L226" s="89">
        <f t="shared" si="43"/>
        <v>12.234</v>
      </c>
      <c r="M226" s="90" t="str">
        <f t="shared" si="44"/>
        <v/>
      </c>
      <c r="N226" s="158">
        <v>10.4</v>
      </c>
      <c r="O226" s="92">
        <v>8.2100000000000009</v>
      </c>
      <c r="P226" s="154">
        <v>14.1</v>
      </c>
      <c r="Q226" s="92" t="s">
        <v>42</v>
      </c>
      <c r="R226" s="93">
        <v>14.23</v>
      </c>
      <c r="S226" s="94" t="s">
        <v>42</v>
      </c>
      <c r="T226" s="95" t="str">
        <f t="shared" si="45"/>
        <v/>
      </c>
      <c r="U226" s="96" t="s">
        <v>42</v>
      </c>
      <c r="V226" s="97" t="str">
        <f t="shared" ref="V226:V233" si="50">IF(U226="","",ROUND($D226/U226,3))</f>
        <v/>
      </c>
      <c r="W226" s="98" t="s">
        <v>42</v>
      </c>
      <c r="X226" s="99" t="str">
        <f t="shared" ref="X226:X233" si="51">IF(W226="","",ROUND($D226/W226,3))</f>
        <v/>
      </c>
    </row>
    <row r="227" spans="1:24" x14ac:dyDescent="0.25">
      <c r="A227" s="78" t="s">
        <v>878</v>
      </c>
      <c r="B227" s="79"/>
      <c r="C227" s="149" t="s">
        <v>879</v>
      </c>
      <c r="D227" s="81">
        <v>2.2999999999999998</v>
      </c>
      <c r="E227" s="82">
        <f t="shared" si="39"/>
        <v>0.871</v>
      </c>
      <c r="F227" s="83" t="s">
        <v>42</v>
      </c>
      <c r="G227" s="156" t="s">
        <v>42</v>
      </c>
      <c r="H227" s="157">
        <f t="shared" si="40"/>
        <v>2.5525000000000002</v>
      </c>
      <c r="I227" s="86">
        <f t="shared" si="41"/>
        <v>0.9010773751224288</v>
      </c>
      <c r="J227" s="87">
        <v>2.99</v>
      </c>
      <c r="K227" s="88">
        <f t="shared" si="42"/>
        <v>0.76923076923076916</v>
      </c>
      <c r="L227" s="89">
        <f t="shared" si="43"/>
        <v>2.64</v>
      </c>
      <c r="M227" s="90" t="str">
        <f t="shared" si="44"/>
        <v/>
      </c>
      <c r="N227" s="158">
        <v>2.1800000000000002</v>
      </c>
      <c r="O227" s="92">
        <v>2.08</v>
      </c>
      <c r="P227" s="154">
        <v>2.96</v>
      </c>
      <c r="Q227" s="92" t="s">
        <v>42</v>
      </c>
      <c r="R227" s="93">
        <v>2.99</v>
      </c>
      <c r="S227" s="94">
        <v>5.52</v>
      </c>
      <c r="T227" s="95">
        <f t="shared" si="45"/>
        <v>0.41699999999999998</v>
      </c>
      <c r="U227" s="96">
        <v>27</v>
      </c>
      <c r="V227" s="97">
        <f t="shared" si="50"/>
        <v>8.5000000000000006E-2</v>
      </c>
      <c r="W227" s="98">
        <v>27</v>
      </c>
      <c r="X227" s="99">
        <f t="shared" si="51"/>
        <v>8.5000000000000006E-2</v>
      </c>
    </row>
    <row r="228" spans="1:24" x14ac:dyDescent="0.25">
      <c r="A228" s="78" t="s">
        <v>880</v>
      </c>
      <c r="B228" s="79"/>
      <c r="C228" s="149" t="s">
        <v>881</v>
      </c>
      <c r="D228" s="81">
        <v>5.41</v>
      </c>
      <c r="E228" s="82">
        <f t="shared" si="39"/>
        <v>0.82899999999999996</v>
      </c>
      <c r="F228" s="83">
        <v>84</v>
      </c>
      <c r="G228" s="156">
        <v>117.26</v>
      </c>
      <c r="H228" s="157">
        <f t="shared" si="40"/>
        <v>6.4</v>
      </c>
      <c r="I228" s="86">
        <f t="shared" si="41"/>
        <v>0.84531250000000002</v>
      </c>
      <c r="J228" s="87">
        <v>7.04</v>
      </c>
      <c r="K228" s="88">
        <f t="shared" si="42"/>
        <v>0.76846590909090906</v>
      </c>
      <c r="L228" s="89">
        <f t="shared" si="43"/>
        <v>6.5280000000000005</v>
      </c>
      <c r="M228" s="90" t="str">
        <f t="shared" si="44"/>
        <v/>
      </c>
      <c r="N228" s="158">
        <v>5.16</v>
      </c>
      <c r="O228" s="92">
        <v>6.42</v>
      </c>
      <c r="P228" s="154">
        <v>6.98</v>
      </c>
      <c r="Q228" s="92" t="s">
        <v>42</v>
      </c>
      <c r="R228" s="93">
        <v>7.04</v>
      </c>
      <c r="S228" s="94">
        <v>1.764</v>
      </c>
      <c r="T228" s="95">
        <f t="shared" si="45"/>
        <v>3.0670000000000002</v>
      </c>
      <c r="U228" s="96">
        <v>60</v>
      </c>
      <c r="V228" s="97">
        <f t="shared" si="50"/>
        <v>0.09</v>
      </c>
      <c r="W228" s="98">
        <v>60</v>
      </c>
      <c r="X228" s="99">
        <f t="shared" si="51"/>
        <v>0.09</v>
      </c>
    </row>
    <row r="229" spans="1:24" x14ac:dyDescent="0.25">
      <c r="A229" s="78" t="s">
        <v>882</v>
      </c>
      <c r="B229" s="79"/>
      <c r="C229" s="149" t="s">
        <v>883</v>
      </c>
      <c r="D229" s="81">
        <v>10.98</v>
      </c>
      <c r="E229" s="82">
        <f t="shared" si="39"/>
        <v>0.82799999999999996</v>
      </c>
      <c r="F229" s="83">
        <v>15</v>
      </c>
      <c r="G229" s="156">
        <v>42.57</v>
      </c>
      <c r="H229" s="157">
        <f t="shared" si="40"/>
        <v>12.987500000000001</v>
      </c>
      <c r="I229" s="86">
        <f t="shared" si="41"/>
        <v>0.84542829643888351</v>
      </c>
      <c r="J229" s="87">
        <v>14.32</v>
      </c>
      <c r="K229" s="88">
        <f t="shared" si="42"/>
        <v>0.76675977653631289</v>
      </c>
      <c r="L229" s="89">
        <f t="shared" si="43"/>
        <v>13.254000000000001</v>
      </c>
      <c r="M229" s="90" t="str">
        <f t="shared" si="44"/>
        <v/>
      </c>
      <c r="N229" s="158">
        <v>10.46</v>
      </c>
      <c r="O229" s="92">
        <v>12.98</v>
      </c>
      <c r="P229" s="154">
        <v>14.19</v>
      </c>
      <c r="Q229" s="92" t="s">
        <v>42</v>
      </c>
      <c r="R229" s="93">
        <v>14.32</v>
      </c>
      <c r="S229" s="94">
        <v>20.226600000000001</v>
      </c>
      <c r="T229" s="95">
        <f t="shared" si="45"/>
        <v>0.54300000000000004</v>
      </c>
      <c r="U229" s="96">
        <v>20.23</v>
      </c>
      <c r="V229" s="97">
        <f t="shared" si="50"/>
        <v>0.54300000000000004</v>
      </c>
      <c r="W229" s="98">
        <v>20.23</v>
      </c>
      <c r="X229" s="99">
        <f t="shared" si="51"/>
        <v>0.54300000000000004</v>
      </c>
    </row>
    <row r="230" spans="1:24" x14ac:dyDescent="0.25">
      <c r="A230" s="78" t="s">
        <v>884</v>
      </c>
      <c r="B230" s="79"/>
      <c r="C230" s="149" t="s">
        <v>885</v>
      </c>
      <c r="D230" s="81">
        <v>35.020000000000003</v>
      </c>
      <c r="E230" s="82">
        <f t="shared" si="39"/>
        <v>0.93100000000000005</v>
      </c>
      <c r="F230" s="83" t="s">
        <v>42</v>
      </c>
      <c r="G230" s="156" t="s">
        <v>42</v>
      </c>
      <c r="H230" s="157">
        <f t="shared" si="40"/>
        <v>35.629999999999995</v>
      </c>
      <c r="I230" s="86">
        <f t="shared" si="41"/>
        <v>0.98287959584619722</v>
      </c>
      <c r="J230" s="87">
        <v>45.64</v>
      </c>
      <c r="K230" s="88">
        <f t="shared" si="42"/>
        <v>0.76730937773882568</v>
      </c>
      <c r="L230" s="89">
        <f t="shared" si="43"/>
        <v>37.631999999999991</v>
      </c>
      <c r="M230" s="90" t="str">
        <f t="shared" si="44"/>
        <v/>
      </c>
      <c r="N230" s="158">
        <v>33.39</v>
      </c>
      <c r="O230" s="92">
        <v>18.260000000000002</v>
      </c>
      <c r="P230" s="154">
        <v>45.23</v>
      </c>
      <c r="Q230" s="92" t="s">
        <v>42</v>
      </c>
      <c r="R230" s="93">
        <v>45.64</v>
      </c>
      <c r="S230" s="94">
        <v>17.447500000000002</v>
      </c>
      <c r="T230" s="95">
        <f t="shared" si="45"/>
        <v>2.0070000000000001</v>
      </c>
      <c r="U230" s="96">
        <v>20.305</v>
      </c>
      <c r="V230" s="97">
        <f t="shared" si="50"/>
        <v>1.7250000000000001</v>
      </c>
      <c r="W230" s="98">
        <v>23.162500000000001</v>
      </c>
      <c r="X230" s="99">
        <f t="shared" si="51"/>
        <v>1.512</v>
      </c>
    </row>
    <row r="231" spans="1:24" x14ac:dyDescent="0.25">
      <c r="A231" s="78" t="s">
        <v>886</v>
      </c>
      <c r="B231" s="79"/>
      <c r="C231" s="149" t="s">
        <v>887</v>
      </c>
      <c r="D231" s="81">
        <v>6.48</v>
      </c>
      <c r="E231" s="82">
        <f t="shared" si="39"/>
        <v>0.84899999999999998</v>
      </c>
      <c r="F231" s="83" t="s">
        <v>42</v>
      </c>
      <c r="G231" s="156" t="s">
        <v>42</v>
      </c>
      <c r="H231" s="157">
        <f t="shared" si="40"/>
        <v>7.4249999999999998</v>
      </c>
      <c r="I231" s="86">
        <f t="shared" si="41"/>
        <v>0.8727272727272728</v>
      </c>
      <c r="J231" s="87">
        <v>8.4499999999999993</v>
      </c>
      <c r="K231" s="88">
        <f t="shared" si="42"/>
        <v>0.76686390532544391</v>
      </c>
      <c r="L231" s="89">
        <f t="shared" si="43"/>
        <v>7.63</v>
      </c>
      <c r="M231" s="90" t="str">
        <f t="shared" si="44"/>
        <v/>
      </c>
      <c r="N231" s="158">
        <v>6.18</v>
      </c>
      <c r="O231" s="92">
        <v>6.7</v>
      </c>
      <c r="P231" s="154">
        <v>8.3699999999999992</v>
      </c>
      <c r="Q231" s="92" t="s">
        <v>42</v>
      </c>
      <c r="R231" s="93">
        <v>8.4499999999999993</v>
      </c>
      <c r="S231" s="94">
        <v>15.51</v>
      </c>
      <c r="T231" s="95">
        <f t="shared" si="45"/>
        <v>0.41799999999999998</v>
      </c>
      <c r="U231" s="96">
        <v>30.65</v>
      </c>
      <c r="V231" s="97">
        <f t="shared" si="50"/>
        <v>0.21099999999999999</v>
      </c>
      <c r="W231" s="98">
        <v>30.99</v>
      </c>
      <c r="X231" s="99">
        <f t="shared" si="51"/>
        <v>0.20899999999999999</v>
      </c>
    </row>
    <row r="232" spans="1:24" x14ac:dyDescent="0.25">
      <c r="A232" s="78" t="s">
        <v>888</v>
      </c>
      <c r="B232" s="79"/>
      <c r="C232" s="149" t="s">
        <v>889</v>
      </c>
      <c r="D232" s="81">
        <v>8.85</v>
      </c>
      <c r="E232" s="82">
        <f t="shared" si="39"/>
        <v>0.80700000000000005</v>
      </c>
      <c r="F232" s="83" t="s">
        <v>42</v>
      </c>
      <c r="G232" s="156" t="s">
        <v>42</v>
      </c>
      <c r="H232" s="157">
        <f t="shared" si="40"/>
        <v>10.819999999999999</v>
      </c>
      <c r="I232" s="86">
        <f t="shared" si="41"/>
        <v>0.81792975970425141</v>
      </c>
      <c r="J232" s="87">
        <v>11.54</v>
      </c>
      <c r="K232" s="88">
        <f t="shared" si="42"/>
        <v>0.76689774696707114</v>
      </c>
      <c r="L232" s="89">
        <f t="shared" si="43"/>
        <v>10.963999999999999</v>
      </c>
      <c r="M232" s="90" t="str">
        <f t="shared" si="44"/>
        <v/>
      </c>
      <c r="N232" s="158">
        <v>8.43</v>
      </c>
      <c r="O232" s="92">
        <v>11.87</v>
      </c>
      <c r="P232" s="154">
        <v>11.44</v>
      </c>
      <c r="Q232" s="92" t="s">
        <v>42</v>
      </c>
      <c r="R232" s="93">
        <v>11.54</v>
      </c>
      <c r="S232" s="94" t="s">
        <v>42</v>
      </c>
      <c r="T232" s="95" t="str">
        <f t="shared" si="45"/>
        <v/>
      </c>
      <c r="U232" s="96" t="s">
        <v>42</v>
      </c>
      <c r="V232" s="97" t="str">
        <f t="shared" si="50"/>
        <v/>
      </c>
      <c r="W232" s="98" t="s">
        <v>42</v>
      </c>
      <c r="X232" s="99" t="str">
        <f t="shared" si="51"/>
        <v/>
      </c>
    </row>
    <row r="233" spans="1:24" x14ac:dyDescent="0.25">
      <c r="A233" s="78" t="s">
        <v>890</v>
      </c>
      <c r="B233" s="79"/>
      <c r="C233" s="149" t="s">
        <v>891</v>
      </c>
      <c r="D233" s="81">
        <v>21.21</v>
      </c>
      <c r="E233" s="82">
        <f t="shared" si="39"/>
        <v>0.85</v>
      </c>
      <c r="F233" s="83" t="s">
        <v>42</v>
      </c>
      <c r="G233" s="156" t="s">
        <v>42</v>
      </c>
      <c r="H233" s="157">
        <f t="shared" si="40"/>
        <v>24.282499999999999</v>
      </c>
      <c r="I233" s="86">
        <f t="shared" si="41"/>
        <v>0.87346854730773194</v>
      </c>
      <c r="J233" s="87">
        <v>27.63</v>
      </c>
      <c r="K233" s="88">
        <f t="shared" si="42"/>
        <v>0.76764386536373508</v>
      </c>
      <c r="L233" s="89">
        <f t="shared" si="43"/>
        <v>24.951999999999998</v>
      </c>
      <c r="M233" s="90" t="str">
        <f t="shared" si="44"/>
        <v/>
      </c>
      <c r="N233" s="158">
        <v>20.21</v>
      </c>
      <c r="O233" s="92">
        <v>21.91</v>
      </c>
      <c r="P233" s="154">
        <v>27.38</v>
      </c>
      <c r="Q233" s="92" t="s">
        <v>42</v>
      </c>
      <c r="R233" s="93">
        <v>27.63</v>
      </c>
      <c r="S233" s="94"/>
      <c r="T233" s="95" t="str">
        <f t="shared" si="45"/>
        <v/>
      </c>
      <c r="U233" s="96"/>
      <c r="V233" s="97" t="str">
        <f t="shared" si="50"/>
        <v/>
      </c>
      <c r="W233" s="98"/>
      <c r="X233" s="99" t="str">
        <f t="shared" si="51"/>
        <v/>
      </c>
    </row>
    <row r="234" spans="1:24" x14ac:dyDescent="0.25">
      <c r="A234" s="78" t="s">
        <v>892</v>
      </c>
      <c r="B234" s="79"/>
      <c r="C234" s="149" t="s">
        <v>893</v>
      </c>
      <c r="D234" s="81">
        <v>14.48</v>
      </c>
      <c r="E234" s="82">
        <f t="shared" si="39"/>
        <v>0.86799999999999999</v>
      </c>
      <c r="F234" s="83">
        <v>139</v>
      </c>
      <c r="G234" s="156">
        <v>1626.4299999999998</v>
      </c>
      <c r="H234" s="157">
        <f t="shared" si="40"/>
        <v>16.13</v>
      </c>
      <c r="I234" s="86">
        <f t="shared" si="41"/>
        <v>0.89770613763174223</v>
      </c>
      <c r="J234" s="87">
        <v>18.88</v>
      </c>
      <c r="K234" s="88">
        <f t="shared" si="42"/>
        <v>0.76694915254237295</v>
      </c>
      <c r="L234" s="89">
        <f t="shared" si="43"/>
        <v>16.68</v>
      </c>
      <c r="M234" s="90" t="str">
        <f t="shared" si="44"/>
        <v/>
      </c>
      <c r="N234" s="158">
        <v>13.8</v>
      </c>
      <c r="O234" s="92">
        <v>13.13</v>
      </c>
      <c r="P234" s="154">
        <v>18.71</v>
      </c>
      <c r="Q234" s="92" t="s">
        <v>42</v>
      </c>
      <c r="R234" s="93">
        <v>18.88</v>
      </c>
      <c r="S234" s="94"/>
      <c r="T234" s="95" t="str">
        <f t="shared" si="45"/>
        <v/>
      </c>
      <c r="U234" s="96"/>
      <c r="V234" s="97"/>
      <c r="W234" s="98"/>
      <c r="X234" s="99"/>
    </row>
    <row r="235" spans="1:24" x14ac:dyDescent="0.25">
      <c r="A235" s="78" t="s">
        <v>894</v>
      </c>
      <c r="B235" s="79"/>
      <c r="C235" s="149" t="s">
        <v>895</v>
      </c>
      <c r="D235" s="81">
        <v>1.78</v>
      </c>
      <c r="E235" s="82">
        <f t="shared" si="39"/>
        <v>0.86499999999999999</v>
      </c>
      <c r="F235" s="83">
        <v>405</v>
      </c>
      <c r="G235" s="156">
        <v>258.45</v>
      </c>
      <c r="H235" s="157">
        <f t="shared" si="40"/>
        <v>1.9950000000000001</v>
      </c>
      <c r="I235" s="86">
        <f t="shared" si="41"/>
        <v>0.89223057644110271</v>
      </c>
      <c r="J235" s="87">
        <v>2.31</v>
      </c>
      <c r="K235" s="88">
        <f t="shared" si="42"/>
        <v>0.77056277056277056</v>
      </c>
      <c r="L235" s="89">
        <f t="shared" si="43"/>
        <v>2.0580000000000003</v>
      </c>
      <c r="M235" s="90" t="str">
        <f t="shared" si="44"/>
        <v/>
      </c>
      <c r="N235" s="158">
        <v>1.69</v>
      </c>
      <c r="O235" s="92">
        <v>1.69</v>
      </c>
      <c r="P235" s="154">
        <v>2.29</v>
      </c>
      <c r="Q235" s="92" t="s">
        <v>42</v>
      </c>
      <c r="R235" s="93">
        <v>2.31</v>
      </c>
      <c r="S235" s="94">
        <v>3.464</v>
      </c>
      <c r="T235" s="95">
        <f t="shared" si="45"/>
        <v>0.51400000000000001</v>
      </c>
      <c r="U235" s="96">
        <v>4.33</v>
      </c>
      <c r="V235" s="97">
        <f>IF(U235="","",ROUND($D235/U235,3))</f>
        <v>0.41099999999999998</v>
      </c>
      <c r="W235" s="98">
        <v>5.8860000000000001</v>
      </c>
      <c r="X235" s="99">
        <f>IF(W235="","",ROUND($D235/W235,3))</f>
        <v>0.30199999999999999</v>
      </c>
    </row>
    <row r="236" spans="1:24" x14ac:dyDescent="0.25">
      <c r="A236" s="78" t="s">
        <v>896</v>
      </c>
      <c r="B236" s="79"/>
      <c r="C236" s="149" t="s">
        <v>897</v>
      </c>
      <c r="D236" s="81">
        <v>2.9</v>
      </c>
      <c r="E236" s="82">
        <f t="shared" si="39"/>
        <v>0.91500000000000004</v>
      </c>
      <c r="F236" s="83">
        <v>16003</v>
      </c>
      <c r="G236" s="156">
        <v>23587.01</v>
      </c>
      <c r="H236" s="157">
        <f t="shared" si="40"/>
        <v>3.0174999999999996</v>
      </c>
      <c r="I236" s="86">
        <f t="shared" si="41"/>
        <v>0.9610604805302404</v>
      </c>
      <c r="J236" s="87">
        <v>3.78</v>
      </c>
      <c r="K236" s="88">
        <f t="shared" si="42"/>
        <v>0.76719576719576721</v>
      </c>
      <c r="L236" s="89">
        <f t="shared" si="43"/>
        <v>3.1699999999999995</v>
      </c>
      <c r="M236" s="90" t="str">
        <f t="shared" si="44"/>
        <v/>
      </c>
      <c r="N236" s="158">
        <v>2.76</v>
      </c>
      <c r="O236" s="92">
        <v>1.78</v>
      </c>
      <c r="P236" s="154">
        <v>3.75</v>
      </c>
      <c r="Q236" s="92" t="s">
        <v>42</v>
      </c>
      <c r="R236" s="93">
        <v>3.78</v>
      </c>
      <c r="S236" s="94">
        <v>5.9665999999999997</v>
      </c>
      <c r="T236" s="95">
        <f t="shared" si="45"/>
        <v>0.48599999999999999</v>
      </c>
      <c r="U236" s="96">
        <v>6.7755000000000001</v>
      </c>
      <c r="V236" s="97">
        <f>IF(U236="","",ROUND($D236/U236,3))</f>
        <v>0.42799999999999999</v>
      </c>
      <c r="W236" s="98">
        <v>14.747999999999999</v>
      </c>
      <c r="X236" s="99">
        <f>IF(W236="","",ROUND($D236/W236,3))</f>
        <v>0.19700000000000001</v>
      </c>
    </row>
    <row r="237" spans="1:24" x14ac:dyDescent="0.25">
      <c r="A237" s="78" t="s">
        <v>898</v>
      </c>
      <c r="B237" s="79"/>
      <c r="C237" s="149" t="s">
        <v>899</v>
      </c>
      <c r="D237" s="81">
        <v>5.65</v>
      </c>
      <c r="E237" s="82">
        <f t="shared" si="39"/>
        <v>0.88900000000000001</v>
      </c>
      <c r="F237" s="83">
        <v>5071</v>
      </c>
      <c r="G237" s="156">
        <v>14003.49</v>
      </c>
      <c r="H237" s="157">
        <f t="shared" si="40"/>
        <v>6.1</v>
      </c>
      <c r="I237" s="86">
        <f t="shared" si="41"/>
        <v>0.92622950819672145</v>
      </c>
      <c r="J237" s="87">
        <v>7.36</v>
      </c>
      <c r="K237" s="88">
        <f t="shared" si="42"/>
        <v>0.76766304347826086</v>
      </c>
      <c r="L237" s="89">
        <f t="shared" si="43"/>
        <v>6.3519999999999994</v>
      </c>
      <c r="M237" s="90" t="str">
        <f t="shared" si="44"/>
        <v/>
      </c>
      <c r="N237" s="158">
        <v>5.39</v>
      </c>
      <c r="O237" s="92">
        <v>4.3600000000000003</v>
      </c>
      <c r="P237" s="154">
        <v>7.29</v>
      </c>
      <c r="Q237" s="92" t="s">
        <v>42</v>
      </c>
      <c r="R237" s="93">
        <v>7.36</v>
      </c>
      <c r="S237" s="94"/>
      <c r="T237" s="95" t="str">
        <f t="shared" si="45"/>
        <v/>
      </c>
      <c r="U237" s="96"/>
      <c r="V237" s="97"/>
      <c r="W237" s="98"/>
      <c r="X237" s="99"/>
    </row>
    <row r="238" spans="1:24" x14ac:dyDescent="0.25">
      <c r="A238" s="78" t="s">
        <v>900</v>
      </c>
      <c r="B238" s="79"/>
      <c r="C238" s="149" t="s">
        <v>901</v>
      </c>
      <c r="D238" s="81">
        <v>1.08</v>
      </c>
      <c r="E238" s="82">
        <f t="shared" si="39"/>
        <v>0.83199999999999996</v>
      </c>
      <c r="F238" s="83">
        <v>60</v>
      </c>
      <c r="G238" s="156">
        <v>27</v>
      </c>
      <c r="H238" s="157">
        <f t="shared" si="40"/>
        <v>1.2749999999999999</v>
      </c>
      <c r="I238" s="86">
        <f t="shared" si="41"/>
        <v>0.84705882352941186</v>
      </c>
      <c r="J238" s="87">
        <v>1.39</v>
      </c>
      <c r="K238" s="88">
        <f t="shared" si="42"/>
        <v>0.7769784172661871</v>
      </c>
      <c r="L238" s="89">
        <f t="shared" si="43"/>
        <v>1.2979999999999998</v>
      </c>
      <c r="M238" s="90" t="str">
        <f t="shared" si="44"/>
        <v/>
      </c>
      <c r="N238" s="158">
        <v>1.03</v>
      </c>
      <c r="O238" s="92">
        <v>1.3</v>
      </c>
      <c r="P238" s="154">
        <v>1.38</v>
      </c>
      <c r="Q238" s="92" t="s">
        <v>42</v>
      </c>
      <c r="R238" s="93">
        <v>1.39</v>
      </c>
      <c r="S238" s="94">
        <v>7.9299749999999998</v>
      </c>
      <c r="T238" s="95">
        <f t="shared" si="45"/>
        <v>0.13600000000000001</v>
      </c>
      <c r="U238" s="96">
        <v>13</v>
      </c>
      <c r="V238" s="97">
        <f t="shared" ref="V238:V265" si="52">IF(U238="","",ROUND($D238/U238,3))</f>
        <v>8.3000000000000004E-2</v>
      </c>
      <c r="W238" s="98">
        <v>14.31</v>
      </c>
      <c r="X238" s="99">
        <f t="shared" ref="X238:X265" si="53">IF(W238="","",ROUND($D238/W238,3))</f>
        <v>7.4999999999999997E-2</v>
      </c>
    </row>
    <row r="239" spans="1:24" x14ac:dyDescent="0.25">
      <c r="A239" s="78" t="s">
        <v>902</v>
      </c>
      <c r="B239" s="79"/>
      <c r="C239" s="149" t="s">
        <v>903</v>
      </c>
      <c r="D239" s="81">
        <v>2.7</v>
      </c>
      <c r="E239" s="82">
        <f t="shared" si="39"/>
        <v>0.89900000000000002</v>
      </c>
      <c r="F239" s="83" t="s">
        <v>42</v>
      </c>
      <c r="G239" s="156" t="s">
        <v>42</v>
      </c>
      <c r="H239" s="157">
        <f t="shared" si="40"/>
        <v>2.8725000000000001</v>
      </c>
      <c r="I239" s="86">
        <f t="shared" si="41"/>
        <v>0.93994778067885121</v>
      </c>
      <c r="J239" s="87">
        <v>3.53</v>
      </c>
      <c r="K239" s="88">
        <f t="shared" si="42"/>
        <v>0.76487252124645899</v>
      </c>
      <c r="L239" s="89">
        <f t="shared" si="43"/>
        <v>3.004</v>
      </c>
      <c r="M239" s="90" t="str">
        <f t="shared" si="44"/>
        <v/>
      </c>
      <c r="N239" s="158">
        <v>2.58</v>
      </c>
      <c r="O239" s="92">
        <v>1.88</v>
      </c>
      <c r="P239" s="154">
        <v>3.5</v>
      </c>
      <c r="Q239" s="92" t="s">
        <v>42</v>
      </c>
      <c r="R239" s="93">
        <v>3.53</v>
      </c>
      <c r="S239" s="94">
        <v>4.32</v>
      </c>
      <c r="T239" s="95">
        <f t="shared" si="45"/>
        <v>0.625</v>
      </c>
      <c r="U239" s="96">
        <v>7.91</v>
      </c>
      <c r="V239" s="97">
        <f t="shared" si="52"/>
        <v>0.34100000000000003</v>
      </c>
      <c r="W239" s="98">
        <v>11.71</v>
      </c>
      <c r="X239" s="99">
        <f t="shared" si="53"/>
        <v>0.23100000000000001</v>
      </c>
    </row>
    <row r="240" spans="1:24" x14ac:dyDescent="0.25">
      <c r="A240" s="78" t="s">
        <v>904</v>
      </c>
      <c r="B240" s="79"/>
      <c r="C240" s="149" t="s">
        <v>905</v>
      </c>
      <c r="D240" s="81">
        <v>1.37</v>
      </c>
      <c r="E240" s="82">
        <f t="shared" si="39"/>
        <v>0.89300000000000002</v>
      </c>
      <c r="F240" s="83">
        <v>44254</v>
      </c>
      <c r="G240" s="156">
        <v>42558.11</v>
      </c>
      <c r="H240" s="157">
        <f t="shared" si="40"/>
        <v>1.4829000000000001</v>
      </c>
      <c r="I240" s="86">
        <f t="shared" si="41"/>
        <v>0.92386539888057184</v>
      </c>
      <c r="J240" s="87">
        <v>1.79</v>
      </c>
      <c r="K240" s="88">
        <f t="shared" si="42"/>
        <v>0.76536312849162014</v>
      </c>
      <c r="L240" s="89">
        <f t="shared" si="43"/>
        <v>1.5340833333333332</v>
      </c>
      <c r="M240" s="90" t="str">
        <f t="shared" si="44"/>
        <v/>
      </c>
      <c r="N240" s="158">
        <v>1.3</v>
      </c>
      <c r="O240" s="92">
        <v>0.99</v>
      </c>
      <c r="P240" s="154">
        <v>1.77</v>
      </c>
      <c r="Q240" s="92">
        <v>1.5645</v>
      </c>
      <c r="R240" s="93">
        <v>1.79</v>
      </c>
      <c r="S240" s="94"/>
      <c r="T240" s="95" t="str">
        <f t="shared" si="45"/>
        <v/>
      </c>
      <c r="U240" s="96"/>
      <c r="V240" s="97" t="str">
        <f t="shared" si="52"/>
        <v/>
      </c>
      <c r="W240" s="98"/>
      <c r="X240" s="99" t="str">
        <f t="shared" si="53"/>
        <v/>
      </c>
    </row>
    <row r="241" spans="1:24" x14ac:dyDescent="0.25">
      <c r="A241" s="78" t="s">
        <v>906</v>
      </c>
      <c r="B241" s="79"/>
      <c r="C241" s="149" t="s">
        <v>907</v>
      </c>
      <c r="D241" s="81">
        <v>3.84</v>
      </c>
      <c r="E241" s="82">
        <f t="shared" si="39"/>
        <v>0.80600000000000005</v>
      </c>
      <c r="F241" s="83">
        <v>5895</v>
      </c>
      <c r="G241" s="156">
        <v>17573.940000000002</v>
      </c>
      <c r="H241" s="157">
        <f t="shared" si="40"/>
        <v>4.7138</v>
      </c>
      <c r="I241" s="86">
        <f t="shared" si="41"/>
        <v>0.81462938605795743</v>
      </c>
      <c r="J241" s="87">
        <v>5</v>
      </c>
      <c r="K241" s="88">
        <f t="shared" si="42"/>
        <v>0.76800000000000002</v>
      </c>
      <c r="L241" s="89">
        <f t="shared" si="43"/>
        <v>4.7614999999999998</v>
      </c>
      <c r="M241" s="90" t="str">
        <f t="shared" si="44"/>
        <v/>
      </c>
      <c r="N241" s="158">
        <v>3.66</v>
      </c>
      <c r="O241" s="92">
        <v>5.56</v>
      </c>
      <c r="P241" s="154">
        <v>4.96</v>
      </c>
      <c r="Q241" s="92">
        <v>4.3890000000000002</v>
      </c>
      <c r="R241" s="93">
        <v>5</v>
      </c>
      <c r="S241" s="94"/>
      <c r="T241" s="95" t="str">
        <f t="shared" si="45"/>
        <v/>
      </c>
      <c r="U241" s="96"/>
      <c r="V241" s="97" t="str">
        <f t="shared" si="52"/>
        <v/>
      </c>
      <c r="W241" s="98"/>
      <c r="X241" s="99" t="str">
        <f t="shared" si="53"/>
        <v/>
      </c>
    </row>
    <row r="242" spans="1:24" x14ac:dyDescent="0.25">
      <c r="A242" s="78" t="s">
        <v>908</v>
      </c>
      <c r="B242" s="79"/>
      <c r="C242" s="149" t="s">
        <v>909</v>
      </c>
      <c r="D242" s="81">
        <v>9.76</v>
      </c>
      <c r="E242" s="82">
        <f t="shared" si="39"/>
        <v>0.92</v>
      </c>
      <c r="F242" s="83">
        <v>149</v>
      </c>
      <c r="G242" s="156">
        <v>1280.44</v>
      </c>
      <c r="H242" s="157">
        <f t="shared" si="40"/>
        <v>10.087499999999999</v>
      </c>
      <c r="I242" s="86">
        <f t="shared" si="41"/>
        <v>0.96753407682775727</v>
      </c>
      <c r="J242" s="87">
        <v>12.7</v>
      </c>
      <c r="K242" s="88">
        <f t="shared" si="42"/>
        <v>0.76850393700787401</v>
      </c>
      <c r="L242" s="89">
        <f t="shared" si="43"/>
        <v>10.61</v>
      </c>
      <c r="M242" s="90" t="str">
        <f t="shared" si="44"/>
        <v/>
      </c>
      <c r="N242" s="158">
        <v>9.3000000000000007</v>
      </c>
      <c r="O242" s="92">
        <v>5.76</v>
      </c>
      <c r="P242" s="154">
        <v>12.59</v>
      </c>
      <c r="Q242" s="92" t="s">
        <v>42</v>
      </c>
      <c r="R242" s="93">
        <v>12.7</v>
      </c>
      <c r="S242" s="94">
        <v>25.71</v>
      </c>
      <c r="T242" s="95">
        <f t="shared" si="45"/>
        <v>0.38</v>
      </c>
      <c r="U242" s="96">
        <v>35.515000000000001</v>
      </c>
      <c r="V242" s="97">
        <f t="shared" si="52"/>
        <v>0.27500000000000002</v>
      </c>
      <c r="W242" s="98">
        <v>35.520000000000003</v>
      </c>
      <c r="X242" s="99">
        <f t="shared" si="53"/>
        <v>0.27500000000000002</v>
      </c>
    </row>
    <row r="243" spans="1:24" x14ac:dyDescent="0.25">
      <c r="A243" s="78" t="s">
        <v>910</v>
      </c>
      <c r="B243" s="79"/>
      <c r="C243" s="149" t="s">
        <v>911</v>
      </c>
      <c r="D243" s="81">
        <v>1.72</v>
      </c>
      <c r="E243" s="82">
        <f t="shared" si="39"/>
        <v>0.73799999999999999</v>
      </c>
      <c r="F243" s="83">
        <v>3070</v>
      </c>
      <c r="G243" s="156">
        <v>2026.93</v>
      </c>
      <c r="H243" s="157">
        <f t="shared" si="40"/>
        <v>2.355</v>
      </c>
      <c r="I243" s="86">
        <f t="shared" si="41"/>
        <v>0.73036093418259018</v>
      </c>
      <c r="J243" s="87">
        <v>2.23</v>
      </c>
      <c r="K243" s="88">
        <f t="shared" si="42"/>
        <v>0.77130044843049328</v>
      </c>
      <c r="L243" s="89">
        <f t="shared" si="43"/>
        <v>2.33</v>
      </c>
      <c r="M243" s="90" t="str">
        <f t="shared" si="44"/>
        <v/>
      </c>
      <c r="N243" s="158">
        <v>1.63</v>
      </c>
      <c r="O243" s="92">
        <v>3.35</v>
      </c>
      <c r="P243" s="154">
        <v>2.21</v>
      </c>
      <c r="Q243" s="92" t="s">
        <v>42</v>
      </c>
      <c r="R243" s="93">
        <v>2.23</v>
      </c>
      <c r="S243" s="94">
        <v>30.184999999999999</v>
      </c>
      <c r="T243" s="95">
        <f t="shared" si="45"/>
        <v>5.7000000000000002E-2</v>
      </c>
      <c r="U243" s="96">
        <v>35.515000000000001</v>
      </c>
      <c r="V243" s="97">
        <f t="shared" si="52"/>
        <v>4.8000000000000001E-2</v>
      </c>
      <c r="W243" s="98">
        <v>36.24</v>
      </c>
      <c r="X243" s="99">
        <f t="shared" si="53"/>
        <v>4.7E-2</v>
      </c>
    </row>
    <row r="244" spans="1:24" x14ac:dyDescent="0.25">
      <c r="A244" s="78" t="s">
        <v>912</v>
      </c>
      <c r="B244" s="79"/>
      <c r="C244" s="149" t="s">
        <v>913</v>
      </c>
      <c r="D244" s="81">
        <v>0.11</v>
      </c>
      <c r="E244" s="82">
        <f t="shared" si="39"/>
        <v>0.64700000000000002</v>
      </c>
      <c r="F244" s="83">
        <v>70669</v>
      </c>
      <c r="G244" s="156">
        <v>4818.2100000000009</v>
      </c>
      <c r="H244" s="157">
        <f t="shared" si="40"/>
        <v>0.18</v>
      </c>
      <c r="I244" s="86">
        <f t="shared" si="41"/>
        <v>0.61111111111111116</v>
      </c>
      <c r="J244" s="87">
        <v>0.13</v>
      </c>
      <c r="K244" s="88">
        <f t="shared" si="42"/>
        <v>0.84615384615384615</v>
      </c>
      <c r="L244" s="89">
        <f t="shared" si="43"/>
        <v>0.16999999999999998</v>
      </c>
      <c r="M244" s="90" t="str">
        <f t="shared" si="44"/>
        <v/>
      </c>
      <c r="N244" s="158">
        <v>0.1</v>
      </c>
      <c r="O244" s="92">
        <v>0.36</v>
      </c>
      <c r="P244" s="154">
        <v>0.13</v>
      </c>
      <c r="Q244" s="92" t="s">
        <v>42</v>
      </c>
      <c r="R244" s="93">
        <v>0.13</v>
      </c>
      <c r="S244" s="94"/>
      <c r="T244" s="95" t="str">
        <f t="shared" si="45"/>
        <v/>
      </c>
      <c r="U244" s="96"/>
      <c r="V244" s="97" t="str">
        <f t="shared" si="52"/>
        <v/>
      </c>
      <c r="W244" s="98"/>
      <c r="X244" s="99" t="str">
        <f t="shared" si="53"/>
        <v/>
      </c>
    </row>
    <row r="245" spans="1:24" x14ac:dyDescent="0.25">
      <c r="A245" s="78" t="s">
        <v>914</v>
      </c>
      <c r="B245" s="79"/>
      <c r="C245" s="149" t="s">
        <v>915</v>
      </c>
      <c r="D245" s="81">
        <v>0.38</v>
      </c>
      <c r="E245" s="82">
        <f t="shared" si="39"/>
        <v>0.82599999999999996</v>
      </c>
      <c r="F245" s="83">
        <v>2616</v>
      </c>
      <c r="G245" s="156">
        <v>788.17000000000007</v>
      </c>
      <c r="H245" s="157">
        <f t="shared" si="40"/>
        <v>0.45250000000000001</v>
      </c>
      <c r="I245" s="86">
        <f t="shared" si="41"/>
        <v>0.83977900552486184</v>
      </c>
      <c r="J245" s="87">
        <v>0.49</v>
      </c>
      <c r="K245" s="88">
        <f t="shared" si="42"/>
        <v>0.77551020408163263</v>
      </c>
      <c r="L245" s="89">
        <f t="shared" si="43"/>
        <v>0.45999999999999996</v>
      </c>
      <c r="M245" s="90" t="str">
        <f t="shared" si="44"/>
        <v/>
      </c>
      <c r="N245" s="158">
        <v>0.37</v>
      </c>
      <c r="O245" s="92">
        <v>0.46</v>
      </c>
      <c r="P245" s="154">
        <v>0.49</v>
      </c>
      <c r="Q245" s="92" t="s">
        <v>42</v>
      </c>
      <c r="R245" s="93">
        <v>0.49</v>
      </c>
      <c r="S245" s="94"/>
      <c r="T245" s="95" t="str">
        <f t="shared" si="45"/>
        <v/>
      </c>
      <c r="U245" s="96"/>
      <c r="V245" s="97" t="str">
        <f t="shared" si="52"/>
        <v/>
      </c>
      <c r="W245" s="98"/>
      <c r="X245" s="99" t="str">
        <f t="shared" si="53"/>
        <v/>
      </c>
    </row>
    <row r="246" spans="1:24" x14ac:dyDescent="0.25">
      <c r="A246" s="78" t="s">
        <v>916</v>
      </c>
      <c r="B246" s="79"/>
      <c r="C246" s="149" t="s">
        <v>917</v>
      </c>
      <c r="D246" s="81">
        <v>1.67</v>
      </c>
      <c r="E246" s="82">
        <f t="shared" si="39"/>
        <v>0.79700000000000004</v>
      </c>
      <c r="F246" s="83">
        <v>410</v>
      </c>
      <c r="G246" s="156">
        <v>553.61</v>
      </c>
      <c r="H246" s="157">
        <f t="shared" si="40"/>
        <v>2.0750000000000002</v>
      </c>
      <c r="I246" s="86">
        <f t="shared" si="41"/>
        <v>0.8048192771084336</v>
      </c>
      <c r="J246" s="87">
        <v>2.1800000000000002</v>
      </c>
      <c r="K246" s="88">
        <f t="shared" si="42"/>
        <v>0.76605504587155959</v>
      </c>
      <c r="L246" s="89">
        <f t="shared" si="43"/>
        <v>2.0960000000000001</v>
      </c>
      <c r="M246" s="90" t="str">
        <f t="shared" si="44"/>
        <v/>
      </c>
      <c r="N246" s="158">
        <v>1.6</v>
      </c>
      <c r="O246" s="92">
        <v>2.36</v>
      </c>
      <c r="P246" s="154">
        <v>2.16</v>
      </c>
      <c r="Q246" s="92" t="s">
        <v>42</v>
      </c>
      <c r="R246" s="93">
        <v>2.1800000000000002</v>
      </c>
      <c r="S246" s="94">
        <v>26.37</v>
      </c>
      <c r="T246" s="95">
        <f t="shared" si="45"/>
        <v>6.3E-2</v>
      </c>
      <c r="U246" s="96">
        <v>30.18</v>
      </c>
      <c r="V246" s="97">
        <f t="shared" si="52"/>
        <v>5.5E-2</v>
      </c>
      <c r="W246" s="98">
        <v>35.520000000000003</v>
      </c>
      <c r="X246" s="99">
        <f t="shared" si="53"/>
        <v>4.7E-2</v>
      </c>
    </row>
    <row r="247" spans="1:24" x14ac:dyDescent="0.25">
      <c r="A247" s="78" t="s">
        <v>918</v>
      </c>
      <c r="B247" s="79"/>
      <c r="C247" s="149" t="s">
        <v>919</v>
      </c>
      <c r="D247" s="81">
        <v>0.35</v>
      </c>
      <c r="E247" s="82">
        <f t="shared" si="39"/>
        <v>0.82499999999999996</v>
      </c>
      <c r="F247" s="83" t="s">
        <v>42</v>
      </c>
      <c r="G247" s="156" t="s">
        <v>42</v>
      </c>
      <c r="H247" s="157">
        <f t="shared" si="40"/>
        <v>0.42</v>
      </c>
      <c r="I247" s="86">
        <f t="shared" si="41"/>
        <v>0.83333333333333326</v>
      </c>
      <c r="J247" s="87">
        <v>0.44</v>
      </c>
      <c r="K247" s="88">
        <f t="shared" si="42"/>
        <v>0.79545454545454541</v>
      </c>
      <c r="L247" s="89">
        <f t="shared" si="43"/>
        <v>0.42400000000000004</v>
      </c>
      <c r="M247" s="90" t="str">
        <f t="shared" si="44"/>
        <v/>
      </c>
      <c r="N247" s="158">
        <v>0.35</v>
      </c>
      <c r="O247" s="92">
        <v>0.45</v>
      </c>
      <c r="P247" s="154">
        <v>0.44</v>
      </c>
      <c r="Q247" s="92" t="s">
        <v>42</v>
      </c>
      <c r="R247" s="93">
        <v>0.44</v>
      </c>
      <c r="S247" s="94" t="s">
        <v>42</v>
      </c>
      <c r="T247" s="95" t="str">
        <f t="shared" si="45"/>
        <v/>
      </c>
      <c r="U247" s="96" t="s">
        <v>42</v>
      </c>
      <c r="V247" s="97" t="str">
        <f t="shared" si="52"/>
        <v/>
      </c>
      <c r="W247" s="98" t="s">
        <v>42</v>
      </c>
      <c r="X247" s="99" t="str">
        <f t="shared" si="53"/>
        <v/>
      </c>
    </row>
    <row r="248" spans="1:24" x14ac:dyDescent="0.25">
      <c r="A248" s="78" t="s">
        <v>920</v>
      </c>
      <c r="B248" s="79"/>
      <c r="C248" s="149" t="s">
        <v>921</v>
      </c>
      <c r="D248" s="81">
        <v>0.59</v>
      </c>
      <c r="E248" s="82">
        <f t="shared" si="39"/>
        <v>0.90800000000000003</v>
      </c>
      <c r="F248" s="83">
        <v>358</v>
      </c>
      <c r="G248" s="156">
        <v>181.7</v>
      </c>
      <c r="H248" s="157">
        <f t="shared" si="40"/>
        <v>0.61250000000000004</v>
      </c>
      <c r="I248" s="86">
        <f t="shared" si="41"/>
        <v>0.96326530612244887</v>
      </c>
      <c r="J248" s="87">
        <v>0.8</v>
      </c>
      <c r="K248" s="88">
        <f t="shared" si="42"/>
        <v>0.73749999999999993</v>
      </c>
      <c r="L248" s="89">
        <f t="shared" si="43"/>
        <v>0.65</v>
      </c>
      <c r="M248" s="90" t="str">
        <f t="shared" si="44"/>
        <v/>
      </c>
      <c r="N248" s="158">
        <v>0.56999999999999995</v>
      </c>
      <c r="O248" s="92">
        <v>0.28999999999999998</v>
      </c>
      <c r="P248" s="154">
        <v>0.79</v>
      </c>
      <c r="Q248" s="92" t="s">
        <v>42</v>
      </c>
      <c r="R248" s="93">
        <v>0.8</v>
      </c>
      <c r="S248" s="94"/>
      <c r="T248" s="95" t="str">
        <f t="shared" si="45"/>
        <v/>
      </c>
      <c r="U248" s="96"/>
      <c r="V248" s="97" t="str">
        <f t="shared" si="52"/>
        <v/>
      </c>
      <c r="W248" s="98"/>
      <c r="X248" s="99" t="str">
        <f t="shared" si="53"/>
        <v/>
      </c>
    </row>
    <row r="249" spans="1:24" x14ac:dyDescent="0.25">
      <c r="A249" s="78" t="s">
        <v>922</v>
      </c>
      <c r="B249" s="79"/>
      <c r="C249" s="149" t="s">
        <v>923</v>
      </c>
      <c r="D249" s="81">
        <v>0.15</v>
      </c>
      <c r="E249" s="82">
        <f t="shared" si="39"/>
        <v>0.86199999999999999</v>
      </c>
      <c r="F249" s="83" t="s">
        <v>42</v>
      </c>
      <c r="G249" s="156" t="s">
        <v>42</v>
      </c>
      <c r="H249" s="157">
        <f t="shared" si="40"/>
        <v>0.17249999999999999</v>
      </c>
      <c r="I249" s="86">
        <f t="shared" si="41"/>
        <v>0.86956521739130443</v>
      </c>
      <c r="J249" s="87">
        <v>0.18</v>
      </c>
      <c r="K249" s="88">
        <f t="shared" si="42"/>
        <v>0.83333333333333337</v>
      </c>
      <c r="L249" s="89">
        <f t="shared" si="43"/>
        <v>0.17399999999999999</v>
      </c>
      <c r="M249" s="90" t="str">
        <f t="shared" si="44"/>
        <v/>
      </c>
      <c r="N249" s="158">
        <v>0.14000000000000001</v>
      </c>
      <c r="O249" s="92">
        <v>0.19</v>
      </c>
      <c r="P249" s="154">
        <v>0.18</v>
      </c>
      <c r="Q249" s="92" t="s">
        <v>42</v>
      </c>
      <c r="R249" s="93">
        <v>0.18</v>
      </c>
      <c r="S249" s="94"/>
      <c r="T249" s="95" t="str">
        <f t="shared" si="45"/>
        <v/>
      </c>
      <c r="U249" s="96"/>
      <c r="V249" s="97" t="str">
        <f t="shared" si="52"/>
        <v/>
      </c>
      <c r="W249" s="98"/>
      <c r="X249" s="99" t="str">
        <f t="shared" si="53"/>
        <v/>
      </c>
    </row>
    <row r="250" spans="1:24" x14ac:dyDescent="0.25">
      <c r="A250" s="78" t="s">
        <v>924</v>
      </c>
      <c r="B250" s="79"/>
      <c r="C250" s="149" t="s">
        <v>925</v>
      </c>
      <c r="D250" s="81">
        <v>0.26</v>
      </c>
      <c r="E250" s="82">
        <f t="shared" si="39"/>
        <v>0.83299999999999996</v>
      </c>
      <c r="F250" s="83">
        <v>3604</v>
      </c>
      <c r="G250" s="156">
        <v>552.17000000000007</v>
      </c>
      <c r="H250" s="157">
        <f t="shared" si="40"/>
        <v>0.31</v>
      </c>
      <c r="I250" s="86">
        <f t="shared" si="41"/>
        <v>0.83870967741935487</v>
      </c>
      <c r="J250" s="87">
        <v>0.32</v>
      </c>
      <c r="K250" s="88">
        <f t="shared" si="42"/>
        <v>0.8125</v>
      </c>
      <c r="L250" s="89">
        <f t="shared" si="43"/>
        <v>0.312</v>
      </c>
      <c r="M250" s="90" t="str">
        <f t="shared" si="44"/>
        <v/>
      </c>
      <c r="N250" s="158">
        <v>0.25</v>
      </c>
      <c r="O250" s="92">
        <v>0.35</v>
      </c>
      <c r="P250" s="154">
        <v>0.32</v>
      </c>
      <c r="Q250" s="92" t="s">
        <v>42</v>
      </c>
      <c r="R250" s="93">
        <v>0.32</v>
      </c>
      <c r="S250" s="94"/>
      <c r="T250" s="95" t="str">
        <f t="shared" si="45"/>
        <v/>
      </c>
      <c r="U250" s="96"/>
      <c r="V250" s="97" t="str">
        <f t="shared" si="52"/>
        <v/>
      </c>
      <c r="W250" s="98"/>
      <c r="X250" s="99" t="str">
        <f t="shared" si="53"/>
        <v/>
      </c>
    </row>
    <row r="251" spans="1:24" x14ac:dyDescent="0.25">
      <c r="A251" s="78" t="s">
        <v>926</v>
      </c>
      <c r="B251" s="79"/>
      <c r="C251" s="149" t="s">
        <v>927</v>
      </c>
      <c r="D251" s="81">
        <v>0.5</v>
      </c>
      <c r="E251" s="82">
        <f t="shared" si="39"/>
        <v>0.84499999999999997</v>
      </c>
      <c r="F251" s="83">
        <v>360</v>
      </c>
      <c r="G251" s="156">
        <v>180</v>
      </c>
      <c r="H251" s="157">
        <f t="shared" si="40"/>
        <v>0.57750000000000001</v>
      </c>
      <c r="I251" s="86">
        <f t="shared" si="41"/>
        <v>0.86580086580086579</v>
      </c>
      <c r="J251" s="87">
        <v>0.65</v>
      </c>
      <c r="K251" s="88">
        <f t="shared" si="42"/>
        <v>0.76923076923076916</v>
      </c>
      <c r="L251" s="89">
        <f t="shared" si="43"/>
        <v>0.59199999999999997</v>
      </c>
      <c r="M251" s="90" t="str">
        <f t="shared" si="44"/>
        <v/>
      </c>
      <c r="N251" s="158">
        <v>0.48</v>
      </c>
      <c r="O251" s="92">
        <v>0.54</v>
      </c>
      <c r="P251" s="154">
        <v>0.64</v>
      </c>
      <c r="Q251" s="92" t="s">
        <v>42</v>
      </c>
      <c r="R251" s="93">
        <v>0.65</v>
      </c>
      <c r="S251" s="94">
        <v>2.0619000000000001</v>
      </c>
      <c r="T251" s="95">
        <f t="shared" si="45"/>
        <v>0.24199999999999999</v>
      </c>
      <c r="U251" s="96">
        <v>2.0619000000000001</v>
      </c>
      <c r="V251" s="97">
        <f t="shared" si="52"/>
        <v>0.24199999999999999</v>
      </c>
      <c r="W251" s="98">
        <v>2.1914250000000002</v>
      </c>
      <c r="X251" s="99">
        <f t="shared" si="53"/>
        <v>0.22800000000000001</v>
      </c>
    </row>
    <row r="252" spans="1:24" x14ac:dyDescent="0.25">
      <c r="A252" s="78" t="s">
        <v>928</v>
      </c>
      <c r="B252" s="79"/>
      <c r="C252" s="149" t="s">
        <v>929</v>
      </c>
      <c r="D252" s="81">
        <v>0.28999999999999998</v>
      </c>
      <c r="E252" s="82">
        <f t="shared" si="39"/>
        <v>0.86799999999999999</v>
      </c>
      <c r="F252" s="83">
        <v>1215</v>
      </c>
      <c r="G252" s="156">
        <v>190.09</v>
      </c>
      <c r="H252" s="157">
        <f t="shared" si="40"/>
        <v>0.32500000000000001</v>
      </c>
      <c r="I252" s="86">
        <f t="shared" si="41"/>
        <v>0.89230769230769225</v>
      </c>
      <c r="J252" s="87">
        <v>0.37</v>
      </c>
      <c r="K252" s="88">
        <f t="shared" si="42"/>
        <v>0.78378378378378377</v>
      </c>
      <c r="L252" s="89">
        <f t="shared" si="43"/>
        <v>0.33399999999999996</v>
      </c>
      <c r="M252" s="90" t="str">
        <f t="shared" si="44"/>
        <v/>
      </c>
      <c r="N252" s="158">
        <v>0.27</v>
      </c>
      <c r="O252" s="92">
        <v>0.28999999999999998</v>
      </c>
      <c r="P252" s="154">
        <v>0.37</v>
      </c>
      <c r="Q252" s="92" t="s">
        <v>42</v>
      </c>
      <c r="R252" s="93">
        <v>0.37</v>
      </c>
      <c r="S252" s="94"/>
      <c r="T252" s="95" t="str">
        <f t="shared" si="45"/>
        <v/>
      </c>
      <c r="U252" s="96"/>
      <c r="V252" s="97" t="str">
        <f t="shared" si="52"/>
        <v/>
      </c>
      <c r="W252" s="98"/>
      <c r="X252" s="99" t="str">
        <f t="shared" si="53"/>
        <v/>
      </c>
    </row>
    <row r="253" spans="1:24" x14ac:dyDescent="0.25">
      <c r="A253" s="78" t="s">
        <v>930</v>
      </c>
      <c r="B253" s="79"/>
      <c r="C253" s="149" t="s">
        <v>931</v>
      </c>
      <c r="D253" s="81">
        <v>0.37</v>
      </c>
      <c r="E253" s="82">
        <f t="shared" si="39"/>
        <v>0.84499999999999997</v>
      </c>
      <c r="F253" s="83">
        <v>27016</v>
      </c>
      <c r="G253" s="156">
        <v>5866.14</v>
      </c>
      <c r="H253" s="157">
        <f t="shared" si="40"/>
        <v>0.4325</v>
      </c>
      <c r="I253" s="86">
        <f t="shared" si="41"/>
        <v>0.8554913294797688</v>
      </c>
      <c r="J253" s="87">
        <v>0.46</v>
      </c>
      <c r="K253" s="88">
        <f t="shared" si="42"/>
        <v>0.80434782608695643</v>
      </c>
      <c r="L253" s="89">
        <f t="shared" si="43"/>
        <v>0.438</v>
      </c>
      <c r="M253" s="90" t="str">
        <f t="shared" si="44"/>
        <v/>
      </c>
      <c r="N253" s="158">
        <v>0.35</v>
      </c>
      <c r="O253" s="92">
        <v>0.46</v>
      </c>
      <c r="P253" s="154">
        <v>0.46</v>
      </c>
      <c r="Q253" s="92" t="s">
        <v>42</v>
      </c>
      <c r="R253" s="93">
        <v>0.46</v>
      </c>
      <c r="S253" s="94"/>
      <c r="T253" s="95" t="str">
        <f t="shared" si="45"/>
        <v/>
      </c>
      <c r="U253" s="96"/>
      <c r="V253" s="97" t="str">
        <f t="shared" si="52"/>
        <v/>
      </c>
      <c r="W253" s="98"/>
      <c r="X253" s="99" t="str">
        <f t="shared" si="53"/>
        <v/>
      </c>
    </row>
    <row r="254" spans="1:24" x14ac:dyDescent="0.25">
      <c r="A254" s="78" t="s">
        <v>932</v>
      </c>
      <c r="B254" s="79"/>
      <c r="C254" s="149" t="s">
        <v>933</v>
      </c>
      <c r="D254" s="81">
        <v>0.59</v>
      </c>
      <c r="E254" s="82">
        <f t="shared" si="39"/>
        <v>0.81299999999999994</v>
      </c>
      <c r="F254" s="83" t="s">
        <v>42</v>
      </c>
      <c r="G254" s="156" t="s">
        <v>42</v>
      </c>
      <c r="H254" s="157">
        <f t="shared" si="40"/>
        <v>0.70750000000000002</v>
      </c>
      <c r="I254" s="86">
        <f t="shared" si="41"/>
        <v>0.83392226148409887</v>
      </c>
      <c r="J254" s="87">
        <v>0.8</v>
      </c>
      <c r="K254" s="88">
        <f t="shared" si="42"/>
        <v>0.73749999999999993</v>
      </c>
      <c r="L254" s="89">
        <f t="shared" si="43"/>
        <v>0.72599999999999998</v>
      </c>
      <c r="M254" s="90" t="str">
        <f t="shared" si="44"/>
        <v/>
      </c>
      <c r="N254" s="158">
        <v>0.56999999999999995</v>
      </c>
      <c r="O254" s="92">
        <v>0.67</v>
      </c>
      <c r="P254" s="154">
        <v>0.79</v>
      </c>
      <c r="Q254" s="92" t="s">
        <v>42</v>
      </c>
      <c r="R254" s="93">
        <v>0.8</v>
      </c>
      <c r="S254" s="94" t="s">
        <v>42</v>
      </c>
      <c r="T254" s="95" t="str">
        <f t="shared" si="45"/>
        <v/>
      </c>
      <c r="U254" s="96" t="s">
        <v>42</v>
      </c>
      <c r="V254" s="97" t="str">
        <f t="shared" si="52"/>
        <v/>
      </c>
      <c r="W254" s="98" t="s">
        <v>42</v>
      </c>
      <c r="X254" s="99" t="str">
        <f t="shared" si="53"/>
        <v/>
      </c>
    </row>
    <row r="255" spans="1:24" x14ac:dyDescent="0.25">
      <c r="A255" s="78" t="s">
        <v>934</v>
      </c>
      <c r="B255" s="79"/>
      <c r="C255" s="149" t="s">
        <v>935</v>
      </c>
      <c r="D255" s="81">
        <v>1.04</v>
      </c>
      <c r="E255" s="82">
        <f t="shared" si="39"/>
        <v>0.89300000000000002</v>
      </c>
      <c r="F255" s="83" t="s">
        <v>42</v>
      </c>
      <c r="G255" s="156" t="s">
        <v>42</v>
      </c>
      <c r="H255" s="157">
        <f t="shared" si="40"/>
        <v>1.1200000000000001</v>
      </c>
      <c r="I255" s="86">
        <f t="shared" si="41"/>
        <v>0.92857142857142849</v>
      </c>
      <c r="J255" s="87">
        <v>1.34</v>
      </c>
      <c r="K255" s="88">
        <f t="shared" si="42"/>
        <v>0.77611940298507465</v>
      </c>
      <c r="L255" s="89">
        <f t="shared" si="43"/>
        <v>1.1640000000000001</v>
      </c>
      <c r="M255" s="90" t="str">
        <f t="shared" si="44"/>
        <v/>
      </c>
      <c r="N255" s="158">
        <v>0.99</v>
      </c>
      <c r="O255" s="92">
        <v>0.82</v>
      </c>
      <c r="P255" s="154">
        <v>1.33</v>
      </c>
      <c r="Q255" s="92" t="s">
        <v>42</v>
      </c>
      <c r="R255" s="93">
        <v>1.34</v>
      </c>
      <c r="S255" s="94">
        <v>4.1174999999999997</v>
      </c>
      <c r="T255" s="95">
        <f t="shared" si="45"/>
        <v>0.253</v>
      </c>
      <c r="U255" s="96">
        <v>4.3949999999999996</v>
      </c>
      <c r="V255" s="97">
        <f t="shared" si="52"/>
        <v>0.23699999999999999</v>
      </c>
      <c r="W255" s="98">
        <v>4.6725000000000003</v>
      </c>
      <c r="X255" s="99">
        <f t="shared" si="53"/>
        <v>0.223</v>
      </c>
    </row>
    <row r="256" spans="1:24" x14ac:dyDescent="0.25">
      <c r="A256" s="78" t="s">
        <v>936</v>
      </c>
      <c r="B256" s="79"/>
      <c r="C256" s="149" t="s">
        <v>937</v>
      </c>
      <c r="D256" s="81">
        <v>1.56</v>
      </c>
      <c r="E256" s="82">
        <f t="shared" si="39"/>
        <v>0.9</v>
      </c>
      <c r="F256" s="83">
        <v>12385</v>
      </c>
      <c r="G256" s="156">
        <v>5420.8099999999995</v>
      </c>
      <c r="H256" s="157">
        <f t="shared" si="40"/>
        <v>1.6575</v>
      </c>
      <c r="I256" s="86">
        <f t="shared" si="41"/>
        <v>0.94117647058823539</v>
      </c>
      <c r="J256" s="87">
        <v>2.04</v>
      </c>
      <c r="K256" s="88">
        <f t="shared" si="42"/>
        <v>0.76470588235294124</v>
      </c>
      <c r="L256" s="89">
        <f t="shared" si="43"/>
        <v>1.734</v>
      </c>
      <c r="M256" s="90" t="str">
        <f t="shared" si="44"/>
        <v/>
      </c>
      <c r="N256" s="158">
        <v>1.49</v>
      </c>
      <c r="O256" s="92">
        <v>1.08</v>
      </c>
      <c r="P256" s="154">
        <v>2.02</v>
      </c>
      <c r="Q256" s="92" t="s">
        <v>42</v>
      </c>
      <c r="R256" s="93">
        <v>2.04</v>
      </c>
      <c r="S256" s="94">
        <v>4.78</v>
      </c>
      <c r="T256" s="95">
        <f t="shared" si="45"/>
        <v>0.32600000000000001</v>
      </c>
      <c r="U256" s="96">
        <v>4.78</v>
      </c>
      <c r="V256" s="97">
        <f t="shared" si="52"/>
        <v>0.32600000000000001</v>
      </c>
      <c r="W256" s="98">
        <v>4.78</v>
      </c>
      <c r="X256" s="99">
        <f t="shared" si="53"/>
        <v>0.32600000000000001</v>
      </c>
    </row>
    <row r="257" spans="1:24" x14ac:dyDescent="0.25">
      <c r="A257" s="78" t="s">
        <v>938</v>
      </c>
      <c r="B257" s="79"/>
      <c r="C257" s="149" t="s">
        <v>939</v>
      </c>
      <c r="D257" s="81">
        <v>1.67</v>
      </c>
      <c r="E257" s="82">
        <f t="shared" si="39"/>
        <v>0.89900000000000002</v>
      </c>
      <c r="F257" s="83">
        <v>120</v>
      </c>
      <c r="G257" s="156">
        <v>156.47999999999999</v>
      </c>
      <c r="H257" s="157">
        <f t="shared" si="40"/>
        <v>1.8125000000000002</v>
      </c>
      <c r="I257" s="86">
        <f t="shared" si="41"/>
        <v>0.92137931034482745</v>
      </c>
      <c r="J257" s="87">
        <v>2.04</v>
      </c>
      <c r="K257" s="88">
        <f t="shared" si="42"/>
        <v>0.81862745098039214</v>
      </c>
      <c r="L257" s="89">
        <f t="shared" si="43"/>
        <v>1.8580000000000001</v>
      </c>
      <c r="M257" s="90" t="str">
        <f t="shared" si="44"/>
        <v/>
      </c>
      <c r="N257" s="158">
        <v>1.34</v>
      </c>
      <c r="O257" s="92">
        <v>1.85</v>
      </c>
      <c r="P257" s="154">
        <v>2.02</v>
      </c>
      <c r="Q257" s="92" t="s">
        <v>42</v>
      </c>
      <c r="R257" s="93">
        <v>2.04</v>
      </c>
      <c r="S257" s="94">
        <v>5.1440000000000001</v>
      </c>
      <c r="T257" s="95">
        <f t="shared" si="45"/>
        <v>0.32500000000000001</v>
      </c>
      <c r="U257" s="96">
        <v>10.016999999999999</v>
      </c>
      <c r="V257" s="97">
        <f t="shared" si="52"/>
        <v>0.16700000000000001</v>
      </c>
      <c r="W257" s="98">
        <v>14.89</v>
      </c>
      <c r="X257" s="99">
        <f t="shared" si="53"/>
        <v>0.112</v>
      </c>
    </row>
    <row r="258" spans="1:24" x14ac:dyDescent="0.25">
      <c r="A258" s="78" t="s">
        <v>940</v>
      </c>
      <c r="B258" s="79"/>
      <c r="C258" s="149" t="s">
        <v>941</v>
      </c>
      <c r="D258" s="81">
        <v>5.27</v>
      </c>
      <c r="E258" s="82">
        <f t="shared" si="39"/>
        <v>0.93600000000000005</v>
      </c>
      <c r="F258" s="83">
        <v>4</v>
      </c>
      <c r="G258" s="156">
        <v>20.079999999999998</v>
      </c>
      <c r="H258" s="157">
        <f t="shared" si="40"/>
        <v>5.3199999999999994</v>
      </c>
      <c r="I258" s="86">
        <f t="shared" si="41"/>
        <v>0.99060150375939848</v>
      </c>
      <c r="J258" s="87">
        <v>6.86</v>
      </c>
      <c r="K258" s="88">
        <f t="shared" si="42"/>
        <v>0.76822157434402327</v>
      </c>
      <c r="L258" s="89">
        <f t="shared" si="43"/>
        <v>5.6279999999999992</v>
      </c>
      <c r="M258" s="90" t="str">
        <f t="shared" si="44"/>
        <v/>
      </c>
      <c r="N258" s="158">
        <v>5.0199999999999996</v>
      </c>
      <c r="O258" s="92">
        <v>2.6</v>
      </c>
      <c r="P258" s="154">
        <v>6.8</v>
      </c>
      <c r="Q258" s="92" t="s">
        <v>42</v>
      </c>
      <c r="R258" s="93">
        <v>6.86</v>
      </c>
      <c r="S258" s="94">
        <v>3.6480000000000001</v>
      </c>
      <c r="T258" s="95">
        <f t="shared" si="45"/>
        <v>1.4450000000000001</v>
      </c>
      <c r="U258" s="96">
        <v>5.0819999999999999</v>
      </c>
      <c r="V258" s="97">
        <f t="shared" si="52"/>
        <v>1.0369999999999999</v>
      </c>
      <c r="W258" s="98">
        <v>7.0556000000000001</v>
      </c>
      <c r="X258" s="99">
        <f t="shared" si="53"/>
        <v>0.747</v>
      </c>
    </row>
    <row r="259" spans="1:24" x14ac:dyDescent="0.25">
      <c r="A259" s="78" t="s">
        <v>942</v>
      </c>
      <c r="B259" s="79"/>
      <c r="C259" s="149" t="s">
        <v>943</v>
      </c>
      <c r="D259" s="81">
        <v>0.54</v>
      </c>
      <c r="E259" s="82">
        <f t="shared" si="39"/>
        <v>0.68500000000000005</v>
      </c>
      <c r="F259" s="83">
        <v>270</v>
      </c>
      <c r="G259" s="156">
        <v>118.04</v>
      </c>
      <c r="H259" s="157">
        <f t="shared" si="40"/>
        <v>0.80249999999999999</v>
      </c>
      <c r="I259" s="86">
        <f t="shared" si="41"/>
        <v>0.67289719626168232</v>
      </c>
      <c r="J259" s="87">
        <v>0.73</v>
      </c>
      <c r="K259" s="88">
        <f t="shared" si="42"/>
        <v>0.73972602739726034</v>
      </c>
      <c r="L259" s="89">
        <f t="shared" si="43"/>
        <v>0.78800000000000003</v>
      </c>
      <c r="M259" s="90" t="str">
        <f t="shared" si="44"/>
        <v/>
      </c>
      <c r="N259" s="158">
        <v>0.52</v>
      </c>
      <c r="O259" s="92">
        <v>1.24</v>
      </c>
      <c r="P259" s="154">
        <v>0.72</v>
      </c>
      <c r="Q259" s="92" t="s">
        <v>42</v>
      </c>
      <c r="R259" s="93">
        <v>0.73</v>
      </c>
      <c r="S259" s="94">
        <v>8.8000000000000007</v>
      </c>
      <c r="T259" s="95">
        <f t="shared" si="45"/>
        <v>6.0999999999999999E-2</v>
      </c>
      <c r="U259" s="96">
        <v>14.840999999999999</v>
      </c>
      <c r="V259" s="97">
        <f t="shared" si="52"/>
        <v>3.5999999999999997E-2</v>
      </c>
      <c r="W259" s="98">
        <v>41.73</v>
      </c>
      <c r="X259" s="99">
        <f t="shared" si="53"/>
        <v>1.2999999999999999E-2</v>
      </c>
    </row>
    <row r="260" spans="1:24" x14ac:dyDescent="0.25">
      <c r="A260" s="78" t="s">
        <v>944</v>
      </c>
      <c r="B260" s="79"/>
      <c r="C260" s="149" t="s">
        <v>945</v>
      </c>
      <c r="D260" s="81">
        <v>0.69</v>
      </c>
      <c r="E260" s="82">
        <f t="shared" si="39"/>
        <v>0.628</v>
      </c>
      <c r="F260" s="83">
        <v>7438</v>
      </c>
      <c r="G260" s="156">
        <v>4239.22</v>
      </c>
      <c r="H260" s="157">
        <f t="shared" si="40"/>
        <v>1.145</v>
      </c>
      <c r="I260" s="86">
        <f t="shared" si="41"/>
        <v>0.6026200873362445</v>
      </c>
      <c r="J260" s="87">
        <v>0.91</v>
      </c>
      <c r="K260" s="88">
        <f t="shared" si="42"/>
        <v>0.75824175824175821</v>
      </c>
      <c r="L260" s="89">
        <f t="shared" si="43"/>
        <v>1.0980000000000001</v>
      </c>
      <c r="M260" s="90" t="str">
        <f t="shared" si="44"/>
        <v/>
      </c>
      <c r="N260" s="158">
        <v>0.65</v>
      </c>
      <c r="O260" s="92">
        <v>2.12</v>
      </c>
      <c r="P260" s="154">
        <v>0.9</v>
      </c>
      <c r="Q260" s="92" t="s">
        <v>42</v>
      </c>
      <c r="R260" s="93">
        <v>0.91</v>
      </c>
      <c r="S260" s="94"/>
      <c r="T260" s="95" t="str">
        <f t="shared" si="45"/>
        <v/>
      </c>
      <c r="U260" s="96"/>
      <c r="V260" s="97" t="str">
        <f t="shared" si="52"/>
        <v/>
      </c>
      <c r="W260" s="98"/>
      <c r="X260" s="99" t="str">
        <f t="shared" si="53"/>
        <v/>
      </c>
    </row>
    <row r="261" spans="1:24" x14ac:dyDescent="0.25">
      <c r="A261" s="78" t="s">
        <v>946</v>
      </c>
      <c r="B261" s="79"/>
      <c r="C261" s="149" t="s">
        <v>947</v>
      </c>
      <c r="D261" s="81">
        <v>1.24</v>
      </c>
      <c r="E261" s="82">
        <f t="shared" ref="E261:E324" si="54">IF(D261="","",IFERROR(ROUND(D261/L261,3),""))</f>
        <v>0.70399999999999996</v>
      </c>
      <c r="F261" s="83" t="s">
        <v>42</v>
      </c>
      <c r="G261" s="156" t="s">
        <v>42</v>
      </c>
      <c r="H261" s="157">
        <f t="shared" ref="H261:H324" si="55">IFERROR(AVERAGE(N261,O261,P261,Q261,R261),"")</f>
        <v>1.7975000000000001</v>
      </c>
      <c r="I261" s="86">
        <f t="shared" ref="I261:I324" si="56">IFERROR(D261/H261,"")</f>
        <v>0.68984700973574409</v>
      </c>
      <c r="J261" s="87">
        <v>1.62</v>
      </c>
      <c r="K261" s="88">
        <f t="shared" ref="K261:K324" si="57">IFERROR(D261/J261,"")</f>
        <v>0.76543209876543206</v>
      </c>
      <c r="L261" s="89">
        <f t="shared" ref="L261:L324" si="58">IFERROR(AVERAGE(N261,O261,P261,Q261,R261,J261),"")</f>
        <v>1.762</v>
      </c>
      <c r="M261" s="90" t="str">
        <f t="shared" ref="M261:M324" si="59">IF(E261="","",IF(E261&lt;40%,"LOW",IF(E261&gt;120%,"HIGH","")))</f>
        <v/>
      </c>
      <c r="N261" s="158">
        <v>1.18</v>
      </c>
      <c r="O261" s="92">
        <v>2.78</v>
      </c>
      <c r="P261" s="154">
        <v>1.61</v>
      </c>
      <c r="Q261" s="92" t="s">
        <v>42</v>
      </c>
      <c r="R261" s="93">
        <v>1.62</v>
      </c>
      <c r="S261" s="94">
        <v>2.8541500000000002</v>
      </c>
      <c r="T261" s="95">
        <f t="shared" ref="T261:T324" si="60">IF(S261="","",ROUND($D261/S261,3))</f>
        <v>0.434</v>
      </c>
      <c r="U261" s="96">
        <v>3.54</v>
      </c>
      <c r="V261" s="97">
        <f t="shared" si="52"/>
        <v>0.35</v>
      </c>
      <c r="W261" s="98">
        <v>4.9358750000000002</v>
      </c>
      <c r="X261" s="99">
        <f t="shared" si="53"/>
        <v>0.251</v>
      </c>
    </row>
    <row r="262" spans="1:24" x14ac:dyDescent="0.25">
      <c r="A262" s="78" t="s">
        <v>948</v>
      </c>
      <c r="B262" s="79"/>
      <c r="C262" s="149" t="s">
        <v>949</v>
      </c>
      <c r="D262" s="81">
        <v>1.1399999999999999</v>
      </c>
      <c r="E262" s="82">
        <f t="shared" si="54"/>
        <v>0.82299999999999995</v>
      </c>
      <c r="F262" s="83">
        <v>1010</v>
      </c>
      <c r="G262" s="156">
        <v>1137.4000000000001</v>
      </c>
      <c r="H262" s="157">
        <f t="shared" si="55"/>
        <v>1.365</v>
      </c>
      <c r="I262" s="86">
        <f t="shared" si="56"/>
        <v>0.83516483516483508</v>
      </c>
      <c r="J262" s="87">
        <v>1.47</v>
      </c>
      <c r="K262" s="88">
        <f t="shared" si="57"/>
        <v>0.77551020408163263</v>
      </c>
      <c r="L262" s="89">
        <f t="shared" si="58"/>
        <v>1.3859999999999999</v>
      </c>
      <c r="M262" s="90" t="str">
        <f t="shared" si="59"/>
        <v/>
      </c>
      <c r="N262" s="158">
        <v>1.0900000000000001</v>
      </c>
      <c r="O262" s="92">
        <v>1.44</v>
      </c>
      <c r="P262" s="154">
        <v>1.46</v>
      </c>
      <c r="Q262" s="92" t="s">
        <v>42</v>
      </c>
      <c r="R262" s="93">
        <v>1.47</v>
      </c>
      <c r="S262" s="94">
        <v>1.2250000000000001</v>
      </c>
      <c r="T262" s="95">
        <f t="shared" si="60"/>
        <v>0.93100000000000005</v>
      </c>
      <c r="U262" s="96">
        <v>1.4079999999999999</v>
      </c>
      <c r="V262" s="97">
        <f t="shared" si="52"/>
        <v>0.81</v>
      </c>
      <c r="W262" s="98">
        <v>2.64</v>
      </c>
      <c r="X262" s="99">
        <f t="shared" si="53"/>
        <v>0.432</v>
      </c>
    </row>
    <row r="263" spans="1:24" x14ac:dyDescent="0.25">
      <c r="A263" s="78" t="s">
        <v>950</v>
      </c>
      <c r="B263" s="79"/>
      <c r="C263" s="149" t="s">
        <v>951</v>
      </c>
      <c r="D263" s="81">
        <v>1.02</v>
      </c>
      <c r="E263" s="82">
        <f t="shared" si="54"/>
        <v>0.65300000000000002</v>
      </c>
      <c r="F263" s="83">
        <v>435</v>
      </c>
      <c r="G263" s="156">
        <v>346.01</v>
      </c>
      <c r="H263" s="157">
        <f t="shared" si="55"/>
        <v>1.6225000000000001</v>
      </c>
      <c r="I263" s="86">
        <f t="shared" si="56"/>
        <v>0.62865947611710327</v>
      </c>
      <c r="J263" s="87">
        <v>1.32</v>
      </c>
      <c r="K263" s="88">
        <f t="shared" si="57"/>
        <v>0.77272727272727271</v>
      </c>
      <c r="L263" s="89">
        <f t="shared" si="58"/>
        <v>1.5620000000000001</v>
      </c>
      <c r="M263" s="90" t="str">
        <f t="shared" si="59"/>
        <v/>
      </c>
      <c r="N263" s="158">
        <v>0.97</v>
      </c>
      <c r="O263" s="92">
        <v>2.89</v>
      </c>
      <c r="P263" s="154">
        <v>1.31</v>
      </c>
      <c r="Q263" s="92" t="s">
        <v>42</v>
      </c>
      <c r="R263" s="93">
        <v>1.32</v>
      </c>
      <c r="S263" s="94">
        <v>3.86</v>
      </c>
      <c r="T263" s="95">
        <f t="shared" si="60"/>
        <v>0.26400000000000001</v>
      </c>
      <c r="U263" s="96">
        <v>3.86</v>
      </c>
      <c r="V263" s="97">
        <f t="shared" si="52"/>
        <v>0.26400000000000001</v>
      </c>
      <c r="W263" s="98">
        <v>3.86</v>
      </c>
      <c r="X263" s="99">
        <f t="shared" si="53"/>
        <v>0.26400000000000001</v>
      </c>
    </row>
    <row r="264" spans="1:24" x14ac:dyDescent="0.25">
      <c r="A264" s="78" t="s">
        <v>952</v>
      </c>
      <c r="B264" s="79"/>
      <c r="C264" s="149" t="s">
        <v>953</v>
      </c>
      <c r="D264" s="81">
        <v>21.08</v>
      </c>
      <c r="E264" s="82">
        <f t="shared" si="54"/>
        <v>0.77800000000000002</v>
      </c>
      <c r="F264" s="83">
        <v>5899</v>
      </c>
      <c r="G264" s="156">
        <v>80475.31</v>
      </c>
      <c r="H264" s="157">
        <f t="shared" si="55"/>
        <v>27.478700000000003</v>
      </c>
      <c r="I264" s="86">
        <f t="shared" si="56"/>
        <v>0.76713963906589455</v>
      </c>
      <c r="J264" s="87">
        <v>25.13</v>
      </c>
      <c r="K264" s="88">
        <f t="shared" si="57"/>
        <v>0.83883804218066049</v>
      </c>
      <c r="L264" s="89">
        <f t="shared" si="58"/>
        <v>27.087250000000001</v>
      </c>
      <c r="M264" s="90" t="str">
        <f t="shared" si="59"/>
        <v/>
      </c>
      <c r="N264" s="158">
        <v>23.31</v>
      </c>
      <c r="O264" s="92">
        <v>31.45</v>
      </c>
      <c r="P264" s="154">
        <v>27.16</v>
      </c>
      <c r="Q264" s="92">
        <v>28.003500000000003</v>
      </c>
      <c r="R264" s="93">
        <v>27.47</v>
      </c>
      <c r="S264" s="94" t="s">
        <v>42</v>
      </c>
      <c r="T264" s="95" t="str">
        <f t="shared" si="60"/>
        <v/>
      </c>
      <c r="U264" s="96" t="s">
        <v>42</v>
      </c>
      <c r="V264" s="97" t="str">
        <f t="shared" si="52"/>
        <v/>
      </c>
      <c r="W264" s="98" t="s">
        <v>42</v>
      </c>
      <c r="X264" s="99" t="str">
        <f t="shared" si="53"/>
        <v/>
      </c>
    </row>
    <row r="265" spans="1:24" x14ac:dyDescent="0.25">
      <c r="A265" s="78" t="s">
        <v>954</v>
      </c>
      <c r="B265" s="79" t="s">
        <v>44</v>
      </c>
      <c r="C265" s="149" t="s">
        <v>955</v>
      </c>
      <c r="D265" s="81">
        <v>6.83</v>
      </c>
      <c r="E265" s="82">
        <f t="shared" si="54"/>
        <v>0.80300000000000005</v>
      </c>
      <c r="F265" s="83">
        <v>4286</v>
      </c>
      <c r="G265" s="156">
        <v>19980.02</v>
      </c>
      <c r="H265" s="157">
        <f t="shared" si="55"/>
        <v>8.6263749999999995</v>
      </c>
      <c r="I265" s="86">
        <f t="shared" si="56"/>
        <v>0.79175783570735103</v>
      </c>
      <c r="J265" s="87">
        <v>8</v>
      </c>
      <c r="K265" s="88">
        <f t="shared" si="57"/>
        <v>0.85375000000000001</v>
      </c>
      <c r="L265" s="89">
        <f t="shared" si="58"/>
        <v>8.5010999999999992</v>
      </c>
      <c r="M265" s="90" t="str">
        <f t="shared" si="59"/>
        <v/>
      </c>
      <c r="N265" s="152">
        <v>8.11</v>
      </c>
      <c r="O265" s="92">
        <v>8.25</v>
      </c>
      <c r="P265" s="154">
        <v>8.58</v>
      </c>
      <c r="Q265" s="92">
        <v>9.5655000000000001</v>
      </c>
      <c r="R265" s="93" t="s">
        <v>42</v>
      </c>
      <c r="S265" s="94">
        <v>2.78</v>
      </c>
      <c r="T265" s="95">
        <f t="shared" si="60"/>
        <v>2.4569999999999999</v>
      </c>
      <c r="U265" s="96">
        <v>33.380000000000003</v>
      </c>
      <c r="V265" s="97">
        <f t="shared" si="52"/>
        <v>0.20499999999999999</v>
      </c>
      <c r="W265" s="98">
        <v>41.73</v>
      </c>
      <c r="X265" s="99">
        <f t="shared" si="53"/>
        <v>0.16400000000000001</v>
      </c>
    </row>
    <row r="266" spans="1:24" x14ac:dyDescent="0.25">
      <c r="A266" s="78" t="s">
        <v>956</v>
      </c>
      <c r="B266" s="79" t="s">
        <v>44</v>
      </c>
      <c r="C266" s="149" t="s">
        <v>957</v>
      </c>
      <c r="D266" s="81">
        <v>28.47</v>
      </c>
      <c r="E266" s="82">
        <f t="shared" si="54"/>
        <v>1.028</v>
      </c>
      <c r="F266" s="83">
        <v>57</v>
      </c>
      <c r="G266" s="156">
        <v>1098.49</v>
      </c>
      <c r="H266" s="157">
        <f t="shared" si="55"/>
        <v>25.346250000000001</v>
      </c>
      <c r="I266" s="86">
        <f t="shared" si="56"/>
        <v>1.1232430832963456</v>
      </c>
      <c r="J266" s="87">
        <v>37.090000000000003</v>
      </c>
      <c r="K266" s="88">
        <f t="shared" si="57"/>
        <v>0.76759234294958201</v>
      </c>
      <c r="L266" s="89">
        <f t="shared" si="58"/>
        <v>27.695000000000004</v>
      </c>
      <c r="M266" s="90" t="str">
        <f t="shared" si="59"/>
        <v/>
      </c>
      <c r="N266" s="152">
        <v>28.12</v>
      </c>
      <c r="O266" s="92">
        <v>8.25</v>
      </c>
      <c r="P266" s="154">
        <v>35.72</v>
      </c>
      <c r="Q266" s="92">
        <v>29.294999999999998</v>
      </c>
      <c r="R266" s="93" t="s">
        <v>42</v>
      </c>
      <c r="S266" s="94"/>
      <c r="T266" s="95" t="str">
        <f t="shared" si="60"/>
        <v/>
      </c>
      <c r="U266" s="96"/>
      <c r="V266" s="97"/>
      <c r="W266" s="98"/>
      <c r="X266" s="99"/>
    </row>
    <row r="267" spans="1:24" x14ac:dyDescent="0.25">
      <c r="A267" s="78" t="s">
        <v>958</v>
      </c>
      <c r="B267" s="79" t="s">
        <v>44</v>
      </c>
      <c r="C267" s="149" t="s">
        <v>959</v>
      </c>
      <c r="D267" s="81">
        <v>3.32</v>
      </c>
      <c r="E267" s="82">
        <f t="shared" si="54"/>
        <v>0.91500000000000004</v>
      </c>
      <c r="F267" s="83">
        <v>822</v>
      </c>
      <c r="G267" s="156">
        <v>2032.6699999999998</v>
      </c>
      <c r="H267" s="157">
        <f t="shared" si="55"/>
        <v>3.4546249999999996</v>
      </c>
      <c r="I267" s="86">
        <f t="shared" si="56"/>
        <v>0.96103050258711153</v>
      </c>
      <c r="J267" s="87">
        <v>4.33</v>
      </c>
      <c r="K267" s="88">
        <f t="shared" si="57"/>
        <v>0.76674364896073899</v>
      </c>
      <c r="L267" s="89">
        <f t="shared" si="58"/>
        <v>3.6296999999999997</v>
      </c>
      <c r="M267" s="90" t="str">
        <f t="shared" si="59"/>
        <v/>
      </c>
      <c r="N267" s="152">
        <v>3.26</v>
      </c>
      <c r="O267" s="92">
        <v>3.09</v>
      </c>
      <c r="P267" s="154">
        <v>4.1399999999999997</v>
      </c>
      <c r="Q267" s="92">
        <v>3.3285</v>
      </c>
      <c r="R267" s="93" t="s">
        <v>42</v>
      </c>
      <c r="S267" s="94">
        <v>5.56</v>
      </c>
      <c r="T267" s="95">
        <f t="shared" si="60"/>
        <v>0.59699999999999998</v>
      </c>
      <c r="U267" s="96">
        <v>5.56</v>
      </c>
      <c r="V267" s="97">
        <f t="shared" ref="V267:V274" si="61">IF(U267="","",ROUND($D267/U267,3))</f>
        <v>0.59699999999999998</v>
      </c>
      <c r="W267" s="98">
        <v>5.56</v>
      </c>
      <c r="X267" s="99">
        <f t="shared" ref="X267:X274" si="62">IF(W267="","",ROUND($D267/W267,3))</f>
        <v>0.59699999999999998</v>
      </c>
    </row>
    <row r="268" spans="1:24" x14ac:dyDescent="0.25">
      <c r="A268" s="78" t="s">
        <v>960</v>
      </c>
      <c r="B268" s="79" t="s">
        <v>44</v>
      </c>
      <c r="C268" s="149" t="s">
        <v>961</v>
      </c>
      <c r="D268" s="81">
        <v>2.4500000000000002</v>
      </c>
      <c r="E268" s="82">
        <f t="shared" si="54"/>
        <v>0.92300000000000004</v>
      </c>
      <c r="F268" s="83">
        <v>6849</v>
      </c>
      <c r="G268" s="156">
        <v>7271.8899999999994</v>
      </c>
      <c r="H268" s="157">
        <f t="shared" si="55"/>
        <v>2.9450000000000003</v>
      </c>
      <c r="I268" s="86">
        <f t="shared" si="56"/>
        <v>0.83191850594227501</v>
      </c>
      <c r="J268" s="87">
        <v>1.49</v>
      </c>
      <c r="K268" s="88">
        <f t="shared" si="57"/>
        <v>1.644295302013423</v>
      </c>
      <c r="L268" s="89">
        <f t="shared" si="58"/>
        <v>2.6540000000000004</v>
      </c>
      <c r="M268" s="90" t="str">
        <f t="shared" si="59"/>
        <v/>
      </c>
      <c r="N268" s="152">
        <v>2.33</v>
      </c>
      <c r="O268" s="92">
        <v>4.33</v>
      </c>
      <c r="P268" s="154">
        <v>2.39</v>
      </c>
      <c r="Q268" s="92">
        <v>2.7300000000000004</v>
      </c>
      <c r="R268" s="93" t="s">
        <v>42</v>
      </c>
      <c r="S268" s="94">
        <v>3</v>
      </c>
      <c r="T268" s="95">
        <f t="shared" si="60"/>
        <v>0.81699999999999995</v>
      </c>
      <c r="U268" s="96">
        <v>5.5040500000000003</v>
      </c>
      <c r="V268" s="97">
        <f t="shared" si="61"/>
        <v>0.44500000000000001</v>
      </c>
      <c r="W268" s="98">
        <v>23.19</v>
      </c>
      <c r="X268" s="99">
        <f t="shared" si="62"/>
        <v>0.106</v>
      </c>
    </row>
    <row r="269" spans="1:24" x14ac:dyDescent="0.25">
      <c r="A269" s="78" t="s">
        <v>962</v>
      </c>
      <c r="B269" s="79" t="s">
        <v>44</v>
      </c>
      <c r="C269" s="149" t="s">
        <v>963</v>
      </c>
      <c r="D269" s="81">
        <v>1.43</v>
      </c>
      <c r="E269" s="82">
        <f t="shared" si="54"/>
        <v>0.7</v>
      </c>
      <c r="F269" s="83">
        <v>220</v>
      </c>
      <c r="G269" s="156">
        <v>84.899999999999991</v>
      </c>
      <c r="H269" s="157">
        <f t="shared" si="55"/>
        <v>2.2461250000000001</v>
      </c>
      <c r="I269" s="86">
        <f t="shared" si="56"/>
        <v>0.63665201179809661</v>
      </c>
      <c r="J269" s="87">
        <v>1.23</v>
      </c>
      <c r="K269" s="88">
        <f t="shared" si="57"/>
        <v>1.1626016260162602</v>
      </c>
      <c r="L269" s="89">
        <f t="shared" si="58"/>
        <v>2.0429000000000004</v>
      </c>
      <c r="M269" s="90" t="str">
        <f t="shared" si="59"/>
        <v/>
      </c>
      <c r="N269" s="152">
        <v>1.53</v>
      </c>
      <c r="O269" s="92">
        <v>4.33</v>
      </c>
      <c r="P269" s="154">
        <v>1.56</v>
      </c>
      <c r="Q269" s="92">
        <v>1.5645</v>
      </c>
      <c r="R269" s="93" t="s">
        <v>42</v>
      </c>
      <c r="S269" s="94">
        <v>11.69</v>
      </c>
      <c r="T269" s="95">
        <f t="shared" si="60"/>
        <v>0.122</v>
      </c>
      <c r="U269" s="96">
        <v>17.984999999999999</v>
      </c>
      <c r="V269" s="97">
        <f t="shared" si="61"/>
        <v>0.08</v>
      </c>
      <c r="W269" s="98">
        <v>39.08</v>
      </c>
      <c r="X269" s="99">
        <f t="shared" si="62"/>
        <v>3.6999999999999998E-2</v>
      </c>
    </row>
    <row r="270" spans="1:24" x14ac:dyDescent="0.25">
      <c r="A270" s="78" t="s">
        <v>964</v>
      </c>
      <c r="B270" s="79" t="s">
        <v>44</v>
      </c>
      <c r="C270" s="149" t="s">
        <v>965</v>
      </c>
      <c r="D270" s="81">
        <v>26.51</v>
      </c>
      <c r="E270" s="82">
        <f t="shared" si="54"/>
        <v>1.341</v>
      </c>
      <c r="F270" s="83">
        <v>1879</v>
      </c>
      <c r="G270" s="156">
        <v>26860.729999999996</v>
      </c>
      <c r="H270" s="157">
        <f t="shared" si="55"/>
        <v>22.5915</v>
      </c>
      <c r="I270" s="86">
        <f t="shared" si="56"/>
        <v>1.1734501914436846</v>
      </c>
      <c r="J270" s="87">
        <v>11.33</v>
      </c>
      <c r="K270" s="88">
        <f t="shared" si="57"/>
        <v>2.3398058252427187</v>
      </c>
      <c r="L270" s="89">
        <f t="shared" si="58"/>
        <v>19.776125</v>
      </c>
      <c r="M270" s="90" t="str">
        <f t="shared" si="59"/>
        <v>HIGH</v>
      </c>
      <c r="N270" s="152">
        <v>18</v>
      </c>
      <c r="O270" s="92"/>
      <c r="P270" s="154">
        <v>23.01</v>
      </c>
      <c r="Q270" s="92">
        <v>26.764499999999998</v>
      </c>
      <c r="R270" s="93" t="s">
        <v>42</v>
      </c>
      <c r="S270" s="94">
        <v>11.23</v>
      </c>
      <c r="T270" s="95">
        <f t="shared" si="60"/>
        <v>2.3610000000000002</v>
      </c>
      <c r="U270" s="96">
        <v>14.1</v>
      </c>
      <c r="V270" s="97">
        <f t="shared" si="61"/>
        <v>1.88</v>
      </c>
      <c r="W270" s="98">
        <v>28.836874999999999</v>
      </c>
      <c r="X270" s="99">
        <f t="shared" si="62"/>
        <v>0.91900000000000004</v>
      </c>
    </row>
    <row r="271" spans="1:24" x14ac:dyDescent="0.25">
      <c r="A271" s="78" t="s">
        <v>966</v>
      </c>
      <c r="B271" s="79" t="s">
        <v>44</v>
      </c>
      <c r="C271" s="149" t="s">
        <v>967</v>
      </c>
      <c r="D271" s="81">
        <v>7.77</v>
      </c>
      <c r="E271" s="82">
        <f t="shared" si="54"/>
        <v>0.88100000000000001</v>
      </c>
      <c r="F271" s="83" t="s">
        <v>42</v>
      </c>
      <c r="G271" s="156" t="s">
        <v>42</v>
      </c>
      <c r="H271" s="157">
        <f t="shared" si="55"/>
        <v>9.2285000000000004</v>
      </c>
      <c r="I271" s="86">
        <f t="shared" si="56"/>
        <v>0.84195698109118489</v>
      </c>
      <c r="J271" s="87">
        <v>7.2</v>
      </c>
      <c r="K271" s="88">
        <f t="shared" si="57"/>
        <v>1.0791666666666666</v>
      </c>
      <c r="L271" s="89">
        <f t="shared" si="58"/>
        <v>8.8228000000000009</v>
      </c>
      <c r="M271" s="90" t="str">
        <f t="shared" si="59"/>
        <v/>
      </c>
      <c r="N271" s="152">
        <v>8.11</v>
      </c>
      <c r="O271" s="92">
        <v>10.31</v>
      </c>
      <c r="P271" s="154">
        <v>8.75</v>
      </c>
      <c r="Q271" s="92">
        <v>9.7439999999999998</v>
      </c>
      <c r="R271" s="93" t="s">
        <v>42</v>
      </c>
      <c r="S271" s="94">
        <v>4.0810000000000004</v>
      </c>
      <c r="T271" s="95">
        <f t="shared" si="60"/>
        <v>1.9039999999999999</v>
      </c>
      <c r="U271" s="96">
        <v>5.8958000000000004</v>
      </c>
      <c r="V271" s="97">
        <f t="shared" si="61"/>
        <v>1.3180000000000001</v>
      </c>
      <c r="W271" s="98">
        <v>8.7650000000000006</v>
      </c>
      <c r="X271" s="99">
        <f t="shared" si="62"/>
        <v>0.88600000000000001</v>
      </c>
    </row>
    <row r="272" spans="1:24" x14ac:dyDescent="0.25">
      <c r="A272" s="78" t="s">
        <v>968</v>
      </c>
      <c r="B272" s="79" t="s">
        <v>44</v>
      </c>
      <c r="C272" s="149" t="s">
        <v>969</v>
      </c>
      <c r="D272" s="81">
        <v>9.81</v>
      </c>
      <c r="E272" s="82">
        <f t="shared" si="54"/>
        <v>0.89300000000000002</v>
      </c>
      <c r="F272" s="83" t="s">
        <v>42</v>
      </c>
      <c r="G272" s="156" t="s">
        <v>42</v>
      </c>
      <c r="H272" s="157">
        <f t="shared" si="55"/>
        <v>10.09</v>
      </c>
      <c r="I272" s="86">
        <f t="shared" si="56"/>
        <v>0.97224975222993071</v>
      </c>
      <c r="J272" s="87">
        <v>12.77</v>
      </c>
      <c r="K272" s="88">
        <f t="shared" si="57"/>
        <v>0.76820673453406429</v>
      </c>
      <c r="L272" s="89">
        <f t="shared" si="58"/>
        <v>10.983333333333334</v>
      </c>
      <c r="M272" s="90" t="str">
        <f t="shared" si="59"/>
        <v/>
      </c>
      <c r="N272" s="152">
        <v>9.35</v>
      </c>
      <c r="O272" s="92">
        <v>10.83</v>
      </c>
      <c r="P272" s="154" t="s">
        <v>42</v>
      </c>
      <c r="Q272" s="92" t="s">
        <v>42</v>
      </c>
      <c r="R272" s="93" t="s">
        <v>42</v>
      </c>
      <c r="S272" s="94">
        <v>5.88</v>
      </c>
      <c r="T272" s="95">
        <f t="shared" si="60"/>
        <v>1.6679999999999999</v>
      </c>
      <c r="U272" s="96">
        <v>6.59</v>
      </c>
      <c r="V272" s="97">
        <f t="shared" si="61"/>
        <v>1.4890000000000001</v>
      </c>
      <c r="W272" s="98">
        <v>7.2880000000000003</v>
      </c>
      <c r="X272" s="99">
        <f t="shared" si="62"/>
        <v>1.3460000000000001</v>
      </c>
    </row>
    <row r="273" spans="1:24" x14ac:dyDescent="0.25">
      <c r="A273" s="78" t="s">
        <v>970</v>
      </c>
      <c r="B273" s="79" t="s">
        <v>44</v>
      </c>
      <c r="C273" s="149" t="s">
        <v>971</v>
      </c>
      <c r="D273" s="81">
        <v>21.04</v>
      </c>
      <c r="E273" s="82">
        <f t="shared" si="54"/>
        <v>1.0980000000000001</v>
      </c>
      <c r="F273" s="83">
        <v>13</v>
      </c>
      <c r="G273" s="156">
        <v>195.78</v>
      </c>
      <c r="H273" s="157">
        <f t="shared" si="55"/>
        <v>20.231250000000003</v>
      </c>
      <c r="I273" s="86">
        <f t="shared" si="56"/>
        <v>1.0399752857584181</v>
      </c>
      <c r="J273" s="87">
        <v>14.85</v>
      </c>
      <c r="K273" s="88">
        <f t="shared" si="57"/>
        <v>1.4168350168350168</v>
      </c>
      <c r="L273" s="89">
        <f t="shared" si="58"/>
        <v>19.155000000000001</v>
      </c>
      <c r="M273" s="90" t="str">
        <f t="shared" si="59"/>
        <v/>
      </c>
      <c r="N273" s="152">
        <v>20.05</v>
      </c>
      <c r="O273" s="92">
        <v>18.559999999999999</v>
      </c>
      <c r="P273" s="154">
        <v>21.84</v>
      </c>
      <c r="Q273" s="92">
        <v>20.475000000000001</v>
      </c>
      <c r="R273" s="93" t="s">
        <v>42</v>
      </c>
      <c r="S273" s="94">
        <v>26.38</v>
      </c>
      <c r="T273" s="95">
        <f t="shared" si="60"/>
        <v>0.79800000000000004</v>
      </c>
      <c r="U273" s="96">
        <v>26.38</v>
      </c>
      <c r="V273" s="97">
        <f t="shared" si="61"/>
        <v>0.79800000000000004</v>
      </c>
      <c r="W273" s="98">
        <v>26.38</v>
      </c>
      <c r="X273" s="99">
        <f t="shared" si="62"/>
        <v>0.79800000000000004</v>
      </c>
    </row>
    <row r="274" spans="1:24" x14ac:dyDescent="0.25">
      <c r="A274" s="78" t="s">
        <v>972</v>
      </c>
      <c r="B274" s="79" t="s">
        <v>44</v>
      </c>
      <c r="C274" s="149" t="s">
        <v>973</v>
      </c>
      <c r="D274" s="81">
        <v>3.37</v>
      </c>
      <c r="E274" s="82">
        <f t="shared" si="54"/>
        <v>0.95799999999999996</v>
      </c>
      <c r="F274" s="83">
        <v>179</v>
      </c>
      <c r="G274" s="156">
        <v>440.28</v>
      </c>
      <c r="H274" s="157">
        <f t="shared" si="55"/>
        <v>3.7003750000000002</v>
      </c>
      <c r="I274" s="86">
        <f t="shared" si="56"/>
        <v>0.91071850825929801</v>
      </c>
      <c r="J274" s="87">
        <v>2.78</v>
      </c>
      <c r="K274" s="88">
        <f t="shared" si="57"/>
        <v>1.2122302158273381</v>
      </c>
      <c r="L274" s="89">
        <f t="shared" si="58"/>
        <v>3.5163000000000002</v>
      </c>
      <c r="M274" s="90" t="str">
        <f t="shared" si="59"/>
        <v/>
      </c>
      <c r="N274" s="152">
        <v>3.21</v>
      </c>
      <c r="O274" s="92">
        <v>4.12</v>
      </c>
      <c r="P274" s="154">
        <v>3.66</v>
      </c>
      <c r="Q274" s="92">
        <v>3.8115000000000001</v>
      </c>
      <c r="R274" s="93" t="s">
        <v>42</v>
      </c>
      <c r="S274" s="94">
        <v>7.68</v>
      </c>
      <c r="T274" s="95">
        <f t="shared" si="60"/>
        <v>0.439</v>
      </c>
      <c r="U274" s="96">
        <v>7.68</v>
      </c>
      <c r="V274" s="97">
        <f t="shared" si="61"/>
        <v>0.439</v>
      </c>
      <c r="W274" s="98">
        <v>7.68</v>
      </c>
      <c r="X274" s="99">
        <f t="shared" si="62"/>
        <v>0.439</v>
      </c>
    </row>
    <row r="275" spans="1:24" x14ac:dyDescent="0.25">
      <c r="A275" s="78" t="s">
        <v>974</v>
      </c>
      <c r="B275" s="79" t="s">
        <v>44</v>
      </c>
      <c r="C275" s="149" t="s">
        <v>975</v>
      </c>
      <c r="D275" s="81">
        <v>0.71</v>
      </c>
      <c r="E275" s="82">
        <f t="shared" si="54"/>
        <v>0.94599999999999995</v>
      </c>
      <c r="F275" s="83">
        <v>633</v>
      </c>
      <c r="G275" s="156">
        <v>213.35</v>
      </c>
      <c r="H275" s="157">
        <f t="shared" si="55"/>
        <v>0.80362500000000003</v>
      </c>
      <c r="I275" s="86">
        <f t="shared" si="56"/>
        <v>0.88349665577850356</v>
      </c>
      <c r="J275" s="87">
        <v>0.54</v>
      </c>
      <c r="K275" s="88">
        <f t="shared" si="57"/>
        <v>1.3148148148148147</v>
      </c>
      <c r="L275" s="89">
        <f t="shared" si="58"/>
        <v>0.75090000000000001</v>
      </c>
      <c r="M275" s="90" t="str">
        <f t="shared" si="59"/>
        <v/>
      </c>
      <c r="N275" s="152">
        <v>0.71</v>
      </c>
      <c r="O275" s="92">
        <v>1.03</v>
      </c>
      <c r="P275" s="154">
        <v>0.75</v>
      </c>
      <c r="Q275" s="92">
        <v>0.72449999999999992</v>
      </c>
      <c r="R275" s="93" t="s">
        <v>42</v>
      </c>
      <c r="S275" s="94"/>
      <c r="T275" s="95" t="str">
        <f t="shared" si="60"/>
        <v/>
      </c>
      <c r="U275" s="96"/>
      <c r="V275" s="97"/>
      <c r="W275" s="98"/>
      <c r="X275" s="99"/>
    </row>
    <row r="276" spans="1:24" x14ac:dyDescent="0.25">
      <c r="A276" s="78" t="s">
        <v>976</v>
      </c>
      <c r="B276" s="79" t="s">
        <v>44</v>
      </c>
      <c r="C276" s="149" t="s">
        <v>977</v>
      </c>
      <c r="D276" s="81">
        <v>3.87</v>
      </c>
      <c r="E276" s="82">
        <f t="shared" si="54"/>
        <v>0.42399999999999999</v>
      </c>
      <c r="F276" s="83">
        <v>74</v>
      </c>
      <c r="G276" s="156">
        <v>176.15</v>
      </c>
      <c r="H276" s="157">
        <f t="shared" si="55"/>
        <v>11.083333333333334</v>
      </c>
      <c r="I276" s="86">
        <f t="shared" si="56"/>
        <v>0.34917293233082708</v>
      </c>
      <c r="J276" s="87">
        <v>3.23</v>
      </c>
      <c r="K276" s="88">
        <f t="shared" si="57"/>
        <v>1.1981424148606812</v>
      </c>
      <c r="L276" s="89">
        <f t="shared" si="58"/>
        <v>9.1199999999999992</v>
      </c>
      <c r="M276" s="90" t="str">
        <f t="shared" si="59"/>
        <v/>
      </c>
      <c r="N276" s="152">
        <v>3.82</v>
      </c>
      <c r="O276" s="92">
        <v>25.26</v>
      </c>
      <c r="P276" s="154">
        <v>4.17</v>
      </c>
      <c r="Q276" s="92" t="s">
        <v>42</v>
      </c>
      <c r="R276" s="93" t="s">
        <v>42</v>
      </c>
      <c r="S276" s="94" t="s">
        <v>42</v>
      </c>
      <c r="T276" s="95" t="str">
        <f t="shared" si="60"/>
        <v/>
      </c>
      <c r="U276" s="96" t="s">
        <v>42</v>
      </c>
      <c r="V276" s="97" t="str">
        <f>IF(U276="","",ROUND($D276/U276,3))</f>
        <v/>
      </c>
      <c r="W276" s="98" t="s">
        <v>42</v>
      </c>
      <c r="X276" s="99" t="str">
        <f>IF(W276="","",ROUND($D276/W276,3))</f>
        <v/>
      </c>
    </row>
    <row r="277" spans="1:24" x14ac:dyDescent="0.25">
      <c r="A277" s="78" t="s">
        <v>978</v>
      </c>
      <c r="B277" s="79" t="s">
        <v>44</v>
      </c>
      <c r="C277" s="149" t="s">
        <v>979</v>
      </c>
      <c r="D277" s="81">
        <v>1.59</v>
      </c>
      <c r="E277" s="82">
        <f t="shared" si="54"/>
        <v>0.879</v>
      </c>
      <c r="F277" s="83">
        <v>1723</v>
      </c>
      <c r="G277" s="156">
        <v>1848.4799999999998</v>
      </c>
      <c r="H277" s="157">
        <f t="shared" si="55"/>
        <v>1.9528750000000001</v>
      </c>
      <c r="I277" s="86">
        <f t="shared" si="56"/>
        <v>0.81418421557959419</v>
      </c>
      <c r="J277" s="87">
        <v>1.23</v>
      </c>
      <c r="K277" s="88">
        <f t="shared" si="57"/>
        <v>1.2926829268292683</v>
      </c>
      <c r="L277" s="89">
        <f t="shared" si="58"/>
        <v>1.8083000000000002</v>
      </c>
      <c r="M277" s="90" t="str">
        <f t="shared" si="59"/>
        <v/>
      </c>
      <c r="N277" s="152">
        <v>1.6</v>
      </c>
      <c r="O277" s="92">
        <v>2.63</v>
      </c>
      <c r="P277" s="154">
        <v>1.66</v>
      </c>
      <c r="Q277" s="92">
        <v>1.9215000000000002</v>
      </c>
      <c r="R277" s="93" t="s">
        <v>42</v>
      </c>
      <c r="S277" s="94">
        <v>3.6074999999999999</v>
      </c>
      <c r="T277" s="95">
        <f t="shared" si="60"/>
        <v>0.441</v>
      </c>
      <c r="U277" s="96">
        <v>6.8849999999999998</v>
      </c>
      <c r="V277" s="97">
        <f>IF(U277="","",ROUND($D277/U277,3))</f>
        <v>0.23100000000000001</v>
      </c>
      <c r="W277" s="98">
        <v>10.1625</v>
      </c>
      <c r="X277" s="99">
        <f>IF(W277="","",ROUND($D277/W277,3))</f>
        <v>0.156</v>
      </c>
    </row>
    <row r="278" spans="1:24" x14ac:dyDescent="0.25">
      <c r="A278" s="78" t="s">
        <v>980</v>
      </c>
      <c r="B278" s="79" t="s">
        <v>44</v>
      </c>
      <c r="C278" s="149" t="s">
        <v>981</v>
      </c>
      <c r="D278" s="81">
        <v>6.23</v>
      </c>
      <c r="E278" s="82">
        <f t="shared" si="54"/>
        <v>0.99</v>
      </c>
      <c r="F278" s="83" t="s">
        <v>42</v>
      </c>
      <c r="G278" s="156" t="s">
        <v>42</v>
      </c>
      <c r="H278" s="157">
        <f t="shared" si="55"/>
        <v>5.68</v>
      </c>
      <c r="I278" s="86">
        <f t="shared" si="56"/>
        <v>1.096830985915493</v>
      </c>
      <c r="J278" s="87">
        <v>8.1199999999999992</v>
      </c>
      <c r="K278" s="88">
        <f t="shared" si="57"/>
        <v>0.76724137931034497</v>
      </c>
      <c r="L278" s="89">
        <f t="shared" si="58"/>
        <v>6.2899999999999991</v>
      </c>
      <c r="M278" s="90" t="str">
        <f t="shared" si="59"/>
        <v/>
      </c>
      <c r="N278" s="152">
        <v>6.16</v>
      </c>
      <c r="O278" s="92">
        <v>3.09</v>
      </c>
      <c r="P278" s="154">
        <v>7.79</v>
      </c>
      <c r="Q278" s="92" t="s">
        <v>42</v>
      </c>
      <c r="R278" s="93" t="s">
        <v>42</v>
      </c>
      <c r="S278" s="94"/>
      <c r="T278" s="95" t="str">
        <f t="shared" si="60"/>
        <v/>
      </c>
      <c r="U278" s="96"/>
      <c r="V278" s="97"/>
      <c r="W278" s="98"/>
      <c r="X278" s="99"/>
    </row>
    <row r="279" spans="1:24" x14ac:dyDescent="0.25">
      <c r="A279" s="78" t="s">
        <v>982</v>
      </c>
      <c r="B279" s="79"/>
      <c r="C279" s="149" t="s">
        <v>983</v>
      </c>
      <c r="D279" s="81">
        <v>0.34</v>
      </c>
      <c r="E279" s="82">
        <f t="shared" si="54"/>
        <v>0.16800000000000001</v>
      </c>
      <c r="F279" s="83" t="s">
        <v>42</v>
      </c>
      <c r="G279" s="156" t="s">
        <v>42</v>
      </c>
      <c r="H279" s="157">
        <f t="shared" si="55"/>
        <v>2.4425000000000003</v>
      </c>
      <c r="I279" s="86">
        <f t="shared" si="56"/>
        <v>0.13920163766632548</v>
      </c>
      <c r="J279" s="87">
        <v>0.34</v>
      </c>
      <c r="K279" s="88">
        <f t="shared" si="57"/>
        <v>1</v>
      </c>
      <c r="L279" s="89">
        <f t="shared" si="58"/>
        <v>2.0220000000000002</v>
      </c>
      <c r="M279" s="90" t="str">
        <f t="shared" si="59"/>
        <v>LOW</v>
      </c>
      <c r="N279" s="158">
        <v>0.32</v>
      </c>
      <c r="O279" s="92">
        <v>8.66</v>
      </c>
      <c r="P279" s="154">
        <v>0.39</v>
      </c>
      <c r="Q279" s="92" t="s">
        <v>42</v>
      </c>
      <c r="R279" s="93">
        <v>0.4</v>
      </c>
      <c r="S279" s="94">
        <v>0.99</v>
      </c>
      <c r="T279" s="95">
        <f t="shared" si="60"/>
        <v>0.34300000000000003</v>
      </c>
      <c r="U279" s="96">
        <v>0.99</v>
      </c>
      <c r="V279" s="97">
        <f>IF(U279="","",ROUND($D279/U279,3))</f>
        <v>0.34300000000000003</v>
      </c>
      <c r="W279" s="98">
        <v>1.026975</v>
      </c>
      <c r="X279" s="99">
        <f>IF(W279="","",ROUND($D279/W279,3))</f>
        <v>0.33100000000000002</v>
      </c>
    </row>
    <row r="280" spans="1:24" x14ac:dyDescent="0.25">
      <c r="A280" s="78" t="s">
        <v>984</v>
      </c>
      <c r="B280" s="79" t="s">
        <v>44</v>
      </c>
      <c r="C280" s="149" t="s">
        <v>985</v>
      </c>
      <c r="D280" s="81">
        <v>25.64</v>
      </c>
      <c r="E280" s="82">
        <f t="shared" si="54"/>
        <v>0.93400000000000005</v>
      </c>
      <c r="F280" s="83" t="s">
        <v>42</v>
      </c>
      <c r="G280" s="156" t="s">
        <v>42</v>
      </c>
      <c r="H280" s="157">
        <f t="shared" si="55"/>
        <v>25.453333333333333</v>
      </c>
      <c r="I280" s="86">
        <f t="shared" si="56"/>
        <v>1.0073336825563122</v>
      </c>
      <c r="J280" s="87">
        <v>33.39</v>
      </c>
      <c r="K280" s="88">
        <f t="shared" si="57"/>
        <v>0.76789457921533388</v>
      </c>
      <c r="L280" s="89">
        <f t="shared" si="58"/>
        <v>27.4375</v>
      </c>
      <c r="M280" s="90" t="str">
        <f t="shared" si="59"/>
        <v/>
      </c>
      <c r="N280" s="152">
        <v>24.44</v>
      </c>
      <c r="O280" s="92">
        <v>18.829999999999998</v>
      </c>
      <c r="P280" s="154">
        <v>33.090000000000003</v>
      </c>
      <c r="Q280" s="92" t="s">
        <v>42</v>
      </c>
      <c r="R280" s="93" t="s">
        <v>42</v>
      </c>
      <c r="S280" s="94"/>
      <c r="T280" s="95" t="str">
        <f t="shared" si="60"/>
        <v/>
      </c>
      <c r="U280" s="96"/>
      <c r="V280" s="97"/>
      <c r="W280" s="98"/>
      <c r="X280" s="99"/>
    </row>
    <row r="281" spans="1:24" x14ac:dyDescent="0.25">
      <c r="A281" s="78" t="s">
        <v>986</v>
      </c>
      <c r="B281" s="79" t="s">
        <v>44</v>
      </c>
      <c r="C281" s="149" t="s">
        <v>987</v>
      </c>
      <c r="D281" s="81">
        <v>159.91</v>
      </c>
      <c r="E281" s="82">
        <f t="shared" si="54"/>
        <v>1.101</v>
      </c>
      <c r="F281" s="83">
        <v>6</v>
      </c>
      <c r="G281" s="156">
        <v>429.02</v>
      </c>
      <c r="H281" s="157">
        <f t="shared" si="55"/>
        <v>155.51416666666668</v>
      </c>
      <c r="I281" s="86">
        <f t="shared" si="56"/>
        <v>1.0282664494660185</v>
      </c>
      <c r="J281" s="87">
        <v>114.35</v>
      </c>
      <c r="K281" s="88">
        <f t="shared" si="57"/>
        <v>1.3984258854394405</v>
      </c>
      <c r="L281" s="89">
        <f t="shared" si="58"/>
        <v>145.22312500000001</v>
      </c>
      <c r="M281" s="90" t="str">
        <f t="shared" si="59"/>
        <v/>
      </c>
      <c r="N281" s="152">
        <v>109.72</v>
      </c>
      <c r="O281" s="92"/>
      <c r="P281" s="154">
        <v>168.19</v>
      </c>
      <c r="Q281" s="92">
        <v>188.63250000000002</v>
      </c>
      <c r="R281" s="93" t="s">
        <v>42</v>
      </c>
      <c r="S281" s="94"/>
      <c r="T281" s="95" t="str">
        <f t="shared" si="60"/>
        <v/>
      </c>
      <c r="U281" s="96"/>
      <c r="V281" s="97"/>
      <c r="W281" s="98"/>
      <c r="X281" s="99"/>
    </row>
    <row r="282" spans="1:24" x14ac:dyDescent="0.25">
      <c r="A282" s="78" t="s">
        <v>988</v>
      </c>
      <c r="B282" s="79" t="s">
        <v>44</v>
      </c>
      <c r="C282" s="149" t="s">
        <v>989</v>
      </c>
      <c r="D282" s="81">
        <v>44.17</v>
      </c>
      <c r="E282" s="82">
        <f t="shared" si="54"/>
        <v>1.0880000000000001</v>
      </c>
      <c r="F282" s="83" t="s">
        <v>42</v>
      </c>
      <c r="G282" s="156" t="s">
        <v>42</v>
      </c>
      <c r="H282" s="157">
        <f t="shared" si="55"/>
        <v>43.129666666666672</v>
      </c>
      <c r="I282" s="86">
        <f t="shared" si="56"/>
        <v>1.0241210612957823</v>
      </c>
      <c r="J282" s="87">
        <v>33</v>
      </c>
      <c r="K282" s="88">
        <f t="shared" si="57"/>
        <v>1.3384848484848486</v>
      </c>
      <c r="L282" s="89">
        <f t="shared" si="58"/>
        <v>40.597250000000003</v>
      </c>
      <c r="M282" s="90" t="str">
        <f t="shared" si="59"/>
        <v/>
      </c>
      <c r="N282" s="152">
        <v>32.049999999999997</v>
      </c>
      <c r="O282" s="92"/>
      <c r="P282" s="154">
        <v>46.75</v>
      </c>
      <c r="Q282" s="92">
        <v>50.588999999999999</v>
      </c>
      <c r="R282" s="93" t="s">
        <v>42</v>
      </c>
      <c r="S282" s="94"/>
      <c r="T282" s="95" t="str">
        <f t="shared" si="60"/>
        <v/>
      </c>
      <c r="U282" s="96"/>
      <c r="V282" s="97"/>
      <c r="W282" s="98"/>
      <c r="X282" s="99"/>
    </row>
    <row r="283" spans="1:24" x14ac:dyDescent="0.25">
      <c r="A283" s="78" t="s">
        <v>990</v>
      </c>
      <c r="B283" s="79" t="s">
        <v>44</v>
      </c>
      <c r="C283" s="149" t="s">
        <v>991</v>
      </c>
      <c r="D283" s="81">
        <v>18.05</v>
      </c>
      <c r="E283" s="82">
        <f t="shared" si="54"/>
        <v>1.1859999999999999</v>
      </c>
      <c r="F283" s="83" t="s">
        <v>42</v>
      </c>
      <c r="G283" s="156" t="s">
        <v>42</v>
      </c>
      <c r="H283" s="157">
        <f t="shared" si="55"/>
        <v>14.904666666666666</v>
      </c>
      <c r="I283" s="86">
        <f t="shared" si="56"/>
        <v>1.2110301024287697</v>
      </c>
      <c r="J283" s="87">
        <v>16.149999999999999</v>
      </c>
      <c r="K283" s="88">
        <f t="shared" si="57"/>
        <v>1.1176470588235297</v>
      </c>
      <c r="L283" s="89">
        <f t="shared" si="58"/>
        <v>15.215999999999999</v>
      </c>
      <c r="M283" s="90" t="str">
        <f t="shared" si="59"/>
        <v/>
      </c>
      <c r="N283" s="152">
        <v>15</v>
      </c>
      <c r="O283" s="92">
        <v>9.0500000000000007</v>
      </c>
      <c r="P283" s="154" t="s">
        <v>42</v>
      </c>
      <c r="Q283" s="92">
        <v>20.664000000000001</v>
      </c>
      <c r="R283" s="93" t="s">
        <v>42</v>
      </c>
      <c r="S283" s="94"/>
      <c r="T283" s="95" t="str">
        <f t="shared" si="60"/>
        <v/>
      </c>
      <c r="U283" s="96"/>
      <c r="V283" s="97"/>
      <c r="W283" s="98"/>
      <c r="X283" s="99"/>
    </row>
    <row r="284" spans="1:24" x14ac:dyDescent="0.25">
      <c r="A284" s="78" t="s">
        <v>992</v>
      </c>
      <c r="B284" s="79" t="s">
        <v>44</v>
      </c>
      <c r="C284" s="149" t="s">
        <v>993</v>
      </c>
      <c r="D284" s="81">
        <v>144.97</v>
      </c>
      <c r="E284" s="82">
        <f t="shared" si="54"/>
        <v>1.0349999999999999</v>
      </c>
      <c r="F284" s="83">
        <v>6816</v>
      </c>
      <c r="G284" s="156">
        <v>455513.35</v>
      </c>
      <c r="H284" s="157">
        <f t="shared" si="55"/>
        <v>151.61575000000002</v>
      </c>
      <c r="I284" s="86">
        <f t="shared" si="56"/>
        <v>0.95616715281888576</v>
      </c>
      <c r="J284" s="87">
        <v>93.73</v>
      </c>
      <c r="K284" s="88">
        <f t="shared" si="57"/>
        <v>1.5466766243465271</v>
      </c>
      <c r="L284" s="89">
        <f t="shared" si="58"/>
        <v>140.03860000000003</v>
      </c>
      <c r="M284" s="90" t="str">
        <f t="shared" si="59"/>
        <v/>
      </c>
      <c r="N284" s="152">
        <v>88.49</v>
      </c>
      <c r="O284" s="92">
        <v>183.31</v>
      </c>
      <c r="P284" s="154">
        <v>142.03</v>
      </c>
      <c r="Q284" s="92">
        <v>192.63300000000001</v>
      </c>
      <c r="R284" s="93" t="s">
        <v>42</v>
      </c>
      <c r="S284" s="94" t="s">
        <v>42</v>
      </c>
      <c r="T284" s="95" t="str">
        <f t="shared" si="60"/>
        <v/>
      </c>
      <c r="U284" s="96" t="s">
        <v>42</v>
      </c>
      <c r="V284" s="97" t="str">
        <f t="shared" ref="V284:V294" si="63">IF(U284="","",ROUND($D284/U284,3))</f>
        <v/>
      </c>
      <c r="W284" s="98" t="s">
        <v>42</v>
      </c>
      <c r="X284" s="99" t="str">
        <f t="shared" ref="X284:X294" si="64">IF(W284="","",ROUND($D284/W284,3))</f>
        <v/>
      </c>
    </row>
    <row r="285" spans="1:24" x14ac:dyDescent="0.25">
      <c r="A285" s="78" t="s">
        <v>994</v>
      </c>
      <c r="B285" s="79" t="s">
        <v>44</v>
      </c>
      <c r="C285" s="149" t="s">
        <v>995</v>
      </c>
      <c r="D285" s="81">
        <v>53.62</v>
      </c>
      <c r="E285" s="82">
        <f t="shared" si="54"/>
        <v>1.0309999999999999</v>
      </c>
      <c r="F285" s="83">
        <v>15378</v>
      </c>
      <c r="G285" s="156">
        <v>292360.36000000004</v>
      </c>
      <c r="H285" s="157">
        <f t="shared" si="55"/>
        <v>56.358125000000001</v>
      </c>
      <c r="I285" s="86">
        <f t="shared" si="56"/>
        <v>0.95141561221208115</v>
      </c>
      <c r="J285" s="87">
        <v>34.57</v>
      </c>
      <c r="K285" s="88">
        <f t="shared" si="57"/>
        <v>1.5510558287532541</v>
      </c>
      <c r="L285" s="89">
        <f t="shared" si="58"/>
        <v>52.000500000000002</v>
      </c>
      <c r="M285" s="90" t="str">
        <f t="shared" si="59"/>
        <v/>
      </c>
      <c r="N285" s="152">
        <v>33.36</v>
      </c>
      <c r="O285" s="92">
        <v>67.8</v>
      </c>
      <c r="P285" s="154">
        <v>53.03</v>
      </c>
      <c r="Q285" s="92">
        <v>71.242499999999993</v>
      </c>
      <c r="R285" s="93" t="s">
        <v>42</v>
      </c>
      <c r="S285" s="94" t="s">
        <v>42</v>
      </c>
      <c r="T285" s="95" t="str">
        <f t="shared" si="60"/>
        <v/>
      </c>
      <c r="U285" s="96" t="s">
        <v>42</v>
      </c>
      <c r="V285" s="97" t="str">
        <f t="shared" si="63"/>
        <v/>
      </c>
      <c r="W285" s="98" t="s">
        <v>42</v>
      </c>
      <c r="X285" s="99" t="str">
        <f t="shared" si="64"/>
        <v/>
      </c>
    </row>
    <row r="286" spans="1:24" x14ac:dyDescent="0.25">
      <c r="A286" s="78" t="s">
        <v>996</v>
      </c>
      <c r="B286" s="79" t="s">
        <v>44</v>
      </c>
      <c r="C286" s="149" t="s">
        <v>997</v>
      </c>
      <c r="D286" s="81">
        <v>31.14</v>
      </c>
      <c r="E286" s="82">
        <f t="shared" si="54"/>
        <v>1.177</v>
      </c>
      <c r="F286" s="83">
        <v>12805</v>
      </c>
      <c r="G286" s="156">
        <v>147542.15</v>
      </c>
      <c r="H286" s="157">
        <f t="shared" si="55"/>
        <v>28.155249999999999</v>
      </c>
      <c r="I286" s="86">
        <f t="shared" si="56"/>
        <v>1.1060104243435949</v>
      </c>
      <c r="J286" s="87">
        <v>19.64</v>
      </c>
      <c r="K286" s="88">
        <f t="shared" si="57"/>
        <v>1.5855397148676171</v>
      </c>
      <c r="L286" s="89">
        <f t="shared" si="58"/>
        <v>26.452199999999998</v>
      </c>
      <c r="M286" s="90" t="str">
        <f t="shared" si="59"/>
        <v/>
      </c>
      <c r="N286" s="152">
        <v>18.61</v>
      </c>
      <c r="O286" s="92">
        <v>22.22</v>
      </c>
      <c r="P286" s="154">
        <v>30.4</v>
      </c>
      <c r="Q286" s="92">
        <v>41.391000000000005</v>
      </c>
      <c r="R286" s="93" t="s">
        <v>42</v>
      </c>
      <c r="S286" s="94" t="s">
        <v>42</v>
      </c>
      <c r="T286" s="95" t="str">
        <f t="shared" si="60"/>
        <v/>
      </c>
      <c r="U286" s="96" t="s">
        <v>42</v>
      </c>
      <c r="V286" s="97" t="str">
        <f t="shared" si="63"/>
        <v/>
      </c>
      <c r="W286" s="98" t="s">
        <v>42</v>
      </c>
      <c r="X286" s="99" t="str">
        <f t="shared" si="64"/>
        <v/>
      </c>
    </row>
    <row r="287" spans="1:24" x14ac:dyDescent="0.25">
      <c r="A287" s="78" t="s">
        <v>998</v>
      </c>
      <c r="B287" s="79" t="s">
        <v>44</v>
      </c>
      <c r="C287" s="149" t="s">
        <v>999</v>
      </c>
      <c r="D287" s="81">
        <v>21.83</v>
      </c>
      <c r="E287" s="82">
        <f t="shared" si="54"/>
        <v>0.98899999999999999</v>
      </c>
      <c r="F287" s="83">
        <v>9533</v>
      </c>
      <c r="G287" s="156">
        <v>85491.48000000001</v>
      </c>
      <c r="H287" s="157">
        <f t="shared" si="55"/>
        <v>23.625375000000002</v>
      </c>
      <c r="I287" s="86">
        <f t="shared" si="56"/>
        <v>0.92400649725136619</v>
      </c>
      <c r="J287" s="87">
        <v>15.91</v>
      </c>
      <c r="K287" s="88">
        <f t="shared" si="57"/>
        <v>1.3720930232558137</v>
      </c>
      <c r="L287" s="89">
        <f t="shared" si="58"/>
        <v>22.0823</v>
      </c>
      <c r="M287" s="90" t="str">
        <f t="shared" si="59"/>
        <v/>
      </c>
      <c r="N287" s="152">
        <v>15.35</v>
      </c>
      <c r="O287" s="92">
        <v>27.61</v>
      </c>
      <c r="P287" s="154">
        <v>22.53</v>
      </c>
      <c r="Q287" s="92">
        <v>29.011500000000002</v>
      </c>
      <c r="R287" s="93" t="s">
        <v>42</v>
      </c>
      <c r="S287" s="94" t="s">
        <v>42</v>
      </c>
      <c r="T287" s="95" t="str">
        <f t="shared" si="60"/>
        <v/>
      </c>
      <c r="U287" s="96" t="s">
        <v>42</v>
      </c>
      <c r="V287" s="97" t="str">
        <f t="shared" si="63"/>
        <v/>
      </c>
      <c r="W287" s="98" t="s">
        <v>42</v>
      </c>
      <c r="X287" s="99" t="str">
        <f t="shared" si="64"/>
        <v/>
      </c>
    </row>
    <row r="288" spans="1:24" x14ac:dyDescent="0.25">
      <c r="A288" s="78" t="s">
        <v>1000</v>
      </c>
      <c r="B288" s="79" t="s">
        <v>44</v>
      </c>
      <c r="C288" s="149" t="s">
        <v>1001</v>
      </c>
      <c r="D288" s="81">
        <v>90.4</v>
      </c>
      <c r="E288" s="82">
        <f t="shared" si="54"/>
        <v>1.083</v>
      </c>
      <c r="F288" s="83">
        <v>5011</v>
      </c>
      <c r="G288" s="156">
        <v>207511.27000000002</v>
      </c>
      <c r="H288" s="157">
        <f t="shared" si="55"/>
        <v>90.335250000000002</v>
      </c>
      <c r="I288" s="86">
        <f t="shared" si="56"/>
        <v>1.0007167744595826</v>
      </c>
      <c r="J288" s="87">
        <v>55.84</v>
      </c>
      <c r="K288" s="88">
        <f t="shared" si="57"/>
        <v>1.6189111747851004</v>
      </c>
      <c r="L288" s="89">
        <f t="shared" si="58"/>
        <v>83.436200000000014</v>
      </c>
      <c r="M288" s="90" t="str">
        <f t="shared" si="59"/>
        <v/>
      </c>
      <c r="N288" s="152">
        <v>54.27</v>
      </c>
      <c r="O288" s="92">
        <v>98.27</v>
      </c>
      <c r="P288" s="154">
        <v>88.66</v>
      </c>
      <c r="Q288" s="92">
        <v>120.14100000000001</v>
      </c>
      <c r="R288" s="93" t="s">
        <v>42</v>
      </c>
      <c r="S288" s="94">
        <v>28.99</v>
      </c>
      <c r="T288" s="95">
        <f t="shared" si="60"/>
        <v>3.1179999999999999</v>
      </c>
      <c r="U288" s="96">
        <v>28.99</v>
      </c>
      <c r="V288" s="97">
        <f t="shared" si="63"/>
        <v>3.1179999999999999</v>
      </c>
      <c r="W288" s="98">
        <v>28.99</v>
      </c>
      <c r="X288" s="99">
        <f t="shared" si="64"/>
        <v>3.1179999999999999</v>
      </c>
    </row>
    <row r="289" spans="1:24" x14ac:dyDescent="0.25">
      <c r="A289" s="78" t="s">
        <v>1002</v>
      </c>
      <c r="B289" s="79" t="s">
        <v>44</v>
      </c>
      <c r="C289" s="149" t="s">
        <v>1003</v>
      </c>
      <c r="D289" s="81">
        <v>29.1</v>
      </c>
      <c r="E289" s="82">
        <f t="shared" si="54"/>
        <v>1.0449999999999999</v>
      </c>
      <c r="F289" s="83">
        <v>7820</v>
      </c>
      <c r="G289" s="156">
        <v>106884.89000000001</v>
      </c>
      <c r="H289" s="157">
        <f t="shared" si="55"/>
        <v>29.957249999999998</v>
      </c>
      <c r="I289" s="86">
        <f t="shared" si="56"/>
        <v>0.971384222517087</v>
      </c>
      <c r="J289" s="87">
        <v>19.38</v>
      </c>
      <c r="K289" s="88">
        <f t="shared" si="57"/>
        <v>1.5015479876160993</v>
      </c>
      <c r="L289" s="89">
        <f t="shared" si="58"/>
        <v>27.841799999999999</v>
      </c>
      <c r="M289" s="90" t="str">
        <f t="shared" si="59"/>
        <v/>
      </c>
      <c r="N289" s="152">
        <v>18.559999999999999</v>
      </c>
      <c r="O289" s="92">
        <v>36.479999999999997</v>
      </c>
      <c r="P289" s="154">
        <v>28.27</v>
      </c>
      <c r="Q289" s="92">
        <v>36.519000000000005</v>
      </c>
      <c r="R289" s="93" t="s">
        <v>42</v>
      </c>
      <c r="S289" s="94" t="s">
        <v>42</v>
      </c>
      <c r="T289" s="95" t="str">
        <f t="shared" si="60"/>
        <v/>
      </c>
      <c r="U289" s="96" t="s">
        <v>42</v>
      </c>
      <c r="V289" s="97" t="str">
        <f t="shared" si="63"/>
        <v/>
      </c>
      <c r="W289" s="98" t="s">
        <v>42</v>
      </c>
      <c r="X289" s="99" t="str">
        <f t="shared" si="64"/>
        <v/>
      </c>
    </row>
    <row r="290" spans="1:24" x14ac:dyDescent="0.25">
      <c r="A290" s="78" t="s">
        <v>1004</v>
      </c>
      <c r="B290" s="79" t="s">
        <v>44</v>
      </c>
      <c r="C290" s="149" t="s">
        <v>1005</v>
      </c>
      <c r="D290" s="81">
        <v>13.98</v>
      </c>
      <c r="E290" s="82">
        <f t="shared" si="54"/>
        <v>1.006</v>
      </c>
      <c r="F290" s="83">
        <v>374</v>
      </c>
      <c r="G290" s="156">
        <v>2425.3200000000002</v>
      </c>
      <c r="H290" s="157">
        <f t="shared" si="55"/>
        <v>14.638125</v>
      </c>
      <c r="I290" s="86">
        <f t="shared" si="56"/>
        <v>0.9550403484052773</v>
      </c>
      <c r="J290" s="87">
        <v>10.95</v>
      </c>
      <c r="K290" s="88">
        <f t="shared" si="57"/>
        <v>1.2767123287671234</v>
      </c>
      <c r="L290" s="89">
        <f t="shared" si="58"/>
        <v>13.900499999999999</v>
      </c>
      <c r="M290" s="90" t="str">
        <f t="shared" si="59"/>
        <v/>
      </c>
      <c r="N290" s="152">
        <v>10.31</v>
      </c>
      <c r="O290" s="92">
        <v>17.670000000000002</v>
      </c>
      <c r="P290" s="154">
        <v>14.77</v>
      </c>
      <c r="Q290" s="92">
        <v>15.802500000000002</v>
      </c>
      <c r="R290" s="93" t="s">
        <v>42</v>
      </c>
      <c r="S290" s="94">
        <v>2.6932999999999998</v>
      </c>
      <c r="T290" s="95">
        <f t="shared" si="60"/>
        <v>5.1909999999999998</v>
      </c>
      <c r="U290" s="96">
        <v>4.05</v>
      </c>
      <c r="V290" s="97">
        <f t="shared" si="63"/>
        <v>3.452</v>
      </c>
      <c r="W290" s="98">
        <v>6.4050000000000002</v>
      </c>
      <c r="X290" s="99">
        <f t="shared" si="64"/>
        <v>2.1829999999999998</v>
      </c>
    </row>
    <row r="291" spans="1:24" x14ac:dyDescent="0.25">
      <c r="A291" s="78" t="s">
        <v>1006</v>
      </c>
      <c r="B291" s="79" t="s">
        <v>44</v>
      </c>
      <c r="C291" s="149" t="s">
        <v>1007</v>
      </c>
      <c r="D291" s="81">
        <v>31.52</v>
      </c>
      <c r="E291" s="82">
        <f t="shared" si="54"/>
        <v>1.387</v>
      </c>
      <c r="F291" s="83">
        <v>6061</v>
      </c>
      <c r="G291" s="156">
        <v>95641.84</v>
      </c>
      <c r="H291" s="157">
        <f t="shared" si="55"/>
        <v>26.22</v>
      </c>
      <c r="I291" s="86">
        <f t="shared" si="56"/>
        <v>1.2021357742181542</v>
      </c>
      <c r="J291" s="87">
        <v>12.26</v>
      </c>
      <c r="K291" s="88">
        <f t="shared" si="57"/>
        <v>2.5709624796084829</v>
      </c>
      <c r="L291" s="89">
        <f t="shared" si="58"/>
        <v>22.73</v>
      </c>
      <c r="M291" s="90" t="str">
        <f t="shared" si="59"/>
        <v>HIGH</v>
      </c>
      <c r="N291" s="152">
        <v>11.61</v>
      </c>
      <c r="O291" s="92"/>
      <c r="P291" s="154">
        <v>26.73</v>
      </c>
      <c r="Q291" s="92">
        <v>40.32</v>
      </c>
      <c r="R291" s="93" t="s">
        <v>42</v>
      </c>
      <c r="S291" s="94">
        <v>6.76</v>
      </c>
      <c r="T291" s="95">
        <f t="shared" si="60"/>
        <v>4.6630000000000003</v>
      </c>
      <c r="U291" s="96">
        <v>8.8659999999999997</v>
      </c>
      <c r="V291" s="97">
        <f t="shared" si="63"/>
        <v>3.5550000000000002</v>
      </c>
      <c r="W291" s="98">
        <v>8.8659999999999997</v>
      </c>
      <c r="X291" s="99">
        <f t="shared" si="64"/>
        <v>3.5550000000000002</v>
      </c>
    </row>
    <row r="292" spans="1:24" x14ac:dyDescent="0.25">
      <c r="A292" s="78" t="s">
        <v>1008</v>
      </c>
      <c r="B292" s="79" t="s">
        <v>44</v>
      </c>
      <c r="C292" s="149" t="s">
        <v>1009</v>
      </c>
      <c r="D292" s="81">
        <v>3.53</v>
      </c>
      <c r="E292" s="82">
        <f t="shared" si="54"/>
        <v>0.98099999999999998</v>
      </c>
      <c r="F292" s="83">
        <v>59299</v>
      </c>
      <c r="G292" s="156">
        <v>83138.719999999987</v>
      </c>
      <c r="H292" s="157">
        <f t="shared" si="55"/>
        <v>3.9343750000000002</v>
      </c>
      <c r="I292" s="86">
        <f t="shared" si="56"/>
        <v>0.89722001588562339</v>
      </c>
      <c r="J292" s="87">
        <v>2.25</v>
      </c>
      <c r="K292" s="88">
        <f t="shared" si="57"/>
        <v>1.5688888888888888</v>
      </c>
      <c r="L292" s="89">
        <f t="shared" si="58"/>
        <v>3.5975000000000001</v>
      </c>
      <c r="M292" s="90" t="str">
        <f t="shared" si="59"/>
        <v/>
      </c>
      <c r="N292" s="152">
        <v>2</v>
      </c>
      <c r="O292" s="92">
        <v>4.91</v>
      </c>
      <c r="P292" s="154">
        <v>3.42</v>
      </c>
      <c r="Q292" s="92">
        <v>5.4075000000000006</v>
      </c>
      <c r="R292" s="93" t="s">
        <v>42</v>
      </c>
      <c r="S292" s="94">
        <v>10.097099999999999</v>
      </c>
      <c r="T292" s="95">
        <f t="shared" si="60"/>
        <v>0.35</v>
      </c>
      <c r="U292" s="96">
        <v>10.097099999999999</v>
      </c>
      <c r="V292" s="97">
        <f t="shared" si="63"/>
        <v>0.35</v>
      </c>
      <c r="W292" s="98">
        <v>10.097099999999999</v>
      </c>
      <c r="X292" s="99">
        <f t="shared" si="64"/>
        <v>0.35</v>
      </c>
    </row>
    <row r="293" spans="1:24" x14ac:dyDescent="0.25">
      <c r="A293" s="78" t="s">
        <v>1010</v>
      </c>
      <c r="B293" s="79" t="s">
        <v>44</v>
      </c>
      <c r="C293" s="149" t="s">
        <v>1011</v>
      </c>
      <c r="D293" s="81">
        <v>11.78</v>
      </c>
      <c r="E293" s="82">
        <f t="shared" si="54"/>
        <v>1.1579999999999999</v>
      </c>
      <c r="F293" s="83">
        <v>4346</v>
      </c>
      <c r="G293" s="156">
        <v>23828.170000000002</v>
      </c>
      <c r="H293" s="157">
        <f t="shared" si="55"/>
        <v>11.190875</v>
      </c>
      <c r="I293" s="86">
        <f t="shared" si="56"/>
        <v>1.0526433366470449</v>
      </c>
      <c r="J293" s="87">
        <v>6.09</v>
      </c>
      <c r="K293" s="88">
        <f t="shared" si="57"/>
        <v>1.93431855500821</v>
      </c>
      <c r="L293" s="89">
        <f t="shared" si="58"/>
        <v>10.1707</v>
      </c>
      <c r="M293" s="90" t="str">
        <f t="shared" si="59"/>
        <v/>
      </c>
      <c r="N293" s="152">
        <v>5.97</v>
      </c>
      <c r="O293" s="92">
        <v>14.58</v>
      </c>
      <c r="P293" s="154">
        <v>10.91</v>
      </c>
      <c r="Q293" s="92">
        <v>13.3035</v>
      </c>
      <c r="R293" s="93" t="s">
        <v>42</v>
      </c>
      <c r="S293" s="94">
        <v>3.8614999999999999</v>
      </c>
      <c r="T293" s="95">
        <f t="shared" si="60"/>
        <v>3.0510000000000002</v>
      </c>
      <c r="U293" s="96">
        <v>6.7583000000000002</v>
      </c>
      <c r="V293" s="97">
        <f t="shared" si="63"/>
        <v>1.7430000000000001</v>
      </c>
      <c r="W293" s="98">
        <v>9.0641499999999997</v>
      </c>
      <c r="X293" s="99">
        <f t="shared" si="64"/>
        <v>1.3</v>
      </c>
    </row>
    <row r="294" spans="1:24" x14ac:dyDescent="0.25">
      <c r="A294" s="78" t="s">
        <v>1012</v>
      </c>
      <c r="B294" s="79"/>
      <c r="C294" s="149" t="s">
        <v>1013</v>
      </c>
      <c r="D294" s="81">
        <v>35.200000000000003</v>
      </c>
      <c r="E294" s="82">
        <f t="shared" si="54"/>
        <v>0.83</v>
      </c>
      <c r="F294" s="83" t="s">
        <v>42</v>
      </c>
      <c r="G294" s="156" t="s">
        <v>42</v>
      </c>
      <c r="H294" s="157">
        <f t="shared" si="55"/>
        <v>41.564999999999998</v>
      </c>
      <c r="I294" s="86">
        <f t="shared" si="56"/>
        <v>0.84686635390352472</v>
      </c>
      <c r="J294" s="87">
        <v>45.86</v>
      </c>
      <c r="K294" s="88">
        <f t="shared" si="57"/>
        <v>0.76755342346271271</v>
      </c>
      <c r="L294" s="89">
        <f t="shared" si="58"/>
        <v>42.423999999999999</v>
      </c>
      <c r="M294" s="90" t="str">
        <f t="shared" si="59"/>
        <v/>
      </c>
      <c r="N294" s="158">
        <v>35.200000000000003</v>
      </c>
      <c r="O294" s="92">
        <v>38</v>
      </c>
      <c r="P294" s="154">
        <v>45.45</v>
      </c>
      <c r="Q294" s="92" t="s">
        <v>42</v>
      </c>
      <c r="R294" s="93">
        <v>47.61</v>
      </c>
      <c r="S294" s="94">
        <v>16.434999999999999</v>
      </c>
      <c r="T294" s="95">
        <f t="shared" si="60"/>
        <v>2.1419999999999999</v>
      </c>
      <c r="U294" s="96">
        <v>18.739999999999998</v>
      </c>
      <c r="V294" s="97">
        <f t="shared" si="63"/>
        <v>1.8779999999999999</v>
      </c>
      <c r="W294" s="98">
        <v>21.045000000000002</v>
      </c>
      <c r="X294" s="99">
        <f t="shared" si="64"/>
        <v>1.673</v>
      </c>
    </row>
    <row r="295" spans="1:24" x14ac:dyDescent="0.25">
      <c r="A295" s="78" t="s">
        <v>1014</v>
      </c>
      <c r="B295" s="79"/>
      <c r="C295" s="149" t="s">
        <v>1015</v>
      </c>
      <c r="D295" s="81">
        <v>66.150000000000006</v>
      </c>
      <c r="E295" s="82">
        <f t="shared" si="54"/>
        <v>0.83</v>
      </c>
      <c r="F295" s="83" t="s">
        <v>42</v>
      </c>
      <c r="G295" s="156" t="s">
        <v>42</v>
      </c>
      <c r="H295" s="157">
        <f t="shared" si="55"/>
        <v>78.102500000000006</v>
      </c>
      <c r="I295" s="86">
        <f t="shared" si="56"/>
        <v>0.84696392561057587</v>
      </c>
      <c r="J295" s="87">
        <v>86.19</v>
      </c>
      <c r="K295" s="88">
        <f t="shared" si="57"/>
        <v>0.76749042812391233</v>
      </c>
      <c r="L295" s="89">
        <f t="shared" si="58"/>
        <v>79.72</v>
      </c>
      <c r="M295" s="90" t="str">
        <f t="shared" si="59"/>
        <v/>
      </c>
      <c r="N295" s="158">
        <v>66.14</v>
      </c>
      <c r="O295" s="92">
        <v>71.41</v>
      </c>
      <c r="P295" s="154">
        <v>85.42</v>
      </c>
      <c r="Q295" s="92" t="s">
        <v>42</v>
      </c>
      <c r="R295" s="93">
        <v>89.44</v>
      </c>
      <c r="S295" s="94"/>
      <c r="T295" s="95" t="str">
        <f t="shared" si="60"/>
        <v/>
      </c>
      <c r="U295" s="96"/>
      <c r="V295" s="97"/>
      <c r="W295" s="98"/>
      <c r="X295" s="99"/>
    </row>
    <row r="296" spans="1:24" x14ac:dyDescent="0.25">
      <c r="A296" s="78" t="s">
        <v>1016</v>
      </c>
      <c r="B296" s="79" t="s">
        <v>44</v>
      </c>
      <c r="C296" s="149" t="s">
        <v>1017</v>
      </c>
      <c r="D296" s="81">
        <v>92.91</v>
      </c>
      <c r="E296" s="82">
        <f t="shared" si="54"/>
        <v>1.1950000000000001</v>
      </c>
      <c r="F296" s="83" t="s">
        <v>42</v>
      </c>
      <c r="G296" s="156" t="s">
        <v>42</v>
      </c>
      <c r="H296" s="157">
        <f t="shared" si="55"/>
        <v>76.27</v>
      </c>
      <c r="I296" s="86">
        <f t="shared" si="56"/>
        <v>1.2181722826799528</v>
      </c>
      <c r="J296" s="87">
        <v>82.12</v>
      </c>
      <c r="K296" s="88">
        <f t="shared" si="57"/>
        <v>1.1313930832927421</v>
      </c>
      <c r="L296" s="89">
        <f t="shared" si="58"/>
        <v>77.732500000000002</v>
      </c>
      <c r="M296" s="90" t="str">
        <f t="shared" si="59"/>
        <v/>
      </c>
      <c r="N296" s="152">
        <v>77.78</v>
      </c>
      <c r="O296" s="92">
        <v>45.99</v>
      </c>
      <c r="P296" s="154">
        <v>105.04</v>
      </c>
      <c r="Q296" s="92" t="s">
        <v>42</v>
      </c>
      <c r="R296" s="93" t="s">
        <v>42</v>
      </c>
      <c r="S296" s="94" t="s">
        <v>42</v>
      </c>
      <c r="T296" s="95" t="str">
        <f t="shared" si="60"/>
        <v/>
      </c>
      <c r="U296" s="96" t="s">
        <v>42</v>
      </c>
      <c r="V296" s="97" t="str">
        <f t="shared" ref="V296:V310" si="65">IF(U296="","",ROUND($D296/U296,3))</f>
        <v/>
      </c>
      <c r="W296" s="98" t="s">
        <v>42</v>
      </c>
      <c r="X296" s="99" t="str">
        <f t="shared" ref="X296:X310" si="66">IF(W296="","",ROUND($D296/W296,3))</f>
        <v/>
      </c>
    </row>
    <row r="297" spans="1:24" x14ac:dyDescent="0.25">
      <c r="A297" s="78" t="s">
        <v>1018</v>
      </c>
      <c r="B297" s="79" t="s">
        <v>51</v>
      </c>
      <c r="C297" s="149" t="s">
        <v>1019</v>
      </c>
      <c r="D297" s="81">
        <v>1.25</v>
      </c>
      <c r="E297" s="82">
        <f t="shared" si="54"/>
        <v>0.81899999999999995</v>
      </c>
      <c r="F297" s="83" t="s">
        <v>42</v>
      </c>
      <c r="G297" s="156" t="s">
        <v>42</v>
      </c>
      <c r="H297" s="157">
        <f t="shared" si="55"/>
        <v>1.6305000000000001</v>
      </c>
      <c r="I297" s="86">
        <f t="shared" si="56"/>
        <v>0.76663600122661757</v>
      </c>
      <c r="J297" s="87">
        <v>1.32</v>
      </c>
      <c r="K297" s="88">
        <f t="shared" si="57"/>
        <v>0.94696969696969691</v>
      </c>
      <c r="L297" s="89">
        <f t="shared" si="58"/>
        <v>1.5270000000000001</v>
      </c>
      <c r="M297" s="90" t="str">
        <f t="shared" si="59"/>
        <v/>
      </c>
      <c r="N297" s="158" t="s">
        <v>42</v>
      </c>
      <c r="O297" s="92"/>
      <c r="P297" s="154">
        <v>1.6210000000000002</v>
      </c>
      <c r="Q297" s="92" t="s">
        <v>42</v>
      </c>
      <c r="R297" s="93">
        <v>1.64</v>
      </c>
      <c r="S297" s="94">
        <v>9.7332999999999998</v>
      </c>
      <c r="T297" s="95">
        <f t="shared" si="60"/>
        <v>0.128</v>
      </c>
      <c r="U297" s="96">
        <v>11.125</v>
      </c>
      <c r="V297" s="97">
        <f t="shared" si="65"/>
        <v>0.112</v>
      </c>
      <c r="W297" s="98">
        <v>12.515499999999999</v>
      </c>
      <c r="X297" s="99">
        <f t="shared" si="66"/>
        <v>0.1</v>
      </c>
    </row>
    <row r="298" spans="1:24" x14ac:dyDescent="0.25">
      <c r="A298" s="78" t="s">
        <v>1018</v>
      </c>
      <c r="B298" s="79" t="s">
        <v>44</v>
      </c>
      <c r="C298" s="149" t="s">
        <v>1019</v>
      </c>
      <c r="D298" s="81">
        <v>14.96</v>
      </c>
      <c r="E298" s="82">
        <f t="shared" si="54"/>
        <v>1.0589999999999999</v>
      </c>
      <c r="F298" s="83">
        <v>2</v>
      </c>
      <c r="G298" s="156">
        <v>3.96</v>
      </c>
      <c r="H298" s="157">
        <f t="shared" si="55"/>
        <v>14.57</v>
      </c>
      <c r="I298" s="86">
        <f t="shared" si="56"/>
        <v>1.026767330130405</v>
      </c>
      <c r="J298" s="87">
        <v>13.24</v>
      </c>
      <c r="K298" s="88">
        <f t="shared" si="57"/>
        <v>1.1299093655589125</v>
      </c>
      <c r="L298" s="89">
        <f t="shared" si="58"/>
        <v>14.126666666666667</v>
      </c>
      <c r="M298" s="90" t="str">
        <f t="shared" si="59"/>
        <v/>
      </c>
      <c r="N298" s="152">
        <v>12.93</v>
      </c>
      <c r="O298" s="92"/>
      <c r="P298" s="154">
        <v>16.21</v>
      </c>
      <c r="Q298" s="92" t="s">
        <v>42</v>
      </c>
      <c r="R298" s="93" t="s">
        <v>42</v>
      </c>
      <c r="S298" s="94"/>
      <c r="T298" s="95" t="str">
        <f t="shared" si="60"/>
        <v/>
      </c>
      <c r="U298" s="96"/>
      <c r="V298" s="97" t="str">
        <f t="shared" si="65"/>
        <v/>
      </c>
      <c r="W298" s="98"/>
      <c r="X298" s="99" t="str">
        <f t="shared" si="66"/>
        <v/>
      </c>
    </row>
    <row r="299" spans="1:24" x14ac:dyDescent="0.25">
      <c r="A299" s="78" t="s">
        <v>1018</v>
      </c>
      <c r="B299" s="79" t="s">
        <v>50</v>
      </c>
      <c r="C299" s="149" t="s">
        <v>1019</v>
      </c>
      <c r="D299" s="81">
        <v>11.22</v>
      </c>
      <c r="E299" s="82">
        <f t="shared" si="54"/>
        <v>1.1299999999999999</v>
      </c>
      <c r="F299" s="83" t="s">
        <v>42</v>
      </c>
      <c r="G299" s="156" t="s">
        <v>42</v>
      </c>
      <c r="H299" s="157" t="str">
        <f t="shared" si="55"/>
        <v/>
      </c>
      <c r="I299" s="86" t="str">
        <f t="shared" si="56"/>
        <v/>
      </c>
      <c r="J299" s="87">
        <v>9.93</v>
      </c>
      <c r="K299" s="88">
        <f t="shared" si="57"/>
        <v>1.1299093655589125</v>
      </c>
      <c r="L299" s="89">
        <f t="shared" si="58"/>
        <v>9.93</v>
      </c>
      <c r="M299" s="90" t="str">
        <f t="shared" si="59"/>
        <v/>
      </c>
      <c r="N299" s="158" t="s">
        <v>42</v>
      </c>
      <c r="O299" s="92"/>
      <c r="P299" s="154" t="s">
        <v>42</v>
      </c>
      <c r="Q299" s="92" t="s">
        <v>42</v>
      </c>
      <c r="R299" s="93" t="s">
        <v>42</v>
      </c>
      <c r="S299" s="94" t="s">
        <v>42</v>
      </c>
      <c r="T299" s="95" t="str">
        <f t="shared" si="60"/>
        <v/>
      </c>
      <c r="U299" s="96" t="s">
        <v>42</v>
      </c>
      <c r="V299" s="97" t="str">
        <f t="shared" si="65"/>
        <v/>
      </c>
      <c r="W299" s="98" t="s">
        <v>42</v>
      </c>
      <c r="X299" s="99" t="str">
        <f t="shared" si="66"/>
        <v/>
      </c>
    </row>
    <row r="300" spans="1:24" x14ac:dyDescent="0.25">
      <c r="A300" s="78" t="s">
        <v>1020</v>
      </c>
      <c r="B300" s="79" t="s">
        <v>44</v>
      </c>
      <c r="C300" s="149" t="s">
        <v>1021</v>
      </c>
      <c r="D300" s="81">
        <v>14.99</v>
      </c>
      <c r="E300" s="82">
        <f t="shared" si="54"/>
        <v>1.0229999999999999</v>
      </c>
      <c r="F300" s="83">
        <v>4202</v>
      </c>
      <c r="G300" s="156">
        <v>29456.760000000002</v>
      </c>
      <c r="H300" s="157">
        <f t="shared" si="55"/>
        <v>15.123333333333335</v>
      </c>
      <c r="I300" s="86">
        <f t="shared" si="56"/>
        <v>0.9911836014987877</v>
      </c>
      <c r="J300" s="87">
        <v>13.22</v>
      </c>
      <c r="K300" s="88">
        <f t="shared" si="57"/>
        <v>1.1338880484114977</v>
      </c>
      <c r="L300" s="89">
        <f t="shared" si="58"/>
        <v>14.647500000000001</v>
      </c>
      <c r="M300" s="90" t="str">
        <f t="shared" si="59"/>
        <v/>
      </c>
      <c r="N300" s="152">
        <v>12.31</v>
      </c>
      <c r="O300" s="92">
        <v>16.149999999999999</v>
      </c>
      <c r="P300" s="154">
        <v>16.91</v>
      </c>
      <c r="Q300" s="92" t="s">
        <v>42</v>
      </c>
      <c r="R300" s="93" t="s">
        <v>42</v>
      </c>
      <c r="S300" s="94" t="s">
        <v>42</v>
      </c>
      <c r="T300" s="95" t="str">
        <f t="shared" si="60"/>
        <v/>
      </c>
      <c r="U300" s="96" t="s">
        <v>42</v>
      </c>
      <c r="V300" s="97" t="str">
        <f t="shared" si="65"/>
        <v/>
      </c>
      <c r="W300" s="98" t="s">
        <v>42</v>
      </c>
      <c r="X300" s="99" t="str">
        <f t="shared" si="66"/>
        <v/>
      </c>
    </row>
    <row r="301" spans="1:24" x14ac:dyDescent="0.25">
      <c r="A301" s="78" t="s">
        <v>1022</v>
      </c>
      <c r="B301" s="79" t="s">
        <v>44</v>
      </c>
      <c r="C301" s="149" t="s">
        <v>1023</v>
      </c>
      <c r="D301" s="81">
        <v>112.39</v>
      </c>
      <c r="E301" s="82">
        <f t="shared" si="54"/>
        <v>0.94899999999999995</v>
      </c>
      <c r="F301" s="83" t="s">
        <v>42</v>
      </c>
      <c r="G301" s="156" t="s">
        <v>42</v>
      </c>
      <c r="H301" s="157">
        <f t="shared" si="55"/>
        <v>111.13</v>
      </c>
      <c r="I301" s="86">
        <f t="shared" si="56"/>
        <v>1.0113380725276704</v>
      </c>
      <c r="J301" s="87">
        <v>140.46</v>
      </c>
      <c r="K301" s="88">
        <f t="shared" si="57"/>
        <v>0.80015662822155775</v>
      </c>
      <c r="L301" s="89">
        <f t="shared" si="58"/>
        <v>118.46250000000001</v>
      </c>
      <c r="M301" s="90" t="str">
        <f t="shared" si="59"/>
        <v/>
      </c>
      <c r="N301" s="152">
        <v>112.39</v>
      </c>
      <c r="O301" s="92">
        <v>81.790000000000006</v>
      </c>
      <c r="P301" s="154">
        <v>139.21</v>
      </c>
      <c r="Q301" s="92" t="s">
        <v>42</v>
      </c>
      <c r="R301" s="93" t="s">
        <v>42</v>
      </c>
      <c r="S301" s="94" t="s">
        <v>42</v>
      </c>
      <c r="T301" s="95" t="str">
        <f t="shared" si="60"/>
        <v/>
      </c>
      <c r="U301" s="96" t="s">
        <v>42</v>
      </c>
      <c r="V301" s="97" t="str">
        <f t="shared" si="65"/>
        <v/>
      </c>
      <c r="W301" s="98" t="s">
        <v>42</v>
      </c>
      <c r="X301" s="99" t="str">
        <f t="shared" si="66"/>
        <v/>
      </c>
    </row>
    <row r="302" spans="1:24" x14ac:dyDescent="0.25">
      <c r="A302" s="78" t="s">
        <v>1024</v>
      </c>
      <c r="B302" s="79"/>
      <c r="C302" s="149" t="s">
        <v>1025</v>
      </c>
      <c r="D302" s="81">
        <v>93.64</v>
      </c>
      <c r="E302" s="82">
        <f t="shared" si="54"/>
        <v>0.83199999999999996</v>
      </c>
      <c r="F302" s="83" t="s">
        <v>42</v>
      </c>
      <c r="G302" s="156" t="s">
        <v>42</v>
      </c>
      <c r="H302" s="157">
        <f t="shared" si="55"/>
        <v>110.125</v>
      </c>
      <c r="I302" s="86">
        <f t="shared" si="56"/>
        <v>0.85030646992054482</v>
      </c>
      <c r="J302" s="87">
        <v>122.01</v>
      </c>
      <c r="K302" s="88">
        <f t="shared" si="57"/>
        <v>0.76747807556757641</v>
      </c>
      <c r="L302" s="89">
        <f t="shared" si="58"/>
        <v>112.502</v>
      </c>
      <c r="M302" s="90" t="str">
        <f t="shared" si="59"/>
        <v/>
      </c>
      <c r="N302" s="158">
        <v>89.28</v>
      </c>
      <c r="O302" s="92">
        <v>108.29</v>
      </c>
      <c r="P302" s="154">
        <v>120.92</v>
      </c>
      <c r="Q302" s="92" t="s">
        <v>42</v>
      </c>
      <c r="R302" s="93">
        <v>122.01</v>
      </c>
      <c r="S302" s="94" t="s">
        <v>42</v>
      </c>
      <c r="T302" s="95" t="str">
        <f t="shared" si="60"/>
        <v/>
      </c>
      <c r="U302" s="96" t="s">
        <v>42</v>
      </c>
      <c r="V302" s="97" t="str">
        <f t="shared" si="65"/>
        <v/>
      </c>
      <c r="W302" s="98" t="s">
        <v>42</v>
      </c>
      <c r="X302" s="99" t="str">
        <f t="shared" si="66"/>
        <v/>
      </c>
    </row>
    <row r="303" spans="1:24" x14ac:dyDescent="0.25">
      <c r="A303" s="78" t="s">
        <v>1026</v>
      </c>
      <c r="B303" s="79"/>
      <c r="C303" s="149" t="s">
        <v>1027</v>
      </c>
      <c r="D303" s="81">
        <v>44.51</v>
      </c>
      <c r="E303" s="82">
        <f t="shared" si="54"/>
        <v>0.83199999999999996</v>
      </c>
      <c r="F303" s="83" t="s">
        <v>42</v>
      </c>
      <c r="G303" s="156" t="s">
        <v>42</v>
      </c>
      <c r="H303" s="157">
        <f t="shared" si="55"/>
        <v>52.339999999999996</v>
      </c>
      <c r="I303" s="86">
        <f t="shared" si="56"/>
        <v>0.85040122277416896</v>
      </c>
      <c r="J303" s="87">
        <v>58</v>
      </c>
      <c r="K303" s="88">
        <f t="shared" si="57"/>
        <v>0.76741379310344826</v>
      </c>
      <c r="L303" s="89">
        <f t="shared" si="58"/>
        <v>53.472000000000001</v>
      </c>
      <c r="M303" s="90" t="str">
        <f t="shared" si="59"/>
        <v/>
      </c>
      <c r="N303" s="158">
        <v>42.42</v>
      </c>
      <c r="O303" s="92">
        <v>51.46</v>
      </c>
      <c r="P303" s="154">
        <v>57.48</v>
      </c>
      <c r="Q303" s="92" t="s">
        <v>42</v>
      </c>
      <c r="R303" s="93">
        <v>58</v>
      </c>
      <c r="S303" s="94"/>
      <c r="T303" s="95" t="str">
        <f t="shared" si="60"/>
        <v/>
      </c>
      <c r="U303" s="96"/>
      <c r="V303" s="97" t="str">
        <f t="shared" si="65"/>
        <v/>
      </c>
      <c r="W303" s="98"/>
      <c r="X303" s="99" t="str">
        <f t="shared" si="66"/>
        <v/>
      </c>
    </row>
    <row r="304" spans="1:24" x14ac:dyDescent="0.25">
      <c r="A304" s="78" t="s">
        <v>1028</v>
      </c>
      <c r="B304" s="79"/>
      <c r="C304" s="149" t="s">
        <v>1029</v>
      </c>
      <c r="D304" s="81">
        <v>10.11</v>
      </c>
      <c r="E304" s="82">
        <f t="shared" si="54"/>
        <v>0.83199999999999996</v>
      </c>
      <c r="F304" s="83" t="s">
        <v>42</v>
      </c>
      <c r="G304" s="156" t="s">
        <v>42</v>
      </c>
      <c r="H304" s="157">
        <f t="shared" si="55"/>
        <v>11.887500000000001</v>
      </c>
      <c r="I304" s="86">
        <f t="shared" si="56"/>
        <v>0.85047318611987366</v>
      </c>
      <c r="J304" s="87">
        <v>13.18</v>
      </c>
      <c r="K304" s="88">
        <f t="shared" si="57"/>
        <v>0.76707132018209401</v>
      </c>
      <c r="L304" s="89">
        <f t="shared" si="58"/>
        <v>12.146000000000001</v>
      </c>
      <c r="M304" s="90" t="str">
        <f t="shared" si="59"/>
        <v/>
      </c>
      <c r="N304" s="158">
        <v>9.6300000000000008</v>
      </c>
      <c r="O304" s="92">
        <v>11.68</v>
      </c>
      <c r="P304" s="154">
        <v>13.06</v>
      </c>
      <c r="Q304" s="92" t="s">
        <v>42</v>
      </c>
      <c r="R304" s="93">
        <v>13.18</v>
      </c>
      <c r="S304" s="94">
        <v>2.57</v>
      </c>
      <c r="T304" s="95">
        <f t="shared" si="60"/>
        <v>3.9340000000000002</v>
      </c>
      <c r="U304" s="96">
        <v>3.64</v>
      </c>
      <c r="V304" s="97">
        <f t="shared" si="65"/>
        <v>2.7770000000000001</v>
      </c>
      <c r="W304" s="98">
        <v>5.57</v>
      </c>
      <c r="X304" s="99">
        <f t="shared" si="66"/>
        <v>1.8149999999999999</v>
      </c>
    </row>
    <row r="305" spans="1:24" x14ac:dyDescent="0.25">
      <c r="A305" s="78" t="s">
        <v>1030</v>
      </c>
      <c r="B305" s="79"/>
      <c r="C305" s="149" t="s">
        <v>1031</v>
      </c>
      <c r="D305" s="81">
        <v>0.59</v>
      </c>
      <c r="E305" s="82">
        <f t="shared" si="54"/>
        <v>0.79700000000000004</v>
      </c>
      <c r="F305" s="83" t="s">
        <v>42</v>
      </c>
      <c r="G305" s="156" t="s">
        <v>42</v>
      </c>
      <c r="H305" s="157">
        <f t="shared" si="55"/>
        <v>0.72000000000000008</v>
      </c>
      <c r="I305" s="86">
        <f t="shared" si="56"/>
        <v>0.81944444444444431</v>
      </c>
      <c r="J305" s="87">
        <v>0.8</v>
      </c>
      <c r="K305" s="88">
        <f t="shared" si="57"/>
        <v>0.73749999999999993</v>
      </c>
      <c r="L305" s="89">
        <f t="shared" si="58"/>
        <v>0.74</v>
      </c>
      <c r="M305" s="90" t="str">
        <f t="shared" si="59"/>
        <v/>
      </c>
      <c r="N305" s="158">
        <v>0.56999999999999995</v>
      </c>
      <c r="O305" s="92" t="s">
        <v>42</v>
      </c>
      <c r="P305" s="154">
        <v>0.79</v>
      </c>
      <c r="Q305" s="92" t="s">
        <v>42</v>
      </c>
      <c r="R305" s="93">
        <v>0.8</v>
      </c>
      <c r="S305" s="94">
        <v>1.1564000000000001</v>
      </c>
      <c r="T305" s="95">
        <f t="shared" si="60"/>
        <v>0.51</v>
      </c>
      <c r="U305" s="96">
        <v>1.3485</v>
      </c>
      <c r="V305" s="97">
        <f t="shared" si="65"/>
        <v>0.438</v>
      </c>
      <c r="W305" s="98">
        <v>1.5712999999999999</v>
      </c>
      <c r="X305" s="99">
        <f t="shared" si="66"/>
        <v>0.375</v>
      </c>
    </row>
    <row r="306" spans="1:24" x14ac:dyDescent="0.25">
      <c r="A306" s="78" t="s">
        <v>1032</v>
      </c>
      <c r="B306" s="79"/>
      <c r="C306" s="149" t="s">
        <v>1033</v>
      </c>
      <c r="D306" s="81">
        <v>4.17</v>
      </c>
      <c r="E306" s="82">
        <f t="shared" si="54"/>
        <v>0.82199999999999995</v>
      </c>
      <c r="F306" s="83" t="s">
        <v>42</v>
      </c>
      <c r="G306" s="156" t="s">
        <v>42</v>
      </c>
      <c r="H306" s="157">
        <f t="shared" si="55"/>
        <v>4.9433333333333342</v>
      </c>
      <c r="I306" s="86">
        <f t="shared" si="56"/>
        <v>0.8435603506405932</v>
      </c>
      <c r="J306" s="87">
        <v>5.45</v>
      </c>
      <c r="K306" s="88">
        <f t="shared" si="57"/>
        <v>0.76513761467889907</v>
      </c>
      <c r="L306" s="89">
        <f t="shared" si="58"/>
        <v>5.07</v>
      </c>
      <c r="M306" s="90" t="str">
        <f t="shared" si="59"/>
        <v/>
      </c>
      <c r="N306" s="158">
        <v>3.98</v>
      </c>
      <c r="O306" s="92" t="s">
        <v>42</v>
      </c>
      <c r="P306" s="154">
        <v>5.4</v>
      </c>
      <c r="Q306" s="92" t="s">
        <v>42</v>
      </c>
      <c r="R306" s="93">
        <v>5.45</v>
      </c>
      <c r="S306" s="94">
        <v>1.5119</v>
      </c>
      <c r="T306" s="95">
        <f t="shared" si="60"/>
        <v>2.758</v>
      </c>
      <c r="U306" s="96">
        <v>2.02</v>
      </c>
      <c r="V306" s="97">
        <f t="shared" si="65"/>
        <v>2.0640000000000001</v>
      </c>
      <c r="W306" s="98">
        <v>2.94</v>
      </c>
      <c r="X306" s="99">
        <f t="shared" si="66"/>
        <v>1.4179999999999999</v>
      </c>
    </row>
    <row r="307" spans="1:24" x14ac:dyDescent="0.25">
      <c r="A307" s="78" t="s">
        <v>1034</v>
      </c>
      <c r="B307" s="79"/>
      <c r="C307" s="149" t="s">
        <v>1035</v>
      </c>
      <c r="D307" s="81">
        <v>0.3</v>
      </c>
      <c r="E307" s="82">
        <f t="shared" si="54"/>
        <v>0.84499999999999997</v>
      </c>
      <c r="F307" s="83" t="s">
        <v>42</v>
      </c>
      <c r="G307" s="156" t="s">
        <v>42</v>
      </c>
      <c r="H307" s="157">
        <f t="shared" si="55"/>
        <v>0.34666666666666668</v>
      </c>
      <c r="I307" s="86">
        <f t="shared" si="56"/>
        <v>0.86538461538461531</v>
      </c>
      <c r="J307" s="87">
        <v>0.38</v>
      </c>
      <c r="K307" s="88">
        <f t="shared" si="57"/>
        <v>0.78947368421052633</v>
      </c>
      <c r="L307" s="89">
        <f t="shared" si="58"/>
        <v>0.35499999999999998</v>
      </c>
      <c r="M307" s="90" t="str">
        <f t="shared" si="59"/>
        <v/>
      </c>
      <c r="N307" s="158">
        <v>0.28000000000000003</v>
      </c>
      <c r="O307" s="92" t="s">
        <v>42</v>
      </c>
      <c r="P307" s="154">
        <v>0.38</v>
      </c>
      <c r="Q307" s="92" t="s">
        <v>42</v>
      </c>
      <c r="R307" s="93">
        <v>0.38</v>
      </c>
      <c r="S307" s="94">
        <v>2.8659500000000002</v>
      </c>
      <c r="T307" s="95">
        <f t="shared" si="60"/>
        <v>0.105</v>
      </c>
      <c r="U307" s="96">
        <v>3.7162000000000002</v>
      </c>
      <c r="V307" s="97">
        <f t="shared" si="65"/>
        <v>8.1000000000000003E-2</v>
      </c>
      <c r="W307" s="98">
        <v>5.7152250000000002</v>
      </c>
      <c r="X307" s="99">
        <f t="shared" si="66"/>
        <v>5.1999999999999998E-2</v>
      </c>
    </row>
    <row r="308" spans="1:24" x14ac:dyDescent="0.25">
      <c r="A308" s="78" t="s">
        <v>1036</v>
      </c>
      <c r="B308" s="79"/>
      <c r="C308" s="149" t="s">
        <v>1037</v>
      </c>
      <c r="D308" s="81">
        <v>2.2200000000000002</v>
      </c>
      <c r="E308" s="82">
        <f t="shared" si="54"/>
        <v>0.82499999999999996</v>
      </c>
      <c r="F308" s="83">
        <v>8635</v>
      </c>
      <c r="G308" s="156">
        <v>18258.28</v>
      </c>
      <c r="H308" s="157">
        <f t="shared" si="55"/>
        <v>2.6233333333333335</v>
      </c>
      <c r="I308" s="86">
        <f t="shared" si="56"/>
        <v>0.84625158831003811</v>
      </c>
      <c r="J308" s="87">
        <v>2.89</v>
      </c>
      <c r="K308" s="88">
        <f t="shared" si="57"/>
        <v>0.76816608996539792</v>
      </c>
      <c r="L308" s="89">
        <f t="shared" si="58"/>
        <v>2.6900000000000004</v>
      </c>
      <c r="M308" s="90" t="str">
        <f t="shared" si="59"/>
        <v/>
      </c>
      <c r="N308" s="158">
        <v>2.12</v>
      </c>
      <c r="O308" s="92" t="s">
        <v>42</v>
      </c>
      <c r="P308" s="154">
        <v>2.86</v>
      </c>
      <c r="Q308" s="92" t="s">
        <v>42</v>
      </c>
      <c r="R308" s="93">
        <v>2.89</v>
      </c>
      <c r="S308" s="94">
        <v>0.56000000000000005</v>
      </c>
      <c r="T308" s="95">
        <f t="shared" si="60"/>
        <v>3.964</v>
      </c>
      <c r="U308" s="96">
        <v>0.57999999999999996</v>
      </c>
      <c r="V308" s="97">
        <f t="shared" si="65"/>
        <v>3.8279999999999998</v>
      </c>
      <c r="W308" s="98">
        <v>1.3225</v>
      </c>
      <c r="X308" s="99">
        <f t="shared" si="66"/>
        <v>1.679</v>
      </c>
    </row>
    <row r="309" spans="1:24" x14ac:dyDescent="0.25">
      <c r="A309" s="78" t="s">
        <v>1038</v>
      </c>
      <c r="B309" s="79"/>
      <c r="C309" s="149" t="s">
        <v>1039</v>
      </c>
      <c r="D309" s="81">
        <v>2.56</v>
      </c>
      <c r="E309" s="82">
        <f t="shared" si="54"/>
        <v>0.82599999999999996</v>
      </c>
      <c r="F309" s="83">
        <v>160</v>
      </c>
      <c r="G309" s="156">
        <v>211.2</v>
      </c>
      <c r="H309" s="157">
        <f t="shared" si="55"/>
        <v>3.0233333333333334</v>
      </c>
      <c r="I309" s="86">
        <f t="shared" si="56"/>
        <v>0.84674751929437708</v>
      </c>
      <c r="J309" s="87">
        <v>3.33</v>
      </c>
      <c r="K309" s="88">
        <f t="shared" si="57"/>
        <v>0.76876876876876876</v>
      </c>
      <c r="L309" s="89">
        <f t="shared" si="58"/>
        <v>3.1</v>
      </c>
      <c r="M309" s="90" t="str">
        <f t="shared" si="59"/>
        <v/>
      </c>
      <c r="N309" s="158">
        <v>2.44</v>
      </c>
      <c r="O309" s="92" t="s">
        <v>42</v>
      </c>
      <c r="P309" s="154">
        <v>3.3</v>
      </c>
      <c r="Q309" s="92" t="s">
        <v>42</v>
      </c>
      <c r="R309" s="93">
        <v>3.33</v>
      </c>
      <c r="S309" s="94">
        <v>1.41</v>
      </c>
      <c r="T309" s="95">
        <f t="shared" si="60"/>
        <v>1.8160000000000001</v>
      </c>
      <c r="U309" s="96">
        <v>2.52</v>
      </c>
      <c r="V309" s="97">
        <f t="shared" si="65"/>
        <v>1.016</v>
      </c>
      <c r="W309" s="98">
        <v>3.32</v>
      </c>
      <c r="X309" s="99">
        <f t="shared" si="66"/>
        <v>0.77100000000000002</v>
      </c>
    </row>
    <row r="310" spans="1:24" x14ac:dyDescent="0.25">
      <c r="A310" s="78" t="s">
        <v>1040</v>
      </c>
      <c r="B310" s="79"/>
      <c r="C310" s="149" t="s">
        <v>1041</v>
      </c>
      <c r="D310" s="81">
        <v>1.26</v>
      </c>
      <c r="E310" s="82">
        <f t="shared" si="54"/>
        <v>0.82499999999999996</v>
      </c>
      <c r="F310" s="83" t="s">
        <v>42</v>
      </c>
      <c r="G310" s="156" t="s">
        <v>42</v>
      </c>
      <c r="H310" s="157">
        <f t="shared" si="55"/>
        <v>1.49</v>
      </c>
      <c r="I310" s="86">
        <f t="shared" si="56"/>
        <v>0.84563758389261745</v>
      </c>
      <c r="J310" s="87">
        <v>1.64</v>
      </c>
      <c r="K310" s="88">
        <f t="shared" si="57"/>
        <v>0.76829268292682928</v>
      </c>
      <c r="L310" s="89">
        <f t="shared" si="58"/>
        <v>1.5274999999999999</v>
      </c>
      <c r="M310" s="90" t="str">
        <f t="shared" si="59"/>
        <v/>
      </c>
      <c r="N310" s="158">
        <v>1.2</v>
      </c>
      <c r="O310" s="92" t="s">
        <v>42</v>
      </c>
      <c r="P310" s="154">
        <v>1.63</v>
      </c>
      <c r="Q310" s="92" t="s">
        <v>42</v>
      </c>
      <c r="R310" s="93">
        <v>1.64</v>
      </c>
      <c r="S310" s="94" t="s">
        <v>42</v>
      </c>
      <c r="T310" s="95" t="str">
        <f t="shared" si="60"/>
        <v/>
      </c>
      <c r="U310" s="96" t="s">
        <v>42</v>
      </c>
      <c r="V310" s="97" t="str">
        <f t="shared" si="65"/>
        <v/>
      </c>
      <c r="W310" s="98" t="s">
        <v>42</v>
      </c>
      <c r="X310" s="99" t="str">
        <f t="shared" si="66"/>
        <v/>
      </c>
    </row>
    <row r="311" spans="1:24" x14ac:dyDescent="0.25">
      <c r="A311" s="78" t="s">
        <v>1042</v>
      </c>
      <c r="B311" s="79"/>
      <c r="C311" s="149" t="s">
        <v>1043</v>
      </c>
      <c r="D311" s="81">
        <v>42.33</v>
      </c>
      <c r="E311" s="82">
        <f t="shared" si="54"/>
        <v>0.78300000000000003</v>
      </c>
      <c r="F311" s="83">
        <v>188</v>
      </c>
      <c r="G311" s="156">
        <v>7130.2999999999993</v>
      </c>
      <c r="H311" s="157">
        <f t="shared" si="55"/>
        <v>53.833799999999997</v>
      </c>
      <c r="I311" s="86">
        <f t="shared" si="56"/>
        <v>0.78630897317298798</v>
      </c>
      <c r="J311" s="87">
        <v>55.16</v>
      </c>
      <c r="K311" s="88">
        <f t="shared" si="57"/>
        <v>0.76740391588107326</v>
      </c>
      <c r="L311" s="89">
        <f t="shared" si="58"/>
        <v>54.054833333333328</v>
      </c>
      <c r="M311" s="90" t="str">
        <f t="shared" si="59"/>
        <v/>
      </c>
      <c r="N311" s="158">
        <v>52.86</v>
      </c>
      <c r="O311" s="92">
        <v>57.99</v>
      </c>
      <c r="P311" s="154">
        <v>54.67</v>
      </c>
      <c r="Q311" s="92">
        <v>48.489000000000004</v>
      </c>
      <c r="R311" s="93">
        <v>55.16</v>
      </c>
      <c r="S311" s="94"/>
      <c r="T311" s="95" t="str">
        <f t="shared" si="60"/>
        <v/>
      </c>
      <c r="U311" s="96"/>
      <c r="V311" s="97"/>
      <c r="W311" s="98"/>
      <c r="X311" s="99"/>
    </row>
    <row r="312" spans="1:24" x14ac:dyDescent="0.25">
      <c r="A312" s="78" t="s">
        <v>1044</v>
      </c>
      <c r="B312" s="79"/>
      <c r="C312" s="149" t="s">
        <v>1045</v>
      </c>
      <c r="D312" s="81">
        <v>41.95</v>
      </c>
      <c r="E312" s="82">
        <f t="shared" si="54"/>
        <v>0.73499999999999999</v>
      </c>
      <c r="F312" s="83">
        <v>55</v>
      </c>
      <c r="G312" s="156">
        <v>2083</v>
      </c>
      <c r="H312" s="157">
        <f t="shared" si="55"/>
        <v>57.513599999999997</v>
      </c>
      <c r="I312" s="86">
        <f t="shared" si="56"/>
        <v>0.72939270016135327</v>
      </c>
      <c r="J312" s="87">
        <v>54.65</v>
      </c>
      <c r="K312" s="88">
        <f t="shared" si="57"/>
        <v>0.76761207685269905</v>
      </c>
      <c r="L312" s="89">
        <f t="shared" si="58"/>
        <v>57.036333333333324</v>
      </c>
      <c r="M312" s="90" t="str">
        <f t="shared" si="59"/>
        <v/>
      </c>
      <c r="N312" s="158">
        <v>52.36</v>
      </c>
      <c r="O312" s="92">
        <v>78.349999999999994</v>
      </c>
      <c r="P312" s="154">
        <v>54.16</v>
      </c>
      <c r="Q312" s="92">
        <v>48.048000000000002</v>
      </c>
      <c r="R312" s="93">
        <v>54.65</v>
      </c>
      <c r="S312" s="94"/>
      <c r="T312" s="95" t="str">
        <f t="shared" si="60"/>
        <v/>
      </c>
      <c r="U312" s="96"/>
      <c r="V312" s="97"/>
      <c r="W312" s="98"/>
      <c r="X312" s="99"/>
    </row>
    <row r="313" spans="1:24" x14ac:dyDescent="0.25">
      <c r="A313" s="78" t="s">
        <v>1046</v>
      </c>
      <c r="B313" s="79"/>
      <c r="C313" s="149" t="s">
        <v>1047</v>
      </c>
      <c r="D313" s="81">
        <v>40.26</v>
      </c>
      <c r="E313" s="82">
        <f t="shared" si="54"/>
        <v>0.79500000000000004</v>
      </c>
      <c r="F313" s="83"/>
      <c r="G313" s="156"/>
      <c r="H313" s="157">
        <f t="shared" si="55"/>
        <v>50.216500000000003</v>
      </c>
      <c r="I313" s="86">
        <f t="shared" si="56"/>
        <v>0.8017285155277647</v>
      </c>
      <c r="J313" s="87">
        <v>52.47</v>
      </c>
      <c r="K313" s="88">
        <f t="shared" si="57"/>
        <v>0.76729559748427667</v>
      </c>
      <c r="L313" s="89">
        <f t="shared" si="58"/>
        <v>50.667200000000001</v>
      </c>
      <c r="M313" s="90" t="str">
        <f t="shared" si="59"/>
        <v/>
      </c>
      <c r="N313" s="158">
        <v>50.28</v>
      </c>
      <c r="O313" s="92" t="s">
        <v>42</v>
      </c>
      <c r="P313" s="154">
        <v>52</v>
      </c>
      <c r="Q313" s="92">
        <v>46.116000000000007</v>
      </c>
      <c r="R313" s="93">
        <v>52.47</v>
      </c>
      <c r="S313" s="94"/>
      <c r="T313" s="95" t="str">
        <f t="shared" si="60"/>
        <v/>
      </c>
      <c r="U313" s="96"/>
      <c r="V313" s="97"/>
      <c r="W313" s="98"/>
      <c r="X313" s="99"/>
    </row>
    <row r="314" spans="1:24" x14ac:dyDescent="0.25">
      <c r="A314" s="78" t="s">
        <v>1048</v>
      </c>
      <c r="B314" s="79"/>
      <c r="C314" s="149" t="s">
        <v>1049</v>
      </c>
      <c r="D314" s="81">
        <v>69.010000000000005</v>
      </c>
      <c r="E314" s="82">
        <f t="shared" si="54"/>
        <v>0.82499999999999996</v>
      </c>
      <c r="F314" s="83" t="s">
        <v>42</v>
      </c>
      <c r="G314" s="156" t="s">
        <v>42</v>
      </c>
      <c r="H314" s="157">
        <f t="shared" si="55"/>
        <v>81.616666666666674</v>
      </c>
      <c r="I314" s="86">
        <f t="shared" si="56"/>
        <v>0.84553808454155599</v>
      </c>
      <c r="J314" s="87">
        <v>89.93</v>
      </c>
      <c r="K314" s="88">
        <f t="shared" si="57"/>
        <v>0.76737462470810636</v>
      </c>
      <c r="L314" s="89">
        <f t="shared" si="58"/>
        <v>83.695000000000007</v>
      </c>
      <c r="M314" s="90" t="str">
        <f t="shared" si="59"/>
        <v/>
      </c>
      <c r="N314" s="158">
        <v>65.790000000000006</v>
      </c>
      <c r="O314" s="92" t="s">
        <v>42</v>
      </c>
      <c r="P314" s="154">
        <v>89.13</v>
      </c>
      <c r="Q314" s="92" t="s">
        <v>42</v>
      </c>
      <c r="R314" s="93">
        <v>89.93</v>
      </c>
      <c r="S314" s="94"/>
      <c r="T314" s="95" t="str">
        <f t="shared" si="60"/>
        <v/>
      </c>
      <c r="U314" s="96"/>
      <c r="V314" s="97"/>
      <c r="W314" s="98"/>
      <c r="X314" s="99"/>
    </row>
    <row r="315" spans="1:24" x14ac:dyDescent="0.25">
      <c r="A315" s="78" t="s">
        <v>1050</v>
      </c>
      <c r="B315" s="79"/>
      <c r="C315" s="149" t="s">
        <v>1051</v>
      </c>
      <c r="D315" s="81">
        <v>1.84</v>
      </c>
      <c r="E315" s="82">
        <f t="shared" si="54"/>
        <v>0.64</v>
      </c>
      <c r="F315" s="83">
        <v>114</v>
      </c>
      <c r="G315" s="156">
        <v>157.66</v>
      </c>
      <c r="H315" s="157">
        <f t="shared" si="55"/>
        <v>2.9701</v>
      </c>
      <c r="I315" s="86">
        <f t="shared" si="56"/>
        <v>0.61950776068145852</v>
      </c>
      <c r="J315" s="87">
        <v>2.4</v>
      </c>
      <c r="K315" s="88">
        <f t="shared" si="57"/>
        <v>0.76666666666666672</v>
      </c>
      <c r="L315" s="89">
        <f t="shared" si="58"/>
        <v>2.875083333333333</v>
      </c>
      <c r="M315" s="90" t="str">
        <f t="shared" si="59"/>
        <v/>
      </c>
      <c r="N315" s="158">
        <v>1.76</v>
      </c>
      <c r="O315" s="92">
        <v>6.2</v>
      </c>
      <c r="P315" s="154">
        <v>2.38</v>
      </c>
      <c r="Q315" s="92">
        <v>2.1105</v>
      </c>
      <c r="R315" s="93">
        <v>2.4</v>
      </c>
      <c r="S315" s="94"/>
      <c r="T315" s="95" t="str">
        <f t="shared" si="60"/>
        <v/>
      </c>
      <c r="U315" s="96"/>
      <c r="V315" s="97" t="str">
        <f>IF(U315="","",ROUND($D315/U315,3))</f>
        <v/>
      </c>
      <c r="W315" s="98"/>
      <c r="X315" s="99" t="str">
        <f>IF(W315="","",ROUND($D315/W315,3))</f>
        <v/>
      </c>
    </row>
    <row r="316" spans="1:24" x14ac:dyDescent="0.25">
      <c r="A316" s="78" t="s">
        <v>1052</v>
      </c>
      <c r="B316" s="79"/>
      <c r="C316" s="149" t="s">
        <v>1053</v>
      </c>
      <c r="D316" s="81">
        <v>3.01</v>
      </c>
      <c r="E316" s="82">
        <f t="shared" si="54"/>
        <v>0.74399999999999999</v>
      </c>
      <c r="F316" s="83">
        <v>4359</v>
      </c>
      <c r="G316" s="156">
        <v>10297.799999999999</v>
      </c>
      <c r="H316" s="157">
        <f t="shared" si="55"/>
        <v>4.0667</v>
      </c>
      <c r="I316" s="86">
        <f t="shared" si="56"/>
        <v>0.74015786755846258</v>
      </c>
      <c r="J316" s="87">
        <v>3.94</v>
      </c>
      <c r="K316" s="88">
        <f t="shared" si="57"/>
        <v>0.76395939086294407</v>
      </c>
      <c r="L316" s="89">
        <f t="shared" si="58"/>
        <v>4.045583333333334</v>
      </c>
      <c r="M316" s="90" t="str">
        <f t="shared" si="59"/>
        <v/>
      </c>
      <c r="N316" s="158">
        <v>2.86</v>
      </c>
      <c r="O316" s="92">
        <v>6.2</v>
      </c>
      <c r="P316" s="154">
        <v>3.9</v>
      </c>
      <c r="Q316" s="92">
        <v>3.4335</v>
      </c>
      <c r="R316" s="93">
        <v>3.94</v>
      </c>
      <c r="S316" s="94" t="s">
        <v>42</v>
      </c>
      <c r="T316" s="95" t="str">
        <f t="shared" si="60"/>
        <v/>
      </c>
      <c r="U316" s="96" t="s">
        <v>42</v>
      </c>
      <c r="V316" s="97" t="str">
        <f>IF(U316="","",ROUND($D316/U316,3))</f>
        <v/>
      </c>
      <c r="W316" s="98" t="s">
        <v>42</v>
      </c>
      <c r="X316" s="99" t="str">
        <f>IF(W316="","",ROUND($D316/W316,3))</f>
        <v/>
      </c>
    </row>
    <row r="317" spans="1:24" x14ac:dyDescent="0.25">
      <c r="A317" s="78" t="s">
        <v>1054</v>
      </c>
      <c r="B317" s="79"/>
      <c r="C317" s="149" t="s">
        <v>1055</v>
      </c>
      <c r="D317" s="81">
        <v>3.2</v>
      </c>
      <c r="E317" s="82">
        <f t="shared" si="54"/>
        <v>0.82699999999999996</v>
      </c>
      <c r="F317" s="83">
        <v>3</v>
      </c>
      <c r="G317" s="156">
        <v>9.6</v>
      </c>
      <c r="H317" s="157">
        <f t="shared" si="55"/>
        <v>3.7733333333333334</v>
      </c>
      <c r="I317" s="86">
        <f t="shared" si="56"/>
        <v>0.84805653710247353</v>
      </c>
      <c r="J317" s="87">
        <v>4.16</v>
      </c>
      <c r="K317" s="88">
        <f t="shared" si="57"/>
        <v>0.76923076923076927</v>
      </c>
      <c r="L317" s="89">
        <f t="shared" si="58"/>
        <v>3.87</v>
      </c>
      <c r="M317" s="90" t="str">
        <f t="shared" si="59"/>
        <v/>
      </c>
      <c r="N317" s="158">
        <v>3.04</v>
      </c>
      <c r="O317" s="92" t="s">
        <v>42</v>
      </c>
      <c r="P317" s="154">
        <v>4.12</v>
      </c>
      <c r="Q317" s="92" t="s">
        <v>42</v>
      </c>
      <c r="R317" s="93">
        <v>4.16</v>
      </c>
      <c r="S317" s="94">
        <v>0.89700000000000002</v>
      </c>
      <c r="T317" s="95">
        <f t="shared" si="60"/>
        <v>3.5670000000000002</v>
      </c>
      <c r="U317" s="96">
        <v>1.4209000000000001</v>
      </c>
      <c r="V317" s="97">
        <f>IF(U317="","",ROUND($D317/U317,3))</f>
        <v>2.2519999999999998</v>
      </c>
      <c r="W317" s="98">
        <v>2.1219999999999999</v>
      </c>
      <c r="X317" s="99">
        <f>IF(W317="","",ROUND($D317/W317,3))</f>
        <v>1.508</v>
      </c>
    </row>
    <row r="318" spans="1:24" x14ac:dyDescent="0.25">
      <c r="A318" s="78" t="s">
        <v>1056</v>
      </c>
      <c r="B318" s="79" t="s">
        <v>50</v>
      </c>
      <c r="C318" s="149" t="s">
        <v>1057</v>
      </c>
      <c r="D318" s="81">
        <v>102.56</v>
      </c>
      <c r="E318" s="82">
        <f t="shared" si="54"/>
        <v>0.70299999999999996</v>
      </c>
      <c r="F318" s="83" t="s">
        <v>42</v>
      </c>
      <c r="G318" s="156" t="s">
        <v>42</v>
      </c>
      <c r="H318" s="157">
        <f t="shared" si="55"/>
        <v>158.1</v>
      </c>
      <c r="I318" s="86">
        <f t="shared" si="56"/>
        <v>0.64870335230866549</v>
      </c>
      <c r="J318" s="87">
        <v>133.65</v>
      </c>
      <c r="K318" s="88">
        <f t="shared" si="57"/>
        <v>0.76737747848858961</v>
      </c>
      <c r="L318" s="89">
        <f t="shared" si="58"/>
        <v>145.875</v>
      </c>
      <c r="M318" s="90" t="str">
        <f t="shared" si="59"/>
        <v/>
      </c>
      <c r="N318" s="158" t="s">
        <v>42</v>
      </c>
      <c r="O318" s="92">
        <v>158.1</v>
      </c>
      <c r="P318" s="154" t="s">
        <v>42</v>
      </c>
      <c r="Q318" s="92" t="s">
        <v>42</v>
      </c>
      <c r="R318" s="93" t="s">
        <v>42</v>
      </c>
      <c r="S318" s="94" t="s">
        <v>42</v>
      </c>
      <c r="T318" s="95" t="str">
        <f t="shared" si="60"/>
        <v/>
      </c>
      <c r="U318" s="96" t="s">
        <v>42</v>
      </c>
      <c r="V318" s="97" t="str">
        <f>IF(U318="","",ROUND($D318/U318,3))</f>
        <v/>
      </c>
      <c r="W318" s="98" t="s">
        <v>42</v>
      </c>
      <c r="X318" s="99" t="str">
        <f>IF(W318="","",ROUND($D318/W318,3))</f>
        <v/>
      </c>
    </row>
    <row r="319" spans="1:24" x14ac:dyDescent="0.25">
      <c r="A319" s="78" t="s">
        <v>1056</v>
      </c>
      <c r="B319" s="79" t="s">
        <v>51</v>
      </c>
      <c r="C319" s="149" t="s">
        <v>1057</v>
      </c>
      <c r="D319" s="81">
        <v>11.39</v>
      </c>
      <c r="E319" s="82">
        <f t="shared" si="54"/>
        <v>0.64100000000000001</v>
      </c>
      <c r="F319" s="83" t="s">
        <v>42</v>
      </c>
      <c r="G319" s="156" t="s">
        <v>42</v>
      </c>
      <c r="H319" s="157">
        <f t="shared" si="55"/>
        <v>17.739000000000001</v>
      </c>
      <c r="I319" s="86">
        <f t="shared" si="56"/>
        <v>0.64208805456902873</v>
      </c>
      <c r="J319" s="87">
        <v>17.82</v>
      </c>
      <c r="K319" s="88">
        <f t="shared" si="57"/>
        <v>0.63916947250280587</v>
      </c>
      <c r="L319" s="89">
        <f t="shared" si="58"/>
        <v>17.766000000000002</v>
      </c>
      <c r="M319" s="90" t="str">
        <f t="shared" si="59"/>
        <v/>
      </c>
      <c r="N319" s="158" t="s">
        <v>42</v>
      </c>
      <c r="O319" s="92"/>
      <c r="P319" s="154">
        <v>17.658000000000001</v>
      </c>
      <c r="Q319" s="92" t="s">
        <v>42</v>
      </c>
      <c r="R319" s="93">
        <v>17.82</v>
      </c>
      <c r="S319" s="94"/>
      <c r="T319" s="95" t="str">
        <f t="shared" si="60"/>
        <v/>
      </c>
      <c r="U319" s="96"/>
      <c r="V319" s="97"/>
      <c r="W319" s="98"/>
      <c r="X319" s="99"/>
    </row>
    <row r="320" spans="1:24" x14ac:dyDescent="0.25">
      <c r="A320" s="78" t="s">
        <v>1056</v>
      </c>
      <c r="B320" s="79" t="s">
        <v>44</v>
      </c>
      <c r="C320" s="149" t="s">
        <v>1057</v>
      </c>
      <c r="D320" s="81">
        <v>136.72999999999999</v>
      </c>
      <c r="E320" s="82">
        <f t="shared" si="54"/>
        <v>0.85</v>
      </c>
      <c r="F320" s="83">
        <v>12</v>
      </c>
      <c r="G320" s="156">
        <v>1634.03</v>
      </c>
      <c r="H320" s="157">
        <f t="shared" si="55"/>
        <v>155.01</v>
      </c>
      <c r="I320" s="86">
        <f t="shared" si="56"/>
        <v>0.88207212437907234</v>
      </c>
      <c r="J320" s="87">
        <v>178.17</v>
      </c>
      <c r="K320" s="88">
        <f t="shared" si="57"/>
        <v>0.76741314474939659</v>
      </c>
      <c r="L320" s="89">
        <f t="shared" si="58"/>
        <v>160.79999999999998</v>
      </c>
      <c r="M320" s="90" t="str">
        <f t="shared" si="59"/>
        <v/>
      </c>
      <c r="N320" s="152">
        <v>130.35</v>
      </c>
      <c r="O320" s="92">
        <v>158.1</v>
      </c>
      <c r="P320" s="154">
        <v>176.58</v>
      </c>
      <c r="Q320" s="92" t="s">
        <v>42</v>
      </c>
      <c r="R320" s="93" t="s">
        <v>42</v>
      </c>
      <c r="S320" s="94"/>
      <c r="T320" s="95" t="str">
        <f t="shared" si="60"/>
        <v/>
      </c>
      <c r="U320" s="96"/>
      <c r="V320" s="97"/>
      <c r="W320" s="98"/>
      <c r="X320" s="99"/>
    </row>
    <row r="321" spans="1:24" x14ac:dyDescent="0.25">
      <c r="A321" s="78" t="s">
        <v>1058</v>
      </c>
      <c r="B321" s="79" t="s">
        <v>51</v>
      </c>
      <c r="C321" s="149" t="s">
        <v>1059</v>
      </c>
      <c r="D321" s="81">
        <v>11.39</v>
      </c>
      <c r="E321" s="82">
        <f t="shared" si="54"/>
        <v>0.64100000000000001</v>
      </c>
      <c r="F321" s="83" t="s">
        <v>42</v>
      </c>
      <c r="G321" s="156" t="s">
        <v>42</v>
      </c>
      <c r="H321" s="157">
        <f t="shared" si="55"/>
        <v>17.739000000000001</v>
      </c>
      <c r="I321" s="86">
        <f t="shared" si="56"/>
        <v>0.64208805456902873</v>
      </c>
      <c r="J321" s="87">
        <v>17.82</v>
      </c>
      <c r="K321" s="88">
        <f t="shared" si="57"/>
        <v>0.63916947250280587</v>
      </c>
      <c r="L321" s="89">
        <f t="shared" si="58"/>
        <v>17.766000000000002</v>
      </c>
      <c r="M321" s="90" t="str">
        <f t="shared" si="59"/>
        <v/>
      </c>
      <c r="N321" s="158" t="s">
        <v>42</v>
      </c>
      <c r="O321" s="92"/>
      <c r="P321" s="154">
        <v>17.658000000000001</v>
      </c>
      <c r="Q321" s="92" t="s">
        <v>42</v>
      </c>
      <c r="R321" s="93">
        <v>17.82</v>
      </c>
      <c r="S321" s="94" t="s">
        <v>42</v>
      </c>
      <c r="T321" s="95" t="str">
        <f t="shared" si="60"/>
        <v/>
      </c>
      <c r="U321" s="96" t="s">
        <v>42</v>
      </c>
      <c r="V321" s="97" t="str">
        <f>IF(U321="","",ROUND($D321/U321,3))</f>
        <v/>
      </c>
      <c r="W321" s="98" t="s">
        <v>42</v>
      </c>
      <c r="X321" s="99" t="str">
        <f>IF(W321="","",ROUND($D321/W321,3))</f>
        <v/>
      </c>
    </row>
    <row r="322" spans="1:24" x14ac:dyDescent="0.25">
      <c r="A322" s="78" t="s">
        <v>1058</v>
      </c>
      <c r="B322" s="79" t="s">
        <v>44</v>
      </c>
      <c r="C322" s="149" t="s">
        <v>1059</v>
      </c>
      <c r="D322" s="81">
        <v>136.72999999999999</v>
      </c>
      <c r="E322" s="82">
        <f t="shared" si="54"/>
        <v>0.85</v>
      </c>
      <c r="F322" s="83">
        <v>15</v>
      </c>
      <c r="G322" s="156">
        <v>2368.0700000000002</v>
      </c>
      <c r="H322" s="157">
        <f t="shared" si="55"/>
        <v>155.01</v>
      </c>
      <c r="I322" s="86">
        <f t="shared" si="56"/>
        <v>0.88207212437907234</v>
      </c>
      <c r="J322" s="87">
        <v>178.17</v>
      </c>
      <c r="K322" s="88">
        <f t="shared" si="57"/>
        <v>0.76741314474939659</v>
      </c>
      <c r="L322" s="89">
        <f t="shared" si="58"/>
        <v>160.79999999999998</v>
      </c>
      <c r="M322" s="90" t="str">
        <f t="shared" si="59"/>
        <v/>
      </c>
      <c r="N322" s="152">
        <v>130.35</v>
      </c>
      <c r="O322" s="92">
        <v>158.1</v>
      </c>
      <c r="P322" s="154">
        <v>176.58</v>
      </c>
      <c r="Q322" s="92" t="s">
        <v>42</v>
      </c>
      <c r="R322" s="93" t="s">
        <v>42</v>
      </c>
      <c r="S322" s="94"/>
      <c r="T322" s="95" t="str">
        <f t="shared" si="60"/>
        <v/>
      </c>
      <c r="U322" s="96"/>
      <c r="V322" s="97"/>
      <c r="W322" s="98"/>
      <c r="X322" s="99"/>
    </row>
    <row r="323" spans="1:24" x14ac:dyDescent="0.25">
      <c r="A323" s="78" t="s">
        <v>1058</v>
      </c>
      <c r="B323" s="79" t="s">
        <v>50</v>
      </c>
      <c r="C323" s="149" t="s">
        <v>1059</v>
      </c>
      <c r="D323" s="81">
        <v>102.56</v>
      </c>
      <c r="E323" s="82">
        <f t="shared" si="54"/>
        <v>0.70299999999999996</v>
      </c>
      <c r="F323" s="83" t="s">
        <v>42</v>
      </c>
      <c r="G323" s="156" t="s">
        <v>42</v>
      </c>
      <c r="H323" s="157">
        <f t="shared" si="55"/>
        <v>158.1</v>
      </c>
      <c r="I323" s="86">
        <f t="shared" si="56"/>
        <v>0.64870335230866549</v>
      </c>
      <c r="J323" s="87">
        <v>133.65</v>
      </c>
      <c r="K323" s="88">
        <f t="shared" si="57"/>
        <v>0.76737747848858961</v>
      </c>
      <c r="L323" s="89">
        <f t="shared" si="58"/>
        <v>145.875</v>
      </c>
      <c r="M323" s="90" t="str">
        <f t="shared" si="59"/>
        <v/>
      </c>
      <c r="N323" s="158"/>
      <c r="O323" s="92">
        <v>158.1</v>
      </c>
      <c r="P323" s="154" t="s">
        <v>42</v>
      </c>
      <c r="Q323" s="92" t="s">
        <v>42</v>
      </c>
      <c r="R323" s="93" t="s">
        <v>42</v>
      </c>
      <c r="S323" s="94"/>
      <c r="T323" s="95" t="str">
        <f t="shared" si="60"/>
        <v/>
      </c>
      <c r="U323" s="96"/>
      <c r="V323" s="97"/>
      <c r="W323" s="98"/>
      <c r="X323" s="99"/>
    </row>
    <row r="324" spans="1:24" x14ac:dyDescent="0.25">
      <c r="A324" s="159" t="s">
        <v>1060</v>
      </c>
      <c r="B324" s="160" t="s">
        <v>44</v>
      </c>
      <c r="C324" s="58" t="s">
        <v>1061</v>
      </c>
      <c r="D324" s="161">
        <v>171.83</v>
      </c>
      <c r="E324" s="82">
        <f t="shared" si="54"/>
        <v>0.73799999999999999</v>
      </c>
      <c r="F324" s="162" t="s">
        <v>42</v>
      </c>
      <c r="G324" s="163" t="s">
        <v>42</v>
      </c>
      <c r="H324" s="157">
        <f t="shared" si="55"/>
        <v>232.89</v>
      </c>
      <c r="I324" s="86">
        <f t="shared" si="56"/>
        <v>0.73781613637339527</v>
      </c>
      <c r="J324" s="87"/>
      <c r="K324" s="88" t="str">
        <f t="shared" si="57"/>
        <v/>
      </c>
      <c r="L324" s="89">
        <f t="shared" si="58"/>
        <v>232.89</v>
      </c>
      <c r="M324" s="90" t="str">
        <f t="shared" si="59"/>
        <v/>
      </c>
      <c r="N324" s="164" t="s">
        <v>42</v>
      </c>
      <c r="O324" s="165" t="s">
        <v>42</v>
      </c>
      <c r="P324" s="166">
        <v>232.89</v>
      </c>
      <c r="Q324" s="165" t="s">
        <v>42</v>
      </c>
      <c r="R324" s="167" t="s">
        <v>42</v>
      </c>
      <c r="S324" s="168" t="s">
        <v>42</v>
      </c>
      <c r="T324" s="169" t="str">
        <f t="shared" si="60"/>
        <v/>
      </c>
      <c r="U324" s="170" t="s">
        <v>42</v>
      </c>
      <c r="V324" s="171" t="str">
        <f>IF(U324="","",ROUND($D324/U324,3))</f>
        <v/>
      </c>
      <c r="W324" s="172" t="s">
        <v>42</v>
      </c>
      <c r="X324" s="173" t="str">
        <f>IF(W324="","",ROUND($D324/W324,3))</f>
        <v/>
      </c>
    </row>
    <row r="325" spans="1:24" x14ac:dyDescent="0.25">
      <c r="A325" s="78" t="s">
        <v>1060</v>
      </c>
      <c r="B325" s="79" t="s">
        <v>51</v>
      </c>
      <c r="C325" s="149" t="s">
        <v>1061</v>
      </c>
      <c r="D325" s="81">
        <v>14.32</v>
      </c>
      <c r="E325" s="82">
        <f t="shared" ref="E325:E388" si="67">IF(D325="","",IFERROR(ROUND(D325/L325,3),""))</f>
        <v>0.63100000000000001</v>
      </c>
      <c r="F325" s="83" t="s">
        <v>42</v>
      </c>
      <c r="G325" s="156" t="s">
        <v>42</v>
      </c>
      <c r="H325" s="157">
        <f t="shared" ref="H325:H388" si="68">IFERROR(AVERAGE(N325,O325,P325,Q325,R325),"")</f>
        <v>22.834499999999998</v>
      </c>
      <c r="I325" s="86">
        <f t="shared" ref="I325:I388" si="69">IFERROR(D325/H325,"")</f>
        <v>0.62712124198033681</v>
      </c>
      <c r="J325" s="87">
        <v>22.38</v>
      </c>
      <c r="K325" s="88">
        <f t="shared" ref="K325:K388" si="70">IFERROR(D325/J325,"")</f>
        <v>0.63985701519213589</v>
      </c>
      <c r="L325" s="89">
        <f t="shared" ref="L325:L388" si="71">IFERROR(AVERAGE(N325,O325,P325,Q325,R325,J325),"")</f>
        <v>22.682999999999996</v>
      </c>
      <c r="M325" s="90" t="str">
        <f t="shared" ref="M325:M388" si="72">IF(E325="","",IF(E325&lt;40%,"LOW",IF(E325&gt;120%,"HIGH","")))</f>
        <v/>
      </c>
      <c r="N325" s="158" t="s">
        <v>42</v>
      </c>
      <c r="O325" s="92"/>
      <c r="P325" s="154">
        <v>23.289000000000001</v>
      </c>
      <c r="Q325" s="92" t="s">
        <v>42</v>
      </c>
      <c r="R325" s="93">
        <v>22.38</v>
      </c>
      <c r="S325" s="94"/>
      <c r="T325" s="95" t="str">
        <f t="shared" ref="T325:T388" si="73">IF(S325="","",ROUND($D325/S325,3))</f>
        <v/>
      </c>
      <c r="U325" s="96"/>
      <c r="V325" s="97"/>
      <c r="W325" s="98"/>
      <c r="X325" s="99"/>
    </row>
    <row r="326" spans="1:24" x14ac:dyDescent="0.25">
      <c r="A326" s="78" t="s">
        <v>1062</v>
      </c>
      <c r="B326" s="79" t="s">
        <v>51</v>
      </c>
      <c r="C326" s="149" t="s">
        <v>1063</v>
      </c>
      <c r="D326" s="81">
        <v>4.38</v>
      </c>
      <c r="E326" s="82">
        <f t="shared" si="67"/>
        <v>0.59899999999999998</v>
      </c>
      <c r="F326" s="83" t="s">
        <v>42</v>
      </c>
      <c r="G326" s="156" t="s">
        <v>42</v>
      </c>
      <c r="H326" s="157">
        <f t="shared" si="68"/>
        <v>7.1673333333333327</v>
      </c>
      <c r="I326" s="86">
        <f t="shared" si="69"/>
        <v>0.61110594363315041</v>
      </c>
      <c r="J326" s="87">
        <v>7.74</v>
      </c>
      <c r="K326" s="88">
        <f t="shared" si="70"/>
        <v>0.56589147286821706</v>
      </c>
      <c r="L326" s="89">
        <f t="shared" si="71"/>
        <v>7.3104999999999993</v>
      </c>
      <c r="M326" s="90" t="str">
        <f t="shared" si="72"/>
        <v/>
      </c>
      <c r="N326" s="158">
        <v>5.6</v>
      </c>
      <c r="O326" s="92"/>
      <c r="P326" s="154">
        <v>6.7920000000000007</v>
      </c>
      <c r="Q326" s="92" t="s">
        <v>42</v>
      </c>
      <c r="R326" s="93">
        <v>9.11</v>
      </c>
      <c r="S326" s="94"/>
      <c r="T326" s="95" t="str">
        <f t="shared" si="73"/>
        <v/>
      </c>
      <c r="U326" s="96"/>
      <c r="V326" s="97"/>
      <c r="W326" s="98"/>
      <c r="X326" s="99"/>
    </row>
    <row r="327" spans="1:24" x14ac:dyDescent="0.25">
      <c r="A327" s="78" t="s">
        <v>1062</v>
      </c>
      <c r="B327" s="79" t="s">
        <v>50</v>
      </c>
      <c r="C327" s="149" t="s">
        <v>1063</v>
      </c>
      <c r="D327" s="81">
        <v>39.43</v>
      </c>
      <c r="E327" s="82">
        <f t="shared" si="67"/>
        <v>0.76200000000000001</v>
      </c>
      <c r="F327" s="83" t="s">
        <v>42</v>
      </c>
      <c r="G327" s="156" t="s">
        <v>42</v>
      </c>
      <c r="H327" s="157">
        <f t="shared" si="68"/>
        <v>52.1</v>
      </c>
      <c r="I327" s="86">
        <f t="shared" si="69"/>
        <v>0.75681381957773508</v>
      </c>
      <c r="J327" s="87">
        <v>51.38</v>
      </c>
      <c r="K327" s="88">
        <f t="shared" si="70"/>
        <v>0.76741922927209028</v>
      </c>
      <c r="L327" s="89">
        <f t="shared" si="71"/>
        <v>51.74</v>
      </c>
      <c r="M327" s="90" t="str">
        <f t="shared" si="72"/>
        <v/>
      </c>
      <c r="N327" s="158" t="s">
        <v>42</v>
      </c>
      <c r="O327" s="92">
        <v>52.1</v>
      </c>
      <c r="P327" s="154" t="s">
        <v>42</v>
      </c>
      <c r="Q327" s="92" t="s">
        <v>42</v>
      </c>
      <c r="R327" s="93" t="s">
        <v>42</v>
      </c>
      <c r="S327" s="94"/>
      <c r="T327" s="95" t="str">
        <f t="shared" si="73"/>
        <v/>
      </c>
      <c r="U327" s="96"/>
      <c r="V327" s="97"/>
      <c r="W327" s="98"/>
      <c r="X327" s="99"/>
    </row>
    <row r="328" spans="1:24" x14ac:dyDescent="0.25">
      <c r="A328" s="78" t="s">
        <v>1062</v>
      </c>
      <c r="B328" s="79" t="s">
        <v>44</v>
      </c>
      <c r="C328" s="149" t="s">
        <v>1063</v>
      </c>
      <c r="D328" s="81">
        <v>52.58</v>
      </c>
      <c r="E328" s="82">
        <f t="shared" si="67"/>
        <v>0.86</v>
      </c>
      <c r="F328" s="83">
        <v>1</v>
      </c>
      <c r="G328" s="156">
        <v>20.38</v>
      </c>
      <c r="H328" s="157">
        <f t="shared" si="68"/>
        <v>58.680000000000007</v>
      </c>
      <c r="I328" s="86">
        <f t="shared" si="69"/>
        <v>0.89604635310156766</v>
      </c>
      <c r="J328" s="87">
        <v>68.53</v>
      </c>
      <c r="K328" s="88">
        <f t="shared" si="70"/>
        <v>0.7672552166934189</v>
      </c>
      <c r="L328" s="89">
        <f t="shared" si="71"/>
        <v>61.142500000000005</v>
      </c>
      <c r="M328" s="90" t="str">
        <f t="shared" si="72"/>
        <v/>
      </c>
      <c r="N328" s="152">
        <v>56.02</v>
      </c>
      <c r="O328" s="92">
        <v>52.1</v>
      </c>
      <c r="P328" s="154">
        <v>67.92</v>
      </c>
      <c r="Q328" s="92" t="s">
        <v>42</v>
      </c>
      <c r="R328" s="93" t="s">
        <v>42</v>
      </c>
      <c r="S328" s="94"/>
      <c r="T328" s="95" t="str">
        <f t="shared" si="73"/>
        <v/>
      </c>
      <c r="U328" s="96"/>
      <c r="V328" s="97"/>
      <c r="W328" s="98"/>
      <c r="X328" s="99"/>
    </row>
    <row r="329" spans="1:24" x14ac:dyDescent="0.25">
      <c r="A329" s="78" t="s">
        <v>1064</v>
      </c>
      <c r="B329" s="79" t="s">
        <v>51</v>
      </c>
      <c r="C329" s="149" t="s">
        <v>1065</v>
      </c>
      <c r="D329" s="81">
        <v>4.1900000000000004</v>
      </c>
      <c r="E329" s="82">
        <f t="shared" si="67"/>
        <v>0.89200000000000002</v>
      </c>
      <c r="F329" s="83" t="s">
        <v>42</v>
      </c>
      <c r="G329" s="156" t="s">
        <v>42</v>
      </c>
      <c r="H329" s="157">
        <f t="shared" si="68"/>
        <v>4.6212500000000007</v>
      </c>
      <c r="I329" s="86">
        <f t="shared" si="69"/>
        <v>0.90668109277792797</v>
      </c>
      <c r="J329" s="87">
        <v>4.99</v>
      </c>
      <c r="K329" s="88">
        <f t="shared" si="70"/>
        <v>0.83967935871743493</v>
      </c>
      <c r="L329" s="89">
        <f t="shared" si="71"/>
        <v>4.6950000000000003</v>
      </c>
      <c r="M329" s="90" t="str">
        <f t="shared" si="72"/>
        <v/>
      </c>
      <c r="N329" s="158">
        <v>5.69</v>
      </c>
      <c r="O329" s="92"/>
      <c r="P329" s="154">
        <v>5.8550000000000004</v>
      </c>
      <c r="Q329" s="92">
        <v>0</v>
      </c>
      <c r="R329" s="93">
        <v>6.94</v>
      </c>
      <c r="S329" s="94" t="s">
        <v>42</v>
      </c>
      <c r="T329" s="95" t="str">
        <f t="shared" si="73"/>
        <v/>
      </c>
      <c r="U329" s="96" t="s">
        <v>42</v>
      </c>
      <c r="V329" s="97" t="str">
        <f>IF(U329="","",ROUND($D329/U329,3))</f>
        <v/>
      </c>
      <c r="W329" s="98" t="s">
        <v>42</v>
      </c>
      <c r="X329" s="99" t="str">
        <f>IF(W329="","",ROUND($D329/W329,3))</f>
        <v/>
      </c>
    </row>
    <row r="330" spans="1:24" x14ac:dyDescent="0.25">
      <c r="A330" s="78" t="s">
        <v>1064</v>
      </c>
      <c r="B330" s="79" t="s">
        <v>50</v>
      </c>
      <c r="C330" s="149" t="s">
        <v>1065</v>
      </c>
      <c r="D330" s="81">
        <v>37.71</v>
      </c>
      <c r="E330" s="82">
        <f t="shared" si="67"/>
        <v>0.68500000000000005</v>
      </c>
      <c r="F330" s="83" t="s">
        <v>42</v>
      </c>
      <c r="G330" s="156" t="s">
        <v>42</v>
      </c>
      <c r="H330" s="157">
        <f t="shared" si="68"/>
        <v>63.899249999999995</v>
      </c>
      <c r="I330" s="86">
        <f t="shared" si="69"/>
        <v>0.59014777168746113</v>
      </c>
      <c r="J330" s="87">
        <v>37.4</v>
      </c>
      <c r="K330" s="88">
        <f t="shared" si="70"/>
        <v>1.0082887700534759</v>
      </c>
      <c r="L330" s="89">
        <f t="shared" si="71"/>
        <v>55.066166666666668</v>
      </c>
      <c r="M330" s="90" t="str">
        <f t="shared" si="72"/>
        <v/>
      </c>
      <c r="N330" s="158" t="s">
        <v>42</v>
      </c>
      <c r="O330" s="92">
        <v>55.8</v>
      </c>
      <c r="P330" s="154" t="s">
        <v>42</v>
      </c>
      <c r="Q330" s="92">
        <v>71.998499999999993</v>
      </c>
      <c r="R330" s="93" t="s">
        <v>42</v>
      </c>
      <c r="S330" s="94"/>
      <c r="T330" s="95" t="str">
        <f t="shared" si="73"/>
        <v/>
      </c>
      <c r="U330" s="96"/>
      <c r="V330" s="97"/>
      <c r="W330" s="98"/>
      <c r="X330" s="99"/>
    </row>
    <row r="331" spans="1:24" x14ac:dyDescent="0.25">
      <c r="A331" s="78" t="s">
        <v>1064</v>
      </c>
      <c r="B331" s="79" t="s">
        <v>44</v>
      </c>
      <c r="C331" s="149" t="s">
        <v>1065</v>
      </c>
      <c r="D331" s="81">
        <v>50.26</v>
      </c>
      <c r="E331" s="82">
        <f t="shared" si="67"/>
        <v>0.85699999999999998</v>
      </c>
      <c r="F331" s="83">
        <v>19</v>
      </c>
      <c r="G331" s="156">
        <v>532.88</v>
      </c>
      <c r="H331" s="157">
        <f t="shared" si="68"/>
        <v>60.819624999999988</v>
      </c>
      <c r="I331" s="86">
        <f t="shared" si="69"/>
        <v>0.82637799887782948</v>
      </c>
      <c r="J331" s="87">
        <v>49.86</v>
      </c>
      <c r="K331" s="88">
        <f t="shared" si="70"/>
        <v>1.008022462896109</v>
      </c>
      <c r="L331" s="89">
        <f t="shared" si="71"/>
        <v>58.62769999999999</v>
      </c>
      <c r="M331" s="90" t="str">
        <f t="shared" si="72"/>
        <v/>
      </c>
      <c r="N331" s="152">
        <v>56.93</v>
      </c>
      <c r="O331" s="92">
        <v>55.8</v>
      </c>
      <c r="P331" s="154">
        <v>58.55</v>
      </c>
      <c r="Q331" s="92">
        <v>71.998499999999993</v>
      </c>
      <c r="R331" s="93" t="s">
        <v>42</v>
      </c>
      <c r="S331" s="94"/>
      <c r="T331" s="95" t="str">
        <f t="shared" si="73"/>
        <v/>
      </c>
      <c r="U331" s="96"/>
      <c r="V331" s="97"/>
      <c r="W331" s="98"/>
      <c r="X331" s="99"/>
    </row>
    <row r="332" spans="1:24" x14ac:dyDescent="0.25">
      <c r="A332" s="78" t="s">
        <v>1066</v>
      </c>
      <c r="B332" s="79" t="s">
        <v>51</v>
      </c>
      <c r="C332" s="149" t="s">
        <v>1067</v>
      </c>
      <c r="D332" s="81">
        <v>2.02</v>
      </c>
      <c r="E332" s="82">
        <f t="shared" si="67"/>
        <v>0.752</v>
      </c>
      <c r="F332" s="83" t="s">
        <v>42</v>
      </c>
      <c r="G332" s="156" t="s">
        <v>42</v>
      </c>
      <c r="H332" s="157">
        <f t="shared" si="68"/>
        <v>2.8282500000000002</v>
      </c>
      <c r="I332" s="86">
        <f t="shared" si="69"/>
        <v>0.71422257579775472</v>
      </c>
      <c r="J332" s="87">
        <v>2.11</v>
      </c>
      <c r="K332" s="88">
        <f t="shared" si="70"/>
        <v>0.95734597156398116</v>
      </c>
      <c r="L332" s="89">
        <f t="shared" si="71"/>
        <v>2.6846000000000001</v>
      </c>
      <c r="M332" s="90" t="str">
        <f t="shared" si="72"/>
        <v/>
      </c>
      <c r="N332" s="158">
        <v>2.5499999999999998</v>
      </c>
      <c r="O332" s="92"/>
      <c r="P332" s="154">
        <v>2.6790000000000003</v>
      </c>
      <c r="Q332" s="92">
        <v>3.024</v>
      </c>
      <c r="R332" s="93">
        <v>3.06</v>
      </c>
      <c r="S332" s="94">
        <v>1.401</v>
      </c>
      <c r="T332" s="95">
        <f t="shared" si="73"/>
        <v>1.4419999999999999</v>
      </c>
      <c r="U332" s="96">
        <v>1.877</v>
      </c>
      <c r="V332" s="97">
        <f>IF(U332="","",ROUND($D332/U332,3))</f>
        <v>1.0760000000000001</v>
      </c>
      <c r="W332" s="98">
        <v>2.02</v>
      </c>
      <c r="X332" s="99">
        <f>IF(W332="","",ROUND($D332/W332,3))</f>
        <v>1</v>
      </c>
    </row>
    <row r="333" spans="1:24" x14ac:dyDescent="0.25">
      <c r="A333" s="78" t="s">
        <v>1066</v>
      </c>
      <c r="B333" s="79" t="s">
        <v>50</v>
      </c>
      <c r="C333" s="149" t="s">
        <v>1067</v>
      </c>
      <c r="D333" s="81">
        <v>18.489999999999998</v>
      </c>
      <c r="E333" s="82">
        <f t="shared" si="67"/>
        <v>0.78200000000000003</v>
      </c>
      <c r="F333" s="83" t="s">
        <v>42</v>
      </c>
      <c r="G333" s="156" t="s">
        <v>42</v>
      </c>
      <c r="H333" s="157">
        <f t="shared" si="68"/>
        <v>27.545250000000003</v>
      </c>
      <c r="I333" s="86">
        <f t="shared" si="69"/>
        <v>0.67125911000989269</v>
      </c>
      <c r="J333" s="87">
        <v>15.8</v>
      </c>
      <c r="K333" s="88">
        <f t="shared" si="70"/>
        <v>1.1702531645569618</v>
      </c>
      <c r="L333" s="89">
        <f t="shared" si="71"/>
        <v>23.630166666666668</v>
      </c>
      <c r="M333" s="90" t="str">
        <f t="shared" si="72"/>
        <v/>
      </c>
      <c r="N333" s="158" t="s">
        <v>42</v>
      </c>
      <c r="O333" s="92">
        <v>30.3</v>
      </c>
      <c r="P333" s="154" t="s">
        <v>42</v>
      </c>
      <c r="Q333" s="92">
        <v>24.790500000000002</v>
      </c>
      <c r="R333" s="93" t="s">
        <v>42</v>
      </c>
      <c r="S333" s="94"/>
      <c r="T333" s="95" t="str">
        <f t="shared" si="73"/>
        <v/>
      </c>
      <c r="U333" s="96"/>
      <c r="V333" s="97" t="str">
        <f>IF(U333="","",ROUND($D333/U333,3))</f>
        <v/>
      </c>
      <c r="W333" s="98"/>
      <c r="X333" s="99" t="str">
        <f>IF(W333="","",ROUND($D333/W333,3))</f>
        <v/>
      </c>
    </row>
    <row r="334" spans="1:24" x14ac:dyDescent="0.25">
      <c r="A334" s="78" t="s">
        <v>1066</v>
      </c>
      <c r="B334" s="79" t="s">
        <v>44</v>
      </c>
      <c r="C334" s="149" t="s">
        <v>1067</v>
      </c>
      <c r="D334" s="81">
        <v>24.25</v>
      </c>
      <c r="E334" s="82">
        <f t="shared" si="67"/>
        <v>0.94399999999999995</v>
      </c>
      <c r="F334" s="83">
        <v>8</v>
      </c>
      <c r="G334" s="156">
        <v>71.67</v>
      </c>
      <c r="H334" s="157">
        <f t="shared" si="68"/>
        <v>26.842624999999998</v>
      </c>
      <c r="I334" s="86">
        <f t="shared" si="69"/>
        <v>0.9034138799763437</v>
      </c>
      <c r="J334" s="87">
        <v>21.06</v>
      </c>
      <c r="K334" s="88">
        <f t="shared" si="70"/>
        <v>1.1514719848053183</v>
      </c>
      <c r="L334" s="89">
        <f t="shared" si="71"/>
        <v>25.6861</v>
      </c>
      <c r="M334" s="90" t="str">
        <f t="shared" si="72"/>
        <v/>
      </c>
      <c r="N334" s="152">
        <v>25.49</v>
      </c>
      <c r="O334" s="92">
        <v>30.3</v>
      </c>
      <c r="P334" s="154">
        <v>26.79</v>
      </c>
      <c r="Q334" s="92">
        <v>24.790500000000002</v>
      </c>
      <c r="R334" s="93" t="s">
        <v>42</v>
      </c>
      <c r="S334" s="94"/>
      <c r="T334" s="95" t="str">
        <f t="shared" si="73"/>
        <v/>
      </c>
      <c r="U334" s="96"/>
      <c r="V334" s="97"/>
      <c r="W334" s="98"/>
      <c r="X334" s="99"/>
    </row>
    <row r="335" spans="1:24" x14ac:dyDescent="0.25">
      <c r="A335" s="78" t="s">
        <v>1068</v>
      </c>
      <c r="B335" s="79" t="s">
        <v>51</v>
      </c>
      <c r="C335" s="149" t="s">
        <v>1069</v>
      </c>
      <c r="D335" s="81">
        <v>1.69</v>
      </c>
      <c r="E335" s="82">
        <f t="shared" si="67"/>
        <v>0.78300000000000003</v>
      </c>
      <c r="F335" s="83" t="s">
        <v>42</v>
      </c>
      <c r="G335" s="156" t="s">
        <v>42</v>
      </c>
      <c r="H335" s="157">
        <f t="shared" si="68"/>
        <v>2.3091249999999999</v>
      </c>
      <c r="I335" s="86">
        <f t="shared" si="69"/>
        <v>0.73187895847994366</v>
      </c>
      <c r="J335" s="87">
        <v>1.55</v>
      </c>
      <c r="K335" s="88">
        <f t="shared" si="70"/>
        <v>1.0903225806451613</v>
      </c>
      <c r="L335" s="89">
        <f t="shared" si="71"/>
        <v>2.1573000000000002</v>
      </c>
      <c r="M335" s="90" t="str">
        <f t="shared" si="72"/>
        <v/>
      </c>
      <c r="N335" s="158">
        <v>2.14</v>
      </c>
      <c r="O335" s="92"/>
      <c r="P335" s="154">
        <v>2.15</v>
      </c>
      <c r="Q335" s="92">
        <v>2.6564999999999999</v>
      </c>
      <c r="R335" s="93">
        <v>2.29</v>
      </c>
      <c r="S335" s="94"/>
      <c r="T335" s="95" t="str">
        <f t="shared" si="73"/>
        <v/>
      </c>
      <c r="U335" s="96"/>
      <c r="V335" s="97" t="str">
        <f>IF(U335="","",ROUND($D335/U335,3))</f>
        <v/>
      </c>
      <c r="W335" s="98"/>
      <c r="X335" s="99" t="str">
        <f>IF(W335="","",ROUND($D335/W335,3))</f>
        <v/>
      </c>
    </row>
    <row r="336" spans="1:24" x14ac:dyDescent="0.25">
      <c r="A336" s="78" t="s">
        <v>1068</v>
      </c>
      <c r="B336" s="79" t="s">
        <v>50</v>
      </c>
      <c r="C336" s="149" t="s">
        <v>1069</v>
      </c>
      <c r="D336" s="81">
        <v>15.25</v>
      </c>
      <c r="E336" s="82">
        <f t="shared" si="67"/>
        <v>0.77800000000000002</v>
      </c>
      <c r="F336" s="83" t="s">
        <v>42</v>
      </c>
      <c r="G336" s="156" t="s">
        <v>42</v>
      </c>
      <c r="H336" s="157">
        <f t="shared" si="68"/>
        <v>23.605249999999998</v>
      </c>
      <c r="I336" s="86">
        <f t="shared" si="69"/>
        <v>0.6460427235466687</v>
      </c>
      <c r="J336" s="87">
        <v>11.59</v>
      </c>
      <c r="K336" s="88">
        <f t="shared" si="70"/>
        <v>1.3157894736842106</v>
      </c>
      <c r="L336" s="89">
        <f t="shared" si="71"/>
        <v>19.600166666666667</v>
      </c>
      <c r="M336" s="90" t="str">
        <f t="shared" si="72"/>
        <v/>
      </c>
      <c r="N336" s="158" t="s">
        <v>42</v>
      </c>
      <c r="O336" s="92">
        <v>25.36</v>
      </c>
      <c r="P336" s="154" t="s">
        <v>42</v>
      </c>
      <c r="Q336" s="92">
        <v>21.8505</v>
      </c>
      <c r="R336" s="93" t="s">
        <v>42</v>
      </c>
      <c r="S336" s="94"/>
      <c r="T336" s="95" t="str">
        <f t="shared" si="73"/>
        <v/>
      </c>
      <c r="U336" s="96"/>
      <c r="V336" s="97"/>
      <c r="W336" s="98"/>
      <c r="X336" s="99"/>
    </row>
    <row r="337" spans="1:24" x14ac:dyDescent="0.25">
      <c r="A337" s="78" t="s">
        <v>1068</v>
      </c>
      <c r="B337" s="79" t="s">
        <v>44</v>
      </c>
      <c r="C337" s="149" t="s">
        <v>1069</v>
      </c>
      <c r="D337" s="81">
        <v>20.309999999999999</v>
      </c>
      <c r="E337" s="82">
        <f t="shared" si="67"/>
        <v>0.96199999999999997</v>
      </c>
      <c r="F337" s="83">
        <v>959</v>
      </c>
      <c r="G337" s="156">
        <v>8514.26</v>
      </c>
      <c r="H337" s="157">
        <f t="shared" si="68"/>
        <v>22.515125000000001</v>
      </c>
      <c r="I337" s="86">
        <f t="shared" si="69"/>
        <v>0.90206028169952412</v>
      </c>
      <c r="J337" s="87">
        <v>15.45</v>
      </c>
      <c r="K337" s="88">
        <f t="shared" si="70"/>
        <v>1.3145631067961165</v>
      </c>
      <c r="L337" s="89">
        <f t="shared" si="71"/>
        <v>21.1021</v>
      </c>
      <c r="M337" s="90" t="str">
        <f t="shared" si="72"/>
        <v/>
      </c>
      <c r="N337" s="152">
        <v>21.35</v>
      </c>
      <c r="O337" s="92">
        <v>25.36</v>
      </c>
      <c r="P337" s="154">
        <v>21.5</v>
      </c>
      <c r="Q337" s="92">
        <v>21.8505</v>
      </c>
      <c r="R337" s="93" t="s">
        <v>42</v>
      </c>
      <c r="S337" s="94"/>
      <c r="T337" s="95" t="str">
        <f t="shared" si="73"/>
        <v/>
      </c>
      <c r="U337" s="96"/>
      <c r="V337" s="97"/>
      <c r="W337" s="98"/>
      <c r="X337" s="99"/>
    </row>
    <row r="338" spans="1:24" x14ac:dyDescent="0.25">
      <c r="A338" s="78" t="s">
        <v>1070</v>
      </c>
      <c r="B338" s="79" t="s">
        <v>50</v>
      </c>
      <c r="C338" s="149" t="s">
        <v>1071</v>
      </c>
      <c r="D338" s="81">
        <v>47.22</v>
      </c>
      <c r="E338" s="82">
        <f t="shared" si="67"/>
        <v>0.85199999999999998</v>
      </c>
      <c r="F338" s="83" t="s">
        <v>42</v>
      </c>
      <c r="G338" s="156" t="s">
        <v>42</v>
      </c>
      <c r="H338" s="157">
        <f t="shared" si="68"/>
        <v>70.150000000000006</v>
      </c>
      <c r="I338" s="86">
        <f t="shared" si="69"/>
        <v>0.67312900926585884</v>
      </c>
      <c r="J338" s="87">
        <v>40.65</v>
      </c>
      <c r="K338" s="88">
        <f t="shared" si="70"/>
        <v>1.1616236162361624</v>
      </c>
      <c r="L338" s="89">
        <f t="shared" si="71"/>
        <v>55.400000000000006</v>
      </c>
      <c r="M338" s="90" t="str">
        <f t="shared" si="72"/>
        <v/>
      </c>
      <c r="N338" s="158" t="s">
        <v>42</v>
      </c>
      <c r="O338" s="92">
        <v>70.150000000000006</v>
      </c>
      <c r="P338" s="154" t="s">
        <v>42</v>
      </c>
      <c r="Q338" s="92" t="s">
        <v>42</v>
      </c>
      <c r="R338" s="93" t="s">
        <v>42</v>
      </c>
      <c r="S338" s="94" t="s">
        <v>42</v>
      </c>
      <c r="T338" s="95" t="str">
        <f t="shared" si="73"/>
        <v/>
      </c>
      <c r="U338" s="96" t="s">
        <v>42</v>
      </c>
      <c r="V338" s="97" t="str">
        <f>IF(U338="","",ROUND($D338/U338,3))</f>
        <v/>
      </c>
      <c r="W338" s="98" t="s">
        <v>42</v>
      </c>
      <c r="X338" s="99" t="str">
        <f>IF(W338="","",ROUND($D338/W338,3))</f>
        <v/>
      </c>
    </row>
    <row r="339" spans="1:24" x14ac:dyDescent="0.25">
      <c r="A339" s="78" t="s">
        <v>1070</v>
      </c>
      <c r="B339" s="79" t="s">
        <v>51</v>
      </c>
      <c r="C339" s="149" t="s">
        <v>1071</v>
      </c>
      <c r="D339" s="81">
        <v>5.25</v>
      </c>
      <c r="E339" s="82">
        <f t="shared" si="67"/>
        <v>0.78700000000000003</v>
      </c>
      <c r="F339" s="83" t="s">
        <v>42</v>
      </c>
      <c r="G339" s="156" t="s">
        <v>42</v>
      </c>
      <c r="H339" s="157">
        <f t="shared" si="68"/>
        <v>7.2974999999999994</v>
      </c>
      <c r="I339" s="86">
        <f t="shared" si="69"/>
        <v>0.71942446043165476</v>
      </c>
      <c r="J339" s="87">
        <v>5.42</v>
      </c>
      <c r="K339" s="88">
        <f t="shared" si="70"/>
        <v>0.96863468634686345</v>
      </c>
      <c r="L339" s="89">
        <f t="shared" si="71"/>
        <v>6.6716666666666669</v>
      </c>
      <c r="M339" s="90" t="str">
        <f t="shared" si="72"/>
        <v/>
      </c>
      <c r="N339" s="158" t="s">
        <v>42</v>
      </c>
      <c r="O339" s="92"/>
      <c r="P339" s="154">
        <v>7.0549999999999997</v>
      </c>
      <c r="Q339" s="92" t="s">
        <v>42</v>
      </c>
      <c r="R339" s="93">
        <v>7.54</v>
      </c>
      <c r="S339" s="94"/>
      <c r="T339" s="95" t="str">
        <f t="shared" si="73"/>
        <v/>
      </c>
      <c r="U339" s="96"/>
      <c r="V339" s="97"/>
      <c r="W339" s="98"/>
      <c r="X339" s="99"/>
    </row>
    <row r="340" spans="1:24" x14ac:dyDescent="0.25">
      <c r="A340" s="78" t="s">
        <v>1070</v>
      </c>
      <c r="B340" s="79" t="s">
        <v>44</v>
      </c>
      <c r="C340" s="149" t="s">
        <v>1071</v>
      </c>
      <c r="D340" s="81">
        <v>62.96</v>
      </c>
      <c r="E340" s="82">
        <f t="shared" si="67"/>
        <v>0.95199999999999996</v>
      </c>
      <c r="F340" s="83" t="s">
        <v>42</v>
      </c>
      <c r="G340" s="156" t="s">
        <v>42</v>
      </c>
      <c r="H340" s="157">
        <f t="shared" si="68"/>
        <v>70.11</v>
      </c>
      <c r="I340" s="86">
        <f t="shared" si="69"/>
        <v>0.89801740122664386</v>
      </c>
      <c r="J340" s="87">
        <v>54.2</v>
      </c>
      <c r="K340" s="88">
        <f t="shared" si="70"/>
        <v>1.1616236162361624</v>
      </c>
      <c r="L340" s="89">
        <f t="shared" si="71"/>
        <v>66.132499999999993</v>
      </c>
      <c r="M340" s="90" t="str">
        <f t="shared" si="72"/>
        <v/>
      </c>
      <c r="N340" s="152">
        <v>69.63</v>
      </c>
      <c r="O340" s="92">
        <v>70.150000000000006</v>
      </c>
      <c r="P340" s="154">
        <v>70.55</v>
      </c>
      <c r="Q340" s="92" t="s">
        <v>42</v>
      </c>
      <c r="R340" s="93" t="s">
        <v>42</v>
      </c>
      <c r="S340" s="94"/>
      <c r="T340" s="95" t="str">
        <f t="shared" si="73"/>
        <v/>
      </c>
      <c r="U340" s="96"/>
      <c r="V340" s="97"/>
      <c r="W340" s="98"/>
      <c r="X340" s="99"/>
    </row>
    <row r="341" spans="1:24" x14ac:dyDescent="0.25">
      <c r="A341" s="78" t="s">
        <v>1072</v>
      </c>
      <c r="B341" s="79" t="s">
        <v>51</v>
      </c>
      <c r="C341" s="149" t="s">
        <v>1073</v>
      </c>
      <c r="D341" s="81">
        <v>2.06</v>
      </c>
      <c r="E341" s="82">
        <f t="shared" si="67"/>
        <v>0.77400000000000002</v>
      </c>
      <c r="F341" s="83" t="s">
        <v>42</v>
      </c>
      <c r="G341" s="156" t="s">
        <v>42</v>
      </c>
      <c r="H341" s="157">
        <f t="shared" si="68"/>
        <v>2.7757500000000004</v>
      </c>
      <c r="I341" s="86">
        <f t="shared" si="69"/>
        <v>0.74214176348734573</v>
      </c>
      <c r="J341" s="87">
        <v>2.2000000000000002</v>
      </c>
      <c r="K341" s="88">
        <f t="shared" si="70"/>
        <v>0.93636363636363629</v>
      </c>
      <c r="L341" s="89">
        <f t="shared" si="71"/>
        <v>2.6606000000000001</v>
      </c>
      <c r="M341" s="90" t="str">
        <f t="shared" si="72"/>
        <v/>
      </c>
      <c r="N341" s="158">
        <v>2.59</v>
      </c>
      <c r="O341" s="92"/>
      <c r="P341" s="154">
        <v>2.7490000000000001</v>
      </c>
      <c r="Q341" s="92">
        <v>2.8140000000000005</v>
      </c>
      <c r="R341" s="93">
        <v>2.95</v>
      </c>
      <c r="S341" s="94">
        <v>27.44</v>
      </c>
      <c r="T341" s="95">
        <f t="shared" si="73"/>
        <v>7.4999999999999997E-2</v>
      </c>
      <c r="U341" s="96">
        <v>29.15</v>
      </c>
      <c r="V341" s="97">
        <f t="shared" ref="V341:V359" si="74">IF(U341="","",ROUND($D341/U341,3))</f>
        <v>7.0999999999999994E-2</v>
      </c>
      <c r="W341" s="98">
        <v>37.057049999999997</v>
      </c>
      <c r="X341" s="99">
        <f t="shared" ref="X341:X359" si="75">IF(W341="","",ROUND($D341/W341,3))</f>
        <v>5.6000000000000001E-2</v>
      </c>
    </row>
    <row r="342" spans="1:24" x14ac:dyDescent="0.25">
      <c r="A342" s="78" t="s">
        <v>1072</v>
      </c>
      <c r="B342" s="79" t="s">
        <v>50</v>
      </c>
      <c r="C342" s="149" t="s">
        <v>1073</v>
      </c>
      <c r="D342" s="81">
        <v>18.54</v>
      </c>
      <c r="E342" s="82">
        <f t="shared" si="67"/>
        <v>0.97799999999999998</v>
      </c>
      <c r="F342" s="83" t="s">
        <v>42</v>
      </c>
      <c r="G342" s="156" t="s">
        <v>42</v>
      </c>
      <c r="H342" s="157">
        <f t="shared" si="68"/>
        <v>20.19875</v>
      </c>
      <c r="I342" s="86">
        <f t="shared" si="69"/>
        <v>0.9178785815953957</v>
      </c>
      <c r="J342" s="87">
        <v>16.489999999999998</v>
      </c>
      <c r="K342" s="88">
        <f t="shared" si="70"/>
        <v>1.1243177683444512</v>
      </c>
      <c r="L342" s="89">
        <f t="shared" si="71"/>
        <v>18.962500000000002</v>
      </c>
      <c r="M342" s="90" t="str">
        <f t="shared" si="72"/>
        <v/>
      </c>
      <c r="N342" s="158" t="s">
        <v>42</v>
      </c>
      <c r="O342" s="92">
        <v>12.31</v>
      </c>
      <c r="P342" s="154" t="s">
        <v>42</v>
      </c>
      <c r="Q342" s="92">
        <v>28.087500000000002</v>
      </c>
      <c r="R342" s="93" t="s">
        <v>42</v>
      </c>
      <c r="S342" s="94">
        <v>39.473725000000002</v>
      </c>
      <c r="T342" s="95">
        <f t="shared" si="73"/>
        <v>0.47</v>
      </c>
      <c r="U342" s="96">
        <v>42.079149999999998</v>
      </c>
      <c r="V342" s="97">
        <f t="shared" si="74"/>
        <v>0.441</v>
      </c>
      <c r="W342" s="98">
        <v>44.684575000000002</v>
      </c>
      <c r="X342" s="99">
        <f t="shared" si="75"/>
        <v>0.41499999999999998</v>
      </c>
    </row>
    <row r="343" spans="1:24" x14ac:dyDescent="0.25">
      <c r="A343" s="78" t="s">
        <v>1072</v>
      </c>
      <c r="B343" s="79" t="s">
        <v>44</v>
      </c>
      <c r="C343" s="149" t="s">
        <v>1073</v>
      </c>
      <c r="D343" s="81">
        <v>24.73</v>
      </c>
      <c r="E343" s="82">
        <f t="shared" si="67"/>
        <v>1.0669999999999999</v>
      </c>
      <c r="F343" s="83">
        <v>1</v>
      </c>
      <c r="G343" s="156">
        <v>24.73</v>
      </c>
      <c r="H343" s="157">
        <f t="shared" si="68"/>
        <v>23.466875000000002</v>
      </c>
      <c r="I343" s="86">
        <f t="shared" si="69"/>
        <v>1.0538258715742934</v>
      </c>
      <c r="J343" s="87">
        <v>21.99</v>
      </c>
      <c r="K343" s="88">
        <f t="shared" si="70"/>
        <v>1.1246020918599364</v>
      </c>
      <c r="L343" s="89">
        <f t="shared" si="71"/>
        <v>23.171500000000002</v>
      </c>
      <c r="M343" s="90" t="str">
        <f t="shared" si="72"/>
        <v/>
      </c>
      <c r="N343" s="152">
        <v>25.98</v>
      </c>
      <c r="O343" s="92">
        <v>12.31</v>
      </c>
      <c r="P343" s="154">
        <v>27.49</v>
      </c>
      <c r="Q343" s="92">
        <v>28.087500000000002</v>
      </c>
      <c r="R343" s="93" t="s">
        <v>42</v>
      </c>
      <c r="S343" s="94">
        <v>25.314374999999998</v>
      </c>
      <c r="T343" s="95">
        <f t="shared" si="73"/>
        <v>0.97699999999999998</v>
      </c>
      <c r="U343" s="96">
        <v>29.75</v>
      </c>
      <c r="V343" s="97">
        <f t="shared" si="74"/>
        <v>0.83099999999999996</v>
      </c>
      <c r="W343" s="98">
        <v>35.1</v>
      </c>
      <c r="X343" s="99">
        <f t="shared" si="75"/>
        <v>0.70499999999999996</v>
      </c>
    </row>
    <row r="344" spans="1:24" x14ac:dyDescent="0.25">
      <c r="A344" s="78" t="s">
        <v>1074</v>
      </c>
      <c r="B344" s="79" t="s">
        <v>44</v>
      </c>
      <c r="C344" s="149" t="s">
        <v>1075</v>
      </c>
      <c r="D344" s="81">
        <v>13.69</v>
      </c>
      <c r="E344" s="82">
        <f t="shared" si="67"/>
        <v>0.83</v>
      </c>
      <c r="F344" s="83">
        <v>7</v>
      </c>
      <c r="G344" s="156">
        <v>36.78</v>
      </c>
      <c r="H344" s="157">
        <f t="shared" si="68"/>
        <v>17.236666666666665</v>
      </c>
      <c r="I344" s="86">
        <f t="shared" si="69"/>
        <v>0.79423709147166899</v>
      </c>
      <c r="J344" s="87">
        <v>14.3</v>
      </c>
      <c r="K344" s="88">
        <f t="shared" si="70"/>
        <v>0.95734265734265722</v>
      </c>
      <c r="L344" s="89">
        <f t="shared" si="71"/>
        <v>16.502499999999998</v>
      </c>
      <c r="M344" s="90" t="str">
        <f t="shared" si="72"/>
        <v/>
      </c>
      <c r="N344" s="152">
        <v>14.43</v>
      </c>
      <c r="O344" s="92">
        <v>20.62</v>
      </c>
      <c r="P344" s="154">
        <v>16.66</v>
      </c>
      <c r="Q344" s="92" t="s">
        <v>42</v>
      </c>
      <c r="R344" s="93" t="s">
        <v>42</v>
      </c>
      <c r="S344" s="94">
        <v>35.659999999999997</v>
      </c>
      <c r="T344" s="95">
        <f t="shared" si="73"/>
        <v>0.38400000000000001</v>
      </c>
      <c r="U344" s="96">
        <v>41.95</v>
      </c>
      <c r="V344" s="97">
        <f t="shared" si="74"/>
        <v>0.32600000000000001</v>
      </c>
      <c r="W344" s="98">
        <v>54.1</v>
      </c>
      <c r="X344" s="99">
        <f t="shared" si="75"/>
        <v>0.253</v>
      </c>
    </row>
    <row r="345" spans="1:24" x14ac:dyDescent="0.25">
      <c r="A345" s="78" t="s">
        <v>1074</v>
      </c>
      <c r="B345" s="79" t="s">
        <v>51</v>
      </c>
      <c r="C345" s="149" t="s">
        <v>1075</v>
      </c>
      <c r="D345" s="81">
        <v>1.1399999999999999</v>
      </c>
      <c r="E345" s="82">
        <f t="shared" si="67"/>
        <v>0.73099999999999998</v>
      </c>
      <c r="F345" s="83" t="s">
        <v>42</v>
      </c>
      <c r="G345" s="156" t="s">
        <v>42</v>
      </c>
      <c r="H345" s="157">
        <f t="shared" si="68"/>
        <v>1.6020000000000001</v>
      </c>
      <c r="I345" s="86">
        <f t="shared" si="69"/>
        <v>0.71161048689138562</v>
      </c>
      <c r="J345" s="87">
        <v>1.43</v>
      </c>
      <c r="K345" s="88">
        <f t="shared" si="70"/>
        <v>0.79720279720279719</v>
      </c>
      <c r="L345" s="89">
        <f t="shared" si="71"/>
        <v>1.5589999999999999</v>
      </c>
      <c r="M345" s="90" t="str">
        <f t="shared" si="72"/>
        <v/>
      </c>
      <c r="N345" s="158">
        <v>1.44</v>
      </c>
      <c r="O345" s="92"/>
      <c r="P345" s="154">
        <v>1.6660000000000001</v>
      </c>
      <c r="Q345" s="92" t="s">
        <v>42</v>
      </c>
      <c r="R345" s="93">
        <v>1.7</v>
      </c>
      <c r="S345" s="94"/>
      <c r="T345" s="95" t="str">
        <f t="shared" si="73"/>
        <v/>
      </c>
      <c r="U345" s="96"/>
      <c r="V345" s="97" t="str">
        <f t="shared" si="74"/>
        <v/>
      </c>
      <c r="W345" s="98"/>
      <c r="X345" s="99" t="str">
        <f t="shared" si="75"/>
        <v/>
      </c>
    </row>
    <row r="346" spans="1:24" x14ac:dyDescent="0.25">
      <c r="A346" s="78" t="s">
        <v>1074</v>
      </c>
      <c r="B346" s="79" t="s">
        <v>50</v>
      </c>
      <c r="C346" s="149" t="s">
        <v>1075</v>
      </c>
      <c r="D346" s="81">
        <v>10.29</v>
      </c>
      <c r="E346" s="82">
        <f t="shared" si="67"/>
        <v>0.65600000000000003</v>
      </c>
      <c r="F346" s="83" t="s">
        <v>42</v>
      </c>
      <c r="G346" s="156" t="s">
        <v>42</v>
      </c>
      <c r="H346" s="157">
        <f t="shared" si="68"/>
        <v>20.62</v>
      </c>
      <c r="I346" s="86">
        <f t="shared" si="69"/>
        <v>0.49903006789524729</v>
      </c>
      <c r="J346" s="87">
        <v>10.73</v>
      </c>
      <c r="K346" s="88">
        <f t="shared" si="70"/>
        <v>0.95899347623485542</v>
      </c>
      <c r="L346" s="89">
        <f t="shared" si="71"/>
        <v>15.675000000000001</v>
      </c>
      <c r="M346" s="90" t="str">
        <f t="shared" si="72"/>
        <v/>
      </c>
      <c r="N346" s="158" t="s">
        <v>42</v>
      </c>
      <c r="O346" s="92">
        <v>20.62</v>
      </c>
      <c r="P346" s="154" t="s">
        <v>42</v>
      </c>
      <c r="Q346" s="92" t="s">
        <v>42</v>
      </c>
      <c r="R346" s="93" t="s">
        <v>42</v>
      </c>
      <c r="S346" s="94" t="s">
        <v>42</v>
      </c>
      <c r="T346" s="95" t="str">
        <f t="shared" si="73"/>
        <v/>
      </c>
      <c r="U346" s="96" t="s">
        <v>42</v>
      </c>
      <c r="V346" s="97" t="str">
        <f t="shared" si="74"/>
        <v/>
      </c>
      <c r="W346" s="98" t="s">
        <v>42</v>
      </c>
      <c r="X346" s="99" t="str">
        <f t="shared" si="75"/>
        <v/>
      </c>
    </row>
    <row r="347" spans="1:24" x14ac:dyDescent="0.25">
      <c r="A347" s="78" t="s">
        <v>1076</v>
      </c>
      <c r="B347" s="79" t="s">
        <v>51</v>
      </c>
      <c r="C347" s="149" t="s">
        <v>1077</v>
      </c>
      <c r="D347" s="81">
        <v>19.84</v>
      </c>
      <c r="E347" s="82">
        <f t="shared" si="67"/>
        <v>0.86199999999999999</v>
      </c>
      <c r="F347" s="83">
        <v>9</v>
      </c>
      <c r="G347" s="156">
        <v>47.56</v>
      </c>
      <c r="H347" s="157">
        <f t="shared" si="68"/>
        <v>23.7195</v>
      </c>
      <c r="I347" s="86">
        <f t="shared" si="69"/>
        <v>0.83644258943063721</v>
      </c>
      <c r="J347" s="87">
        <v>20.23</v>
      </c>
      <c r="K347" s="88">
        <f t="shared" si="70"/>
        <v>0.98072170044488383</v>
      </c>
      <c r="L347" s="89">
        <f t="shared" si="71"/>
        <v>23.021599999999999</v>
      </c>
      <c r="M347" s="90" t="str">
        <f t="shared" si="72"/>
        <v/>
      </c>
      <c r="N347" s="158">
        <v>21.14</v>
      </c>
      <c r="O347" s="92"/>
      <c r="P347" s="154">
        <v>25.106000000000002</v>
      </c>
      <c r="Q347" s="92">
        <v>22.722000000000001</v>
      </c>
      <c r="R347" s="93">
        <v>25.91</v>
      </c>
      <c r="S347" s="94" t="s">
        <v>42</v>
      </c>
      <c r="T347" s="95" t="str">
        <f t="shared" si="73"/>
        <v/>
      </c>
      <c r="U347" s="96" t="s">
        <v>42</v>
      </c>
      <c r="V347" s="97" t="str">
        <f t="shared" si="74"/>
        <v/>
      </c>
      <c r="W347" s="98" t="s">
        <v>42</v>
      </c>
      <c r="X347" s="99" t="str">
        <f t="shared" si="75"/>
        <v/>
      </c>
    </row>
    <row r="348" spans="1:24" x14ac:dyDescent="0.25">
      <c r="A348" s="159" t="s">
        <v>1076</v>
      </c>
      <c r="B348" s="160" t="s">
        <v>44</v>
      </c>
      <c r="C348" s="58" t="s">
        <v>1077</v>
      </c>
      <c r="D348" s="161">
        <v>238.08</v>
      </c>
      <c r="E348" s="82">
        <f t="shared" si="67"/>
        <v>1.0029999999999999</v>
      </c>
      <c r="F348" s="162" t="s">
        <v>42</v>
      </c>
      <c r="G348" s="163" t="s">
        <v>42</v>
      </c>
      <c r="H348" s="157">
        <f t="shared" si="68"/>
        <v>237.412375</v>
      </c>
      <c r="I348" s="86">
        <f t="shared" si="69"/>
        <v>1.0028120901448376</v>
      </c>
      <c r="J348" s="87"/>
      <c r="K348" s="88" t="str">
        <f t="shared" si="70"/>
        <v/>
      </c>
      <c r="L348" s="89">
        <f t="shared" si="71"/>
        <v>237.412375</v>
      </c>
      <c r="M348" s="90" t="str">
        <f t="shared" si="72"/>
        <v/>
      </c>
      <c r="N348" s="164">
        <v>211.38</v>
      </c>
      <c r="O348" s="165">
        <v>260</v>
      </c>
      <c r="P348" s="166">
        <v>251.06</v>
      </c>
      <c r="Q348" s="165">
        <v>227.20949999999999</v>
      </c>
      <c r="R348" s="167" t="s">
        <v>42</v>
      </c>
      <c r="S348" s="168" t="s">
        <v>42</v>
      </c>
      <c r="T348" s="169" t="str">
        <f t="shared" si="73"/>
        <v/>
      </c>
      <c r="U348" s="170" t="s">
        <v>42</v>
      </c>
      <c r="V348" s="171" t="str">
        <f t="shared" si="74"/>
        <v/>
      </c>
      <c r="W348" s="172" t="s">
        <v>42</v>
      </c>
      <c r="X348" s="173" t="str">
        <f t="shared" si="75"/>
        <v/>
      </c>
    </row>
    <row r="349" spans="1:24" x14ac:dyDescent="0.25">
      <c r="A349" s="78" t="s">
        <v>1078</v>
      </c>
      <c r="B349" s="79" t="s">
        <v>50</v>
      </c>
      <c r="C349" s="149" t="s">
        <v>1079</v>
      </c>
      <c r="D349" s="81">
        <v>6.65</v>
      </c>
      <c r="E349" s="82">
        <f t="shared" si="67"/>
        <v>0.83799999999999997</v>
      </c>
      <c r="F349" s="83" t="s">
        <v>42</v>
      </c>
      <c r="G349" s="156" t="s">
        <v>42</v>
      </c>
      <c r="H349" s="157">
        <f t="shared" si="68"/>
        <v>7.22</v>
      </c>
      <c r="I349" s="86">
        <f t="shared" si="69"/>
        <v>0.92105263157894746</v>
      </c>
      <c r="J349" s="87">
        <v>8.66</v>
      </c>
      <c r="K349" s="88">
        <f t="shared" si="70"/>
        <v>0.76789838337182448</v>
      </c>
      <c r="L349" s="89">
        <f t="shared" si="71"/>
        <v>7.9399999999999995</v>
      </c>
      <c r="M349" s="90" t="str">
        <f t="shared" si="72"/>
        <v/>
      </c>
      <c r="N349" s="158" t="s">
        <v>42</v>
      </c>
      <c r="O349" s="92">
        <v>7.22</v>
      </c>
      <c r="P349" s="154" t="s">
        <v>42</v>
      </c>
      <c r="Q349" s="92" t="s">
        <v>42</v>
      </c>
      <c r="R349" s="93" t="s">
        <v>42</v>
      </c>
      <c r="S349" s="94">
        <v>71.2</v>
      </c>
      <c r="T349" s="95">
        <f t="shared" si="73"/>
        <v>9.2999999999999999E-2</v>
      </c>
      <c r="U349" s="96">
        <v>75.650000000000006</v>
      </c>
      <c r="V349" s="97">
        <f t="shared" si="74"/>
        <v>8.7999999999999995E-2</v>
      </c>
      <c r="W349" s="98">
        <v>89</v>
      </c>
      <c r="X349" s="99">
        <f t="shared" si="75"/>
        <v>7.4999999999999997E-2</v>
      </c>
    </row>
    <row r="350" spans="1:24" x14ac:dyDescent="0.25">
      <c r="A350" s="78" t="s">
        <v>1078</v>
      </c>
      <c r="B350" s="79" t="s">
        <v>44</v>
      </c>
      <c r="C350" s="149" t="s">
        <v>1079</v>
      </c>
      <c r="D350" s="81">
        <v>8.91</v>
      </c>
      <c r="E350" s="82">
        <f t="shared" si="67"/>
        <v>0.91800000000000004</v>
      </c>
      <c r="F350" s="83">
        <v>20</v>
      </c>
      <c r="G350" s="156">
        <v>374.74</v>
      </c>
      <c r="H350" s="157">
        <f t="shared" si="68"/>
        <v>9.0733333333333324</v>
      </c>
      <c r="I350" s="86">
        <f t="shared" si="69"/>
        <v>0.98199853049228525</v>
      </c>
      <c r="J350" s="87">
        <v>11.61</v>
      </c>
      <c r="K350" s="88">
        <f t="shared" si="70"/>
        <v>0.76744186046511631</v>
      </c>
      <c r="L350" s="89">
        <f t="shared" si="71"/>
        <v>9.7074999999999996</v>
      </c>
      <c r="M350" s="90" t="str">
        <f t="shared" si="72"/>
        <v/>
      </c>
      <c r="N350" s="152">
        <v>8.49</v>
      </c>
      <c r="O350" s="92">
        <v>7.22</v>
      </c>
      <c r="P350" s="154">
        <v>11.51</v>
      </c>
      <c r="Q350" s="92" t="s">
        <v>42</v>
      </c>
      <c r="R350" s="93" t="s">
        <v>42</v>
      </c>
      <c r="S350" s="94">
        <v>61.2</v>
      </c>
      <c r="T350" s="95">
        <f t="shared" si="73"/>
        <v>0.14599999999999999</v>
      </c>
      <c r="U350" s="96">
        <v>63.75</v>
      </c>
      <c r="V350" s="97">
        <f t="shared" si="74"/>
        <v>0.14000000000000001</v>
      </c>
      <c r="W350" s="98">
        <v>68</v>
      </c>
      <c r="X350" s="99">
        <f t="shared" si="75"/>
        <v>0.13100000000000001</v>
      </c>
    </row>
    <row r="351" spans="1:24" x14ac:dyDescent="0.25">
      <c r="A351" s="78" t="s">
        <v>1078</v>
      </c>
      <c r="B351" s="79" t="s">
        <v>51</v>
      </c>
      <c r="C351" s="149" t="s">
        <v>1079</v>
      </c>
      <c r="D351" s="81">
        <v>0.74</v>
      </c>
      <c r="E351" s="82">
        <f t="shared" si="67"/>
        <v>0.67</v>
      </c>
      <c r="F351" s="83" t="s">
        <v>42</v>
      </c>
      <c r="G351" s="156" t="s">
        <v>42</v>
      </c>
      <c r="H351" s="157">
        <f t="shared" si="68"/>
        <v>1.0736666666666668</v>
      </c>
      <c r="I351" s="86">
        <f t="shared" si="69"/>
        <v>0.68922694815274754</v>
      </c>
      <c r="J351" s="87">
        <v>1.2</v>
      </c>
      <c r="K351" s="88">
        <f t="shared" si="70"/>
        <v>0.6166666666666667</v>
      </c>
      <c r="L351" s="89">
        <f t="shared" si="71"/>
        <v>1.1052500000000001</v>
      </c>
      <c r="M351" s="90" t="str">
        <f t="shared" si="72"/>
        <v/>
      </c>
      <c r="N351" s="158">
        <v>0.87</v>
      </c>
      <c r="O351" s="92"/>
      <c r="P351" s="154">
        <v>1.151</v>
      </c>
      <c r="Q351" s="92" t="s">
        <v>42</v>
      </c>
      <c r="R351" s="93">
        <v>1.2</v>
      </c>
      <c r="S351" s="94" t="s">
        <v>42</v>
      </c>
      <c r="T351" s="95" t="str">
        <f t="shared" si="73"/>
        <v/>
      </c>
      <c r="U351" s="96" t="s">
        <v>42</v>
      </c>
      <c r="V351" s="97" t="str">
        <f t="shared" si="74"/>
        <v/>
      </c>
      <c r="W351" s="98" t="s">
        <v>42</v>
      </c>
      <c r="X351" s="99" t="str">
        <f t="shared" si="75"/>
        <v/>
      </c>
    </row>
    <row r="352" spans="1:24" x14ac:dyDescent="0.25">
      <c r="A352" s="78" t="s">
        <v>1080</v>
      </c>
      <c r="B352" s="79" t="s">
        <v>51</v>
      </c>
      <c r="C352" s="149" t="s">
        <v>1081</v>
      </c>
      <c r="D352" s="81">
        <v>13.99</v>
      </c>
      <c r="E352" s="82">
        <f t="shared" si="67"/>
        <v>0.63200000000000001</v>
      </c>
      <c r="F352" s="83" t="s">
        <v>42</v>
      </c>
      <c r="G352" s="156" t="s">
        <v>42</v>
      </c>
      <c r="H352" s="157">
        <f t="shared" si="68"/>
        <v>22.17925</v>
      </c>
      <c r="I352" s="86">
        <f t="shared" si="69"/>
        <v>0.63076975100600785</v>
      </c>
      <c r="J352" s="87">
        <v>21.88</v>
      </c>
      <c r="K352" s="88">
        <f t="shared" si="70"/>
        <v>0.63939670932358317</v>
      </c>
      <c r="L352" s="89">
        <f t="shared" si="71"/>
        <v>22.119399999999999</v>
      </c>
      <c r="M352" s="90" t="str">
        <f t="shared" si="72"/>
        <v/>
      </c>
      <c r="N352" s="158">
        <v>17.89</v>
      </c>
      <c r="O352" s="92"/>
      <c r="P352" s="154">
        <v>22.763999999999999</v>
      </c>
      <c r="Q352" s="92">
        <v>22.323000000000004</v>
      </c>
      <c r="R352" s="93">
        <v>25.74</v>
      </c>
      <c r="S352" s="94">
        <v>54.835000000000001</v>
      </c>
      <c r="T352" s="95">
        <f t="shared" si="73"/>
        <v>0.255</v>
      </c>
      <c r="U352" s="96">
        <v>72</v>
      </c>
      <c r="V352" s="97">
        <f t="shared" si="74"/>
        <v>0.19400000000000001</v>
      </c>
      <c r="W352" s="98">
        <v>81</v>
      </c>
      <c r="X352" s="99">
        <f t="shared" si="75"/>
        <v>0.17299999999999999</v>
      </c>
    </row>
    <row r="353" spans="1:24" x14ac:dyDescent="0.25">
      <c r="A353" s="159" t="s">
        <v>1080</v>
      </c>
      <c r="B353" s="160" t="s">
        <v>50</v>
      </c>
      <c r="C353" s="58" t="s">
        <v>1081</v>
      </c>
      <c r="D353" s="161">
        <v>127.42</v>
      </c>
      <c r="E353" s="82">
        <f t="shared" si="67"/>
        <v>0.71099999999999997</v>
      </c>
      <c r="F353" s="162" t="s">
        <v>42</v>
      </c>
      <c r="G353" s="163" t="s">
        <v>42</v>
      </c>
      <c r="H353" s="157">
        <f t="shared" si="68"/>
        <v>179.20850000000002</v>
      </c>
      <c r="I353" s="86">
        <f t="shared" si="69"/>
        <v>0.71101538152487187</v>
      </c>
      <c r="J353" s="87"/>
      <c r="K353" s="88" t="str">
        <f t="shared" si="70"/>
        <v/>
      </c>
      <c r="L353" s="89">
        <f t="shared" si="71"/>
        <v>179.20850000000002</v>
      </c>
      <c r="M353" s="90" t="str">
        <f t="shared" si="72"/>
        <v/>
      </c>
      <c r="N353" s="164" t="s">
        <v>42</v>
      </c>
      <c r="O353" s="165">
        <v>135.25</v>
      </c>
      <c r="P353" s="166" t="s">
        <v>42</v>
      </c>
      <c r="Q353" s="165">
        <v>223.167</v>
      </c>
      <c r="R353" s="167" t="s">
        <v>42</v>
      </c>
      <c r="S353" s="168" t="s">
        <v>42</v>
      </c>
      <c r="T353" s="169" t="str">
        <f t="shared" si="73"/>
        <v/>
      </c>
      <c r="U353" s="170" t="s">
        <v>42</v>
      </c>
      <c r="V353" s="171" t="str">
        <f t="shared" si="74"/>
        <v/>
      </c>
      <c r="W353" s="172" t="s">
        <v>42</v>
      </c>
      <c r="X353" s="173" t="str">
        <f t="shared" si="75"/>
        <v/>
      </c>
    </row>
    <row r="354" spans="1:24" x14ac:dyDescent="0.25">
      <c r="A354" s="159" t="s">
        <v>1080</v>
      </c>
      <c r="B354" s="160" t="s">
        <v>44</v>
      </c>
      <c r="C354" s="58" t="s">
        <v>1081</v>
      </c>
      <c r="D354" s="161">
        <v>167.93</v>
      </c>
      <c r="E354" s="82">
        <f t="shared" si="67"/>
        <v>0.878</v>
      </c>
      <c r="F354" s="162" t="s">
        <v>42</v>
      </c>
      <c r="G354" s="163" t="s">
        <v>42</v>
      </c>
      <c r="H354" s="157">
        <f t="shared" si="68"/>
        <v>191.24424999999999</v>
      </c>
      <c r="I354" s="86">
        <f t="shared" si="69"/>
        <v>0.87809175962153119</v>
      </c>
      <c r="J354" s="87"/>
      <c r="K354" s="88" t="str">
        <f t="shared" si="70"/>
        <v/>
      </c>
      <c r="L354" s="89">
        <f t="shared" si="71"/>
        <v>191.24424999999999</v>
      </c>
      <c r="M354" s="90" t="str">
        <f t="shared" si="72"/>
        <v/>
      </c>
      <c r="N354" s="164">
        <v>178.92</v>
      </c>
      <c r="O354" s="165">
        <v>135.25</v>
      </c>
      <c r="P354" s="166">
        <v>227.64</v>
      </c>
      <c r="Q354" s="165">
        <v>223.167</v>
      </c>
      <c r="R354" s="167" t="s">
        <v>42</v>
      </c>
      <c r="S354" s="168" t="s">
        <v>42</v>
      </c>
      <c r="T354" s="169" t="str">
        <f t="shared" si="73"/>
        <v/>
      </c>
      <c r="U354" s="170" t="s">
        <v>42</v>
      </c>
      <c r="V354" s="171" t="str">
        <f t="shared" si="74"/>
        <v/>
      </c>
      <c r="W354" s="172" t="s">
        <v>42</v>
      </c>
      <c r="X354" s="173" t="str">
        <f t="shared" si="75"/>
        <v/>
      </c>
    </row>
    <row r="355" spans="1:24" x14ac:dyDescent="0.25">
      <c r="A355" s="78" t="s">
        <v>1082</v>
      </c>
      <c r="B355" s="79" t="s">
        <v>50</v>
      </c>
      <c r="C355" s="149" t="s">
        <v>1083</v>
      </c>
      <c r="D355" s="81">
        <v>133.30000000000001</v>
      </c>
      <c r="E355" s="82">
        <f t="shared" si="67"/>
        <v>1.194</v>
      </c>
      <c r="F355" s="83" t="s">
        <v>42</v>
      </c>
      <c r="G355" s="156" t="s">
        <v>42</v>
      </c>
      <c r="H355" s="157">
        <f t="shared" si="68"/>
        <v>124.87375</v>
      </c>
      <c r="I355" s="86">
        <f t="shared" si="69"/>
        <v>1.0674781529344639</v>
      </c>
      <c r="J355" s="87">
        <v>85.09</v>
      </c>
      <c r="K355" s="88">
        <f t="shared" si="70"/>
        <v>1.566576565988953</v>
      </c>
      <c r="L355" s="89">
        <f t="shared" si="71"/>
        <v>111.6125</v>
      </c>
      <c r="M355" s="90" t="str">
        <f t="shared" si="72"/>
        <v/>
      </c>
      <c r="N355" s="158" t="s">
        <v>42</v>
      </c>
      <c r="O355" s="92">
        <v>23</v>
      </c>
      <c r="P355" s="154" t="s">
        <v>42</v>
      </c>
      <c r="Q355" s="92">
        <v>226.7475</v>
      </c>
      <c r="R355" s="93" t="s">
        <v>42</v>
      </c>
      <c r="S355" s="94">
        <v>47.08</v>
      </c>
      <c r="T355" s="95">
        <f t="shared" si="73"/>
        <v>2.831</v>
      </c>
      <c r="U355" s="96">
        <v>67.290000000000006</v>
      </c>
      <c r="V355" s="97">
        <f t="shared" si="74"/>
        <v>1.9810000000000001</v>
      </c>
      <c r="W355" s="98">
        <v>76.900000000000006</v>
      </c>
      <c r="X355" s="99">
        <f t="shared" si="75"/>
        <v>1.7330000000000001</v>
      </c>
    </row>
    <row r="356" spans="1:24" x14ac:dyDescent="0.25">
      <c r="A356" s="78" t="s">
        <v>1082</v>
      </c>
      <c r="B356" s="79" t="s">
        <v>44</v>
      </c>
      <c r="C356" s="149" t="s">
        <v>1083</v>
      </c>
      <c r="D356" s="81">
        <v>170.64</v>
      </c>
      <c r="E356" s="82">
        <f t="shared" si="67"/>
        <v>0.99299999999999999</v>
      </c>
      <c r="F356" s="83">
        <v>19</v>
      </c>
      <c r="G356" s="156">
        <v>1663.21</v>
      </c>
      <c r="H356" s="157">
        <f t="shared" si="68"/>
        <v>191.21250000000001</v>
      </c>
      <c r="I356" s="86">
        <f t="shared" si="69"/>
        <v>0.89241027652480864</v>
      </c>
      <c r="J356" s="87">
        <v>113.46</v>
      </c>
      <c r="K356" s="88">
        <f t="shared" si="70"/>
        <v>1.5039661554732946</v>
      </c>
      <c r="L356" s="89">
        <f t="shared" si="71"/>
        <v>171.77437500000002</v>
      </c>
      <c r="M356" s="90" t="str">
        <f t="shared" si="72"/>
        <v/>
      </c>
      <c r="N356" s="152">
        <v>179.29</v>
      </c>
      <c r="O356" s="92"/>
      <c r="P356" s="154">
        <v>167.6</v>
      </c>
      <c r="Q356" s="92">
        <v>226.7475</v>
      </c>
      <c r="R356" s="93" t="s">
        <v>42</v>
      </c>
      <c r="S356" s="94" t="s">
        <v>42</v>
      </c>
      <c r="T356" s="95" t="str">
        <f t="shared" si="73"/>
        <v/>
      </c>
      <c r="U356" s="96" t="s">
        <v>42</v>
      </c>
      <c r="V356" s="97" t="str">
        <f t="shared" si="74"/>
        <v/>
      </c>
      <c r="W356" s="98" t="s">
        <v>42</v>
      </c>
      <c r="X356" s="99" t="str">
        <f t="shared" si="75"/>
        <v/>
      </c>
    </row>
    <row r="357" spans="1:24" x14ac:dyDescent="0.25">
      <c r="A357" s="78" t="s">
        <v>1082</v>
      </c>
      <c r="B357" s="79" t="s">
        <v>51</v>
      </c>
      <c r="C357" s="149" t="s">
        <v>1083</v>
      </c>
      <c r="D357" s="81">
        <v>14.22</v>
      </c>
      <c r="E357" s="82">
        <f t="shared" si="67"/>
        <v>1.1359999999999999</v>
      </c>
      <c r="F357" s="83">
        <v>7</v>
      </c>
      <c r="G357" s="156">
        <v>12.32</v>
      </c>
      <c r="H357" s="157">
        <f t="shared" si="68"/>
        <v>12.805</v>
      </c>
      <c r="I357" s="86">
        <f t="shared" si="69"/>
        <v>1.1105037094884811</v>
      </c>
      <c r="J357" s="87">
        <v>11.35</v>
      </c>
      <c r="K357" s="88">
        <f t="shared" si="70"/>
        <v>1.2528634361233482</v>
      </c>
      <c r="L357" s="89">
        <f t="shared" si="71"/>
        <v>12.513999999999999</v>
      </c>
      <c r="M357" s="90" t="str">
        <f t="shared" si="72"/>
        <v/>
      </c>
      <c r="N357" s="158">
        <v>17.93</v>
      </c>
      <c r="O357" s="92"/>
      <c r="P357" s="154">
        <v>16.760000000000002</v>
      </c>
      <c r="Q357" s="92">
        <v>0</v>
      </c>
      <c r="R357" s="93">
        <v>16.53</v>
      </c>
      <c r="S357" s="94" t="s">
        <v>42</v>
      </c>
      <c r="T357" s="95" t="str">
        <f t="shared" si="73"/>
        <v/>
      </c>
      <c r="U357" s="96" t="s">
        <v>42</v>
      </c>
      <c r="V357" s="97" t="str">
        <f t="shared" si="74"/>
        <v/>
      </c>
      <c r="W357" s="98" t="s">
        <v>42</v>
      </c>
      <c r="X357" s="99" t="str">
        <f t="shared" si="75"/>
        <v/>
      </c>
    </row>
    <row r="358" spans="1:24" x14ac:dyDescent="0.25">
      <c r="A358" s="78" t="s">
        <v>1084</v>
      </c>
      <c r="B358" s="79" t="s">
        <v>51</v>
      </c>
      <c r="C358" s="149" t="s">
        <v>1085</v>
      </c>
      <c r="D358" s="81">
        <v>11.02</v>
      </c>
      <c r="E358" s="82">
        <f t="shared" si="67"/>
        <v>0.85299999999999998</v>
      </c>
      <c r="F358" s="83" t="s">
        <v>42</v>
      </c>
      <c r="G358" s="156" t="s">
        <v>42</v>
      </c>
      <c r="H358" s="157">
        <f t="shared" si="68"/>
        <v>12.6045</v>
      </c>
      <c r="I358" s="86">
        <f t="shared" si="69"/>
        <v>0.87429092784323059</v>
      </c>
      <c r="J358" s="87">
        <v>14.2</v>
      </c>
      <c r="K358" s="88">
        <f t="shared" si="70"/>
        <v>0.77605633802816898</v>
      </c>
      <c r="L358" s="89">
        <f t="shared" si="71"/>
        <v>12.923599999999999</v>
      </c>
      <c r="M358" s="90" t="str">
        <f t="shared" si="72"/>
        <v/>
      </c>
      <c r="N358" s="158">
        <v>16.34</v>
      </c>
      <c r="O358" s="92"/>
      <c r="P358" s="154">
        <v>17.478000000000002</v>
      </c>
      <c r="Q358" s="92">
        <v>0</v>
      </c>
      <c r="R358" s="93">
        <v>16.600000000000001</v>
      </c>
      <c r="S358" s="94">
        <v>19.388000000000002</v>
      </c>
      <c r="T358" s="95">
        <f t="shared" si="73"/>
        <v>0.56799999999999995</v>
      </c>
      <c r="U358" s="96">
        <v>22.75</v>
      </c>
      <c r="V358" s="97">
        <f t="shared" si="74"/>
        <v>0.48399999999999999</v>
      </c>
      <c r="W358" s="98">
        <v>27.5</v>
      </c>
      <c r="X358" s="99">
        <f t="shared" si="75"/>
        <v>0.40100000000000002</v>
      </c>
    </row>
    <row r="359" spans="1:24" x14ac:dyDescent="0.25">
      <c r="A359" s="78" t="s">
        <v>1084</v>
      </c>
      <c r="B359" s="79" t="s">
        <v>44</v>
      </c>
      <c r="C359" s="149" t="s">
        <v>1085</v>
      </c>
      <c r="D359" s="81">
        <v>132.19</v>
      </c>
      <c r="E359" s="82">
        <f t="shared" si="67"/>
        <v>0.75800000000000001</v>
      </c>
      <c r="F359" s="83">
        <v>6</v>
      </c>
      <c r="G359" s="156">
        <v>297.52</v>
      </c>
      <c r="H359" s="157">
        <f t="shared" si="68"/>
        <v>182.46274999999997</v>
      </c>
      <c r="I359" s="86">
        <f t="shared" si="69"/>
        <v>0.72447663975249754</v>
      </c>
      <c r="J359" s="87">
        <v>142.02000000000001</v>
      </c>
      <c r="K359" s="88">
        <f t="shared" si="70"/>
        <v>0.93078439656386414</v>
      </c>
      <c r="L359" s="89">
        <f t="shared" si="71"/>
        <v>174.37419999999997</v>
      </c>
      <c r="M359" s="90" t="str">
        <f t="shared" si="72"/>
        <v/>
      </c>
      <c r="N359" s="152">
        <v>163.41</v>
      </c>
      <c r="O359" s="92">
        <v>185</v>
      </c>
      <c r="P359" s="154">
        <v>174.78</v>
      </c>
      <c r="Q359" s="92">
        <v>206.661</v>
      </c>
      <c r="R359" s="93" t="s">
        <v>42</v>
      </c>
      <c r="S359" s="94">
        <v>153.16874999999999</v>
      </c>
      <c r="T359" s="95">
        <f t="shared" si="73"/>
        <v>0.86299999999999999</v>
      </c>
      <c r="U359" s="96">
        <v>241.5</v>
      </c>
      <c r="V359" s="97">
        <f t="shared" si="74"/>
        <v>0.54700000000000004</v>
      </c>
      <c r="W359" s="98">
        <v>360</v>
      </c>
      <c r="X359" s="99">
        <f t="shared" si="75"/>
        <v>0.36699999999999999</v>
      </c>
    </row>
    <row r="360" spans="1:24" x14ac:dyDescent="0.25">
      <c r="A360" s="78" t="s">
        <v>1084</v>
      </c>
      <c r="B360" s="79" t="s">
        <v>50</v>
      </c>
      <c r="C360" s="149" t="s">
        <v>1085</v>
      </c>
      <c r="D360" s="81">
        <v>98.67</v>
      </c>
      <c r="E360" s="82">
        <f t="shared" si="67"/>
        <v>0.59399999999999997</v>
      </c>
      <c r="F360" s="83" t="s">
        <v>42</v>
      </c>
      <c r="G360" s="156" t="s">
        <v>42</v>
      </c>
      <c r="H360" s="157">
        <f t="shared" si="68"/>
        <v>195.8305</v>
      </c>
      <c r="I360" s="86">
        <f t="shared" si="69"/>
        <v>0.50385409831461392</v>
      </c>
      <c r="J360" s="87">
        <v>106.51</v>
      </c>
      <c r="K360" s="88">
        <f t="shared" si="70"/>
        <v>0.92639188808562578</v>
      </c>
      <c r="L360" s="89">
        <f t="shared" si="71"/>
        <v>166.05699999999999</v>
      </c>
      <c r="M360" s="90" t="str">
        <f t="shared" si="72"/>
        <v/>
      </c>
      <c r="N360" s="158" t="s">
        <v>42</v>
      </c>
      <c r="O360" s="92">
        <v>185</v>
      </c>
      <c r="P360" s="154" t="s">
        <v>42</v>
      </c>
      <c r="Q360" s="92">
        <v>206.661</v>
      </c>
      <c r="R360" s="93" t="s">
        <v>42</v>
      </c>
      <c r="S360" s="94"/>
      <c r="T360" s="95" t="str">
        <f t="shared" si="73"/>
        <v/>
      </c>
      <c r="U360" s="96"/>
      <c r="V360" s="97"/>
      <c r="W360" s="98"/>
      <c r="X360" s="99"/>
    </row>
    <row r="361" spans="1:24" x14ac:dyDescent="0.25">
      <c r="A361" s="78" t="s">
        <v>1086</v>
      </c>
      <c r="B361" s="79" t="s">
        <v>51</v>
      </c>
      <c r="C361" s="149" t="s">
        <v>1087</v>
      </c>
      <c r="D361" s="81">
        <v>0.84</v>
      </c>
      <c r="E361" s="82">
        <f t="shared" si="67"/>
        <v>0.877</v>
      </c>
      <c r="F361" s="83" t="s">
        <v>42</v>
      </c>
      <c r="G361" s="156" t="s">
        <v>42</v>
      </c>
      <c r="H361" s="157">
        <f t="shared" si="68"/>
        <v>0.87366666666666681</v>
      </c>
      <c r="I361" s="86">
        <f t="shared" si="69"/>
        <v>0.96146508966043476</v>
      </c>
      <c r="J361" s="87">
        <v>1.21</v>
      </c>
      <c r="K361" s="88">
        <f t="shared" si="70"/>
        <v>0.69421487603305787</v>
      </c>
      <c r="L361" s="89">
        <f t="shared" si="71"/>
        <v>0.9577500000000001</v>
      </c>
      <c r="M361" s="90" t="str">
        <f t="shared" si="72"/>
        <v/>
      </c>
      <c r="N361" s="158">
        <v>1.33</v>
      </c>
      <c r="O361" s="92"/>
      <c r="P361" s="154">
        <v>1.2910000000000001</v>
      </c>
      <c r="Q361" s="92">
        <v>0</v>
      </c>
      <c r="R361" s="93" t="s">
        <v>42</v>
      </c>
      <c r="S361" s="94">
        <v>2.67</v>
      </c>
      <c r="T361" s="95">
        <f t="shared" si="73"/>
        <v>0.315</v>
      </c>
      <c r="U361" s="96">
        <v>2.67</v>
      </c>
      <c r="V361" s="97">
        <f>IF(U361="","",ROUND($D361/U361,3))</f>
        <v>0.315</v>
      </c>
      <c r="W361" s="98">
        <v>2.7</v>
      </c>
      <c r="X361" s="99">
        <f>IF(W361="","",ROUND($D361/W361,3))</f>
        <v>0.311</v>
      </c>
    </row>
    <row r="362" spans="1:24" x14ac:dyDescent="0.25">
      <c r="A362" s="78" t="s">
        <v>1086</v>
      </c>
      <c r="B362" s="79" t="s">
        <v>44</v>
      </c>
      <c r="C362" s="149" t="s">
        <v>1087</v>
      </c>
      <c r="D362" s="81">
        <v>10.09</v>
      </c>
      <c r="E362" s="82">
        <f t="shared" si="67"/>
        <v>0.90800000000000003</v>
      </c>
      <c r="F362" s="83" t="s">
        <v>42</v>
      </c>
      <c r="G362" s="156" t="s">
        <v>42</v>
      </c>
      <c r="H362" s="157">
        <f t="shared" si="68"/>
        <v>10.875</v>
      </c>
      <c r="I362" s="86">
        <f t="shared" si="69"/>
        <v>0.92781609195402293</v>
      </c>
      <c r="J362" s="87">
        <v>12.07</v>
      </c>
      <c r="K362" s="88">
        <f t="shared" si="70"/>
        <v>0.83595691797845895</v>
      </c>
      <c r="L362" s="89">
        <f t="shared" si="71"/>
        <v>11.114000000000001</v>
      </c>
      <c r="M362" s="90" t="str">
        <f t="shared" si="72"/>
        <v/>
      </c>
      <c r="N362" s="152">
        <v>11.31</v>
      </c>
      <c r="O362" s="92">
        <v>7.73</v>
      </c>
      <c r="P362" s="154">
        <v>12.91</v>
      </c>
      <c r="Q362" s="92">
        <v>11.55</v>
      </c>
      <c r="R362" s="93" t="s">
        <v>42</v>
      </c>
      <c r="S362" s="94">
        <v>21.57</v>
      </c>
      <c r="T362" s="95">
        <f t="shared" si="73"/>
        <v>0.46800000000000003</v>
      </c>
      <c r="U362" s="96">
        <v>26.34</v>
      </c>
      <c r="V362" s="97">
        <f>IF(U362="","",ROUND($D362/U362,3))</f>
        <v>0.38300000000000001</v>
      </c>
      <c r="W362" s="98">
        <v>90.93</v>
      </c>
      <c r="X362" s="99">
        <f>IF(W362="","",ROUND($D362/W362,3))</f>
        <v>0.111</v>
      </c>
    </row>
    <row r="363" spans="1:24" x14ac:dyDescent="0.25">
      <c r="A363" s="78" t="s">
        <v>1086</v>
      </c>
      <c r="B363" s="79" t="s">
        <v>50</v>
      </c>
      <c r="C363" s="149" t="s">
        <v>1087</v>
      </c>
      <c r="D363" s="81">
        <v>7.97</v>
      </c>
      <c r="E363" s="82">
        <f t="shared" si="67"/>
        <v>0.84399999999999997</v>
      </c>
      <c r="F363" s="83" t="s">
        <v>42</v>
      </c>
      <c r="G363" s="156" t="s">
        <v>42</v>
      </c>
      <c r="H363" s="157">
        <f t="shared" si="68"/>
        <v>9.64</v>
      </c>
      <c r="I363" s="86">
        <f t="shared" si="69"/>
        <v>0.82676348547717837</v>
      </c>
      <c r="J363" s="87">
        <v>9.06</v>
      </c>
      <c r="K363" s="88">
        <f t="shared" si="70"/>
        <v>0.87969094922737301</v>
      </c>
      <c r="L363" s="89">
        <f t="shared" si="71"/>
        <v>9.4466666666666672</v>
      </c>
      <c r="M363" s="90" t="str">
        <f t="shared" si="72"/>
        <v/>
      </c>
      <c r="N363" s="158" t="s">
        <v>42</v>
      </c>
      <c r="O363" s="92">
        <v>7.73</v>
      </c>
      <c r="P363" s="154" t="s">
        <v>42</v>
      </c>
      <c r="Q363" s="92">
        <v>11.55</v>
      </c>
      <c r="R363" s="93" t="s">
        <v>42</v>
      </c>
      <c r="S363" s="94"/>
      <c r="T363" s="95" t="str">
        <f t="shared" si="73"/>
        <v/>
      </c>
      <c r="U363" s="96"/>
      <c r="V363" s="97"/>
      <c r="W363" s="98"/>
      <c r="X363" s="99"/>
    </row>
    <row r="364" spans="1:24" x14ac:dyDescent="0.25">
      <c r="A364" s="159" t="s">
        <v>1088</v>
      </c>
      <c r="B364" s="160" t="s">
        <v>44</v>
      </c>
      <c r="C364" s="58" t="s">
        <v>1089</v>
      </c>
      <c r="D364" s="161">
        <v>1297.2</v>
      </c>
      <c r="E364" s="82">
        <f t="shared" si="67"/>
        <v>1.1539999999999999</v>
      </c>
      <c r="F364" s="162" t="s">
        <v>42</v>
      </c>
      <c r="G364" s="163" t="s">
        <v>42</v>
      </c>
      <c r="H364" s="157">
        <f t="shared" si="68"/>
        <v>1123.6400000000001</v>
      </c>
      <c r="I364" s="86">
        <f t="shared" si="69"/>
        <v>1.1544622832935816</v>
      </c>
      <c r="J364" s="87"/>
      <c r="K364" s="88" t="str">
        <f t="shared" si="70"/>
        <v/>
      </c>
      <c r="L364" s="89">
        <f t="shared" si="71"/>
        <v>1123.6400000000001</v>
      </c>
      <c r="M364" s="90" t="str">
        <f t="shared" si="72"/>
        <v/>
      </c>
      <c r="N364" s="164">
        <v>641</v>
      </c>
      <c r="O364" s="165">
        <v>1477.69</v>
      </c>
      <c r="P364" s="166">
        <v>1252.23</v>
      </c>
      <c r="Q364" s="165" t="s">
        <v>42</v>
      </c>
      <c r="R364" s="167" t="s">
        <v>42</v>
      </c>
      <c r="S364" s="168" t="s">
        <v>42</v>
      </c>
      <c r="T364" s="169" t="str">
        <f t="shared" si="73"/>
        <v/>
      </c>
      <c r="U364" s="170" t="s">
        <v>42</v>
      </c>
      <c r="V364" s="171" t="str">
        <f>IF(U364="","",ROUND($D364/U364,3))</f>
        <v/>
      </c>
      <c r="W364" s="172" t="s">
        <v>42</v>
      </c>
      <c r="X364" s="173" t="str">
        <f>IF(W364="","",ROUND($D364/W364,3))</f>
        <v/>
      </c>
    </row>
    <row r="365" spans="1:24" x14ac:dyDescent="0.25">
      <c r="A365" s="78" t="s">
        <v>1088</v>
      </c>
      <c r="B365" s="79" t="s">
        <v>51</v>
      </c>
      <c r="C365" s="149" t="s">
        <v>1089</v>
      </c>
      <c r="D365" s="81">
        <v>108.1</v>
      </c>
      <c r="E365" s="82">
        <f t="shared" si="67"/>
        <v>1.119</v>
      </c>
      <c r="F365" s="83" t="s">
        <v>42</v>
      </c>
      <c r="G365" s="156" t="s">
        <v>42</v>
      </c>
      <c r="H365" s="157">
        <f t="shared" si="68"/>
        <v>94.661500000000004</v>
      </c>
      <c r="I365" s="86">
        <f t="shared" si="69"/>
        <v>1.141963733936183</v>
      </c>
      <c r="J365" s="87">
        <v>100.52</v>
      </c>
      <c r="K365" s="88">
        <f t="shared" si="70"/>
        <v>1.0754078790290489</v>
      </c>
      <c r="L365" s="89">
        <f t="shared" si="71"/>
        <v>96.614333333333335</v>
      </c>
      <c r="M365" s="90" t="str">
        <f t="shared" si="72"/>
        <v/>
      </c>
      <c r="N365" s="158">
        <v>64.099999999999994</v>
      </c>
      <c r="O365" s="92"/>
      <c r="P365" s="154">
        <v>125.22300000000001</v>
      </c>
      <c r="Q365" s="92" t="s">
        <v>42</v>
      </c>
      <c r="R365" s="93" t="s">
        <v>42</v>
      </c>
      <c r="S365" s="94"/>
      <c r="T365" s="95" t="str">
        <f t="shared" si="73"/>
        <v/>
      </c>
      <c r="U365" s="96"/>
      <c r="V365" s="97"/>
      <c r="W365" s="98"/>
      <c r="X365" s="99"/>
    </row>
    <row r="366" spans="1:24" x14ac:dyDescent="0.25">
      <c r="A366" s="78" t="s">
        <v>1090</v>
      </c>
      <c r="B366" s="79" t="s">
        <v>51</v>
      </c>
      <c r="C366" s="149" t="s">
        <v>1091</v>
      </c>
      <c r="D366" s="81">
        <v>13.67</v>
      </c>
      <c r="E366" s="82">
        <f t="shared" si="67"/>
        <v>1.046</v>
      </c>
      <c r="F366" s="83">
        <v>30</v>
      </c>
      <c r="G366" s="156">
        <v>70.739999999999995</v>
      </c>
      <c r="H366" s="157">
        <f t="shared" si="68"/>
        <v>13.843000000000002</v>
      </c>
      <c r="I366" s="86">
        <f t="shared" si="69"/>
        <v>0.98750270895037195</v>
      </c>
      <c r="J366" s="87">
        <v>10.74</v>
      </c>
      <c r="K366" s="88">
        <f t="shared" si="70"/>
        <v>1.2728119180633146</v>
      </c>
      <c r="L366" s="89">
        <f t="shared" si="71"/>
        <v>13.067250000000001</v>
      </c>
      <c r="M366" s="90" t="str">
        <f t="shared" si="72"/>
        <v/>
      </c>
      <c r="N366" s="158">
        <v>11.49</v>
      </c>
      <c r="O366" s="92"/>
      <c r="P366" s="154">
        <v>15.299000000000001</v>
      </c>
      <c r="Q366" s="92"/>
      <c r="R366" s="93">
        <v>14.74</v>
      </c>
      <c r="S366" s="94">
        <v>5.89</v>
      </c>
      <c r="T366" s="95">
        <f t="shared" si="73"/>
        <v>2.3210000000000002</v>
      </c>
      <c r="U366" s="96">
        <v>9.5</v>
      </c>
      <c r="V366" s="97">
        <f>IF(U366="","",ROUND($D366/U366,3))</f>
        <v>1.4390000000000001</v>
      </c>
      <c r="W366" s="98">
        <v>17.72</v>
      </c>
      <c r="X366" s="99">
        <f>IF(W366="","",ROUND($D366/W366,3))</f>
        <v>0.77100000000000002</v>
      </c>
    </row>
    <row r="367" spans="1:24" x14ac:dyDescent="0.25">
      <c r="A367" s="159" t="s">
        <v>1090</v>
      </c>
      <c r="B367" s="160" t="s">
        <v>44</v>
      </c>
      <c r="C367" s="58" t="s">
        <v>1091</v>
      </c>
      <c r="D367" s="161">
        <v>164.04</v>
      </c>
      <c r="E367" s="82">
        <f t="shared" si="67"/>
        <v>1.117</v>
      </c>
      <c r="F367" s="162">
        <v>3</v>
      </c>
      <c r="G367" s="163">
        <v>357.21999999999997</v>
      </c>
      <c r="H367" s="157">
        <f t="shared" si="68"/>
        <v>146.83150000000001</v>
      </c>
      <c r="I367" s="86">
        <f t="shared" si="69"/>
        <v>1.1171989661618928</v>
      </c>
      <c r="J367" s="87"/>
      <c r="K367" s="88" t="str">
        <f t="shared" si="70"/>
        <v/>
      </c>
      <c r="L367" s="89">
        <f t="shared" si="71"/>
        <v>146.83150000000001</v>
      </c>
      <c r="M367" s="90" t="str">
        <f t="shared" si="72"/>
        <v/>
      </c>
      <c r="N367" s="164">
        <v>114.9</v>
      </c>
      <c r="O367" s="165">
        <v>163.49</v>
      </c>
      <c r="P367" s="166">
        <v>152.99</v>
      </c>
      <c r="Q367" s="165">
        <v>155.94600000000003</v>
      </c>
      <c r="R367" s="167" t="s">
        <v>42</v>
      </c>
      <c r="S367" s="168" t="s">
        <v>42</v>
      </c>
      <c r="T367" s="169" t="str">
        <f t="shared" si="73"/>
        <v/>
      </c>
      <c r="U367" s="170" t="s">
        <v>42</v>
      </c>
      <c r="V367" s="171" t="str">
        <f>IF(U367="","",ROUND($D367/U367,3))</f>
        <v/>
      </c>
      <c r="W367" s="172" t="s">
        <v>42</v>
      </c>
      <c r="X367" s="173" t="str">
        <f>IF(W367="","",ROUND($D367/W367,3))</f>
        <v/>
      </c>
    </row>
    <row r="368" spans="1:24" x14ac:dyDescent="0.25">
      <c r="A368" s="78" t="s">
        <v>1092</v>
      </c>
      <c r="B368" s="79" t="s">
        <v>44</v>
      </c>
      <c r="C368" s="149" t="s">
        <v>1093</v>
      </c>
      <c r="D368" s="81">
        <v>142.18</v>
      </c>
      <c r="E368" s="82">
        <f t="shared" si="67"/>
        <v>0.98799999999999999</v>
      </c>
      <c r="F368" s="83">
        <v>2</v>
      </c>
      <c r="G368" s="156">
        <v>281.36</v>
      </c>
      <c r="H368" s="157">
        <f t="shared" si="68"/>
        <v>151.77237500000001</v>
      </c>
      <c r="I368" s="86">
        <f t="shared" si="69"/>
        <v>0.93679762209690665</v>
      </c>
      <c r="J368" s="87">
        <v>112.78</v>
      </c>
      <c r="K368" s="88">
        <f t="shared" si="70"/>
        <v>1.2606845185316546</v>
      </c>
      <c r="L368" s="89">
        <f t="shared" si="71"/>
        <v>143.97390000000001</v>
      </c>
      <c r="M368" s="90" t="str">
        <f t="shared" si="72"/>
        <v/>
      </c>
      <c r="N368" s="152">
        <v>119.33</v>
      </c>
      <c r="O368" s="92">
        <v>154.65</v>
      </c>
      <c r="P368" s="154">
        <v>151.47</v>
      </c>
      <c r="Q368" s="92">
        <v>181.63950000000003</v>
      </c>
      <c r="R368" s="93" t="s">
        <v>42</v>
      </c>
      <c r="S368" s="94" t="s">
        <v>42</v>
      </c>
      <c r="T368" s="95" t="str">
        <f t="shared" si="73"/>
        <v/>
      </c>
      <c r="U368" s="96" t="s">
        <v>42</v>
      </c>
      <c r="V368" s="97" t="str">
        <f>IF(U368="","",ROUND($D368/U368,3))</f>
        <v/>
      </c>
      <c r="W368" s="98" t="s">
        <v>42</v>
      </c>
      <c r="X368" s="99" t="str">
        <f>IF(W368="","",ROUND($D368/W368,3))</f>
        <v/>
      </c>
    </row>
    <row r="369" spans="1:24" x14ac:dyDescent="0.25">
      <c r="A369" s="78" t="s">
        <v>1092</v>
      </c>
      <c r="B369" s="79" t="s">
        <v>51</v>
      </c>
      <c r="C369" s="149" t="s">
        <v>1093</v>
      </c>
      <c r="D369" s="81">
        <v>11.85</v>
      </c>
      <c r="E369" s="82">
        <f t="shared" si="67"/>
        <v>1.0620000000000001</v>
      </c>
      <c r="F369" s="83" t="s">
        <v>42</v>
      </c>
      <c r="G369" s="156" t="s">
        <v>42</v>
      </c>
      <c r="H369" s="157">
        <f t="shared" si="68"/>
        <v>11.13425</v>
      </c>
      <c r="I369" s="86">
        <f t="shared" si="69"/>
        <v>1.0642836293418956</v>
      </c>
      <c r="J369" s="87">
        <v>11.28</v>
      </c>
      <c r="K369" s="88">
        <f t="shared" si="70"/>
        <v>1.050531914893617</v>
      </c>
      <c r="L369" s="89">
        <f t="shared" si="71"/>
        <v>11.163399999999999</v>
      </c>
      <c r="M369" s="90" t="str">
        <f t="shared" si="72"/>
        <v/>
      </c>
      <c r="N369" s="158">
        <v>11.93</v>
      </c>
      <c r="O369" s="92"/>
      <c r="P369" s="154">
        <v>15.147</v>
      </c>
      <c r="Q369" s="92">
        <v>0</v>
      </c>
      <c r="R369" s="93">
        <v>17.46</v>
      </c>
      <c r="S369" s="94" t="s">
        <v>42</v>
      </c>
      <c r="T369" s="95" t="str">
        <f t="shared" si="73"/>
        <v/>
      </c>
      <c r="U369" s="96" t="s">
        <v>42</v>
      </c>
      <c r="V369" s="97" t="str">
        <f>IF(U369="","",ROUND($D369/U369,3))</f>
        <v/>
      </c>
      <c r="W369" s="98" t="s">
        <v>42</v>
      </c>
      <c r="X369" s="99" t="str">
        <f>IF(W369="","",ROUND($D369/W369,3))</f>
        <v/>
      </c>
    </row>
    <row r="370" spans="1:24" x14ac:dyDescent="0.25">
      <c r="A370" s="78" t="s">
        <v>1092</v>
      </c>
      <c r="B370" s="79" t="s">
        <v>50</v>
      </c>
      <c r="C370" s="149" t="s">
        <v>1093</v>
      </c>
      <c r="D370" s="81">
        <v>106.64</v>
      </c>
      <c r="E370" s="82">
        <f t="shared" si="67"/>
        <v>0.76</v>
      </c>
      <c r="F370" s="83" t="s">
        <v>42</v>
      </c>
      <c r="G370" s="156" t="s">
        <v>42</v>
      </c>
      <c r="H370" s="157">
        <f t="shared" si="68"/>
        <v>168.14475000000002</v>
      </c>
      <c r="I370" s="86">
        <f t="shared" si="69"/>
        <v>0.63421546019129349</v>
      </c>
      <c r="J370" s="87">
        <v>84.59</v>
      </c>
      <c r="K370" s="88">
        <f t="shared" si="70"/>
        <v>1.2606691098238563</v>
      </c>
      <c r="L370" s="89">
        <f t="shared" si="71"/>
        <v>140.29316666666668</v>
      </c>
      <c r="M370" s="90" t="str">
        <f t="shared" si="72"/>
        <v/>
      </c>
      <c r="N370" s="158" t="s">
        <v>42</v>
      </c>
      <c r="O370" s="92">
        <v>154.65</v>
      </c>
      <c r="P370" s="154" t="s">
        <v>42</v>
      </c>
      <c r="Q370" s="92">
        <v>181.63950000000003</v>
      </c>
      <c r="R370" s="93" t="s">
        <v>42</v>
      </c>
      <c r="S370" s="94"/>
      <c r="T370" s="95" t="str">
        <f t="shared" si="73"/>
        <v/>
      </c>
      <c r="U370" s="96"/>
      <c r="V370" s="97"/>
      <c r="W370" s="98"/>
      <c r="X370" s="99"/>
    </row>
    <row r="371" spans="1:24" x14ac:dyDescent="0.25">
      <c r="A371" s="78" t="s">
        <v>1094</v>
      </c>
      <c r="B371" s="79" t="s">
        <v>51</v>
      </c>
      <c r="C371" s="149" t="s">
        <v>1095</v>
      </c>
      <c r="D371" s="81">
        <v>0.75</v>
      </c>
      <c r="E371" s="82">
        <f t="shared" si="67"/>
        <v>0.81799999999999995</v>
      </c>
      <c r="F371" s="83" t="s">
        <v>42</v>
      </c>
      <c r="G371" s="156" t="s">
        <v>42</v>
      </c>
      <c r="H371" s="157">
        <f t="shared" si="68"/>
        <v>0.90800000000000003</v>
      </c>
      <c r="I371" s="86">
        <f t="shared" si="69"/>
        <v>0.82599118942731276</v>
      </c>
      <c r="J371" s="87">
        <v>0.95</v>
      </c>
      <c r="K371" s="88">
        <f t="shared" si="70"/>
        <v>0.78947368421052633</v>
      </c>
      <c r="L371" s="89">
        <f t="shared" si="71"/>
        <v>0.91639999999999999</v>
      </c>
      <c r="M371" s="90" t="str">
        <f t="shared" si="72"/>
        <v/>
      </c>
      <c r="N371" s="158">
        <v>1.28</v>
      </c>
      <c r="O371" s="92"/>
      <c r="P371" s="154">
        <v>0.9820000000000001</v>
      </c>
      <c r="Q371" s="92">
        <v>0</v>
      </c>
      <c r="R371" s="93">
        <v>1.37</v>
      </c>
      <c r="S371" s="94">
        <v>0.27</v>
      </c>
      <c r="T371" s="95">
        <f t="shared" si="73"/>
        <v>2.778</v>
      </c>
      <c r="U371" s="96">
        <v>0.41</v>
      </c>
      <c r="V371" s="97">
        <f>IF(U371="","",ROUND($D371/U371,3))</f>
        <v>1.829</v>
      </c>
      <c r="W371" s="98">
        <v>0.48</v>
      </c>
      <c r="X371" s="99">
        <f>IF(W371="","",ROUND($D371/W371,3))</f>
        <v>1.5629999999999999</v>
      </c>
    </row>
    <row r="372" spans="1:24" x14ac:dyDescent="0.25">
      <c r="A372" s="78" t="s">
        <v>1094</v>
      </c>
      <c r="B372" s="79" t="s">
        <v>50</v>
      </c>
      <c r="C372" s="149" t="s">
        <v>1095</v>
      </c>
      <c r="D372" s="81">
        <v>5.96</v>
      </c>
      <c r="E372" s="82">
        <f t="shared" si="67"/>
        <v>0.87</v>
      </c>
      <c r="F372" s="83" t="s">
        <v>42</v>
      </c>
      <c r="G372" s="156" t="s">
        <v>42</v>
      </c>
      <c r="H372" s="157">
        <f t="shared" si="68"/>
        <v>6.7037499999999994</v>
      </c>
      <c r="I372" s="86">
        <f t="shared" si="69"/>
        <v>0.88905463360059678</v>
      </c>
      <c r="J372" s="87">
        <v>7.15</v>
      </c>
      <c r="K372" s="88">
        <f t="shared" si="70"/>
        <v>0.83356643356643356</v>
      </c>
      <c r="L372" s="89">
        <f t="shared" si="71"/>
        <v>6.8524999999999991</v>
      </c>
      <c r="M372" s="90" t="str">
        <f t="shared" si="72"/>
        <v/>
      </c>
      <c r="N372" s="158" t="s">
        <v>42</v>
      </c>
      <c r="O372" s="92">
        <v>4.6399999999999997</v>
      </c>
      <c r="P372" s="154" t="s">
        <v>42</v>
      </c>
      <c r="Q372" s="92">
        <v>8.7675000000000001</v>
      </c>
      <c r="R372" s="93" t="s">
        <v>42</v>
      </c>
      <c r="S372" s="94">
        <v>1.4175</v>
      </c>
      <c r="T372" s="95">
        <f t="shared" si="73"/>
        <v>4.2050000000000001</v>
      </c>
      <c r="U372" s="96">
        <v>2.38</v>
      </c>
      <c r="V372" s="97">
        <f>IF(U372="","",ROUND($D372/U372,3))</f>
        <v>2.504</v>
      </c>
      <c r="W372" s="98">
        <v>2.62</v>
      </c>
      <c r="X372" s="99">
        <f>IF(W372="","",ROUND($D372/W372,3))</f>
        <v>2.2749999999999999</v>
      </c>
    </row>
    <row r="373" spans="1:24" x14ac:dyDescent="0.25">
      <c r="A373" s="78" t="s">
        <v>1094</v>
      </c>
      <c r="B373" s="79" t="s">
        <v>44</v>
      </c>
      <c r="C373" s="149" t="s">
        <v>1095</v>
      </c>
      <c r="D373" s="81">
        <v>9.02</v>
      </c>
      <c r="E373" s="82">
        <f t="shared" si="67"/>
        <v>1.091</v>
      </c>
      <c r="F373" s="83">
        <v>17</v>
      </c>
      <c r="G373" s="156">
        <v>109.44</v>
      </c>
      <c r="H373" s="157">
        <f t="shared" si="68"/>
        <v>7.9543750000000006</v>
      </c>
      <c r="I373" s="86">
        <f t="shared" si="69"/>
        <v>1.1339671564390663</v>
      </c>
      <c r="J373" s="87">
        <v>9.5299999999999994</v>
      </c>
      <c r="K373" s="88">
        <f t="shared" si="70"/>
        <v>0.94648478488982168</v>
      </c>
      <c r="L373" s="89">
        <f t="shared" si="71"/>
        <v>8.2695000000000007</v>
      </c>
      <c r="M373" s="90" t="str">
        <f t="shared" si="72"/>
        <v/>
      </c>
      <c r="N373" s="152">
        <v>8.59</v>
      </c>
      <c r="O373" s="92">
        <v>4.6399999999999997</v>
      </c>
      <c r="P373" s="154">
        <v>9.82</v>
      </c>
      <c r="Q373" s="92">
        <v>8.7675000000000001</v>
      </c>
      <c r="R373" s="93" t="s">
        <v>42</v>
      </c>
      <c r="S373" s="94">
        <v>2.14</v>
      </c>
      <c r="T373" s="95">
        <f t="shared" si="73"/>
        <v>4.2149999999999999</v>
      </c>
      <c r="U373" s="96">
        <v>2.58</v>
      </c>
      <c r="V373" s="97">
        <f>IF(U373="","",ROUND($D373/U373,3))</f>
        <v>3.496</v>
      </c>
      <c r="W373" s="98">
        <v>2.68</v>
      </c>
      <c r="X373" s="99">
        <f>IF(W373="","",ROUND($D373/W373,3))</f>
        <v>3.3660000000000001</v>
      </c>
    </row>
    <row r="374" spans="1:24" x14ac:dyDescent="0.25">
      <c r="A374" s="78" t="s">
        <v>1096</v>
      </c>
      <c r="B374" s="79" t="s">
        <v>51</v>
      </c>
      <c r="C374" s="149" t="s">
        <v>1097</v>
      </c>
      <c r="D374" s="81">
        <v>0.78</v>
      </c>
      <c r="E374" s="82">
        <f t="shared" si="67"/>
        <v>0.93100000000000005</v>
      </c>
      <c r="F374" s="83" t="s">
        <v>42</v>
      </c>
      <c r="G374" s="156" t="s">
        <v>42</v>
      </c>
      <c r="H374" s="157">
        <f t="shared" si="68"/>
        <v>0.78925000000000001</v>
      </c>
      <c r="I374" s="86">
        <f t="shared" si="69"/>
        <v>0.98828001267025656</v>
      </c>
      <c r="J374" s="87">
        <v>1.03</v>
      </c>
      <c r="K374" s="88">
        <f t="shared" si="70"/>
        <v>0.75728155339805825</v>
      </c>
      <c r="L374" s="89">
        <f t="shared" si="71"/>
        <v>0.83740000000000003</v>
      </c>
      <c r="M374" s="90" t="str">
        <f t="shared" si="72"/>
        <v/>
      </c>
      <c r="N374" s="158">
        <v>1.01</v>
      </c>
      <c r="O374" s="92"/>
      <c r="P374" s="154">
        <v>1.0269999999999999</v>
      </c>
      <c r="Q374" s="92">
        <v>0</v>
      </c>
      <c r="R374" s="93">
        <v>1.1200000000000001</v>
      </c>
      <c r="S374" s="94" t="s">
        <v>42</v>
      </c>
      <c r="T374" s="95" t="str">
        <f t="shared" si="73"/>
        <v/>
      </c>
      <c r="U374" s="96" t="s">
        <v>42</v>
      </c>
      <c r="V374" s="97" t="str">
        <f>IF(U374="","",ROUND($D374/U374,3))</f>
        <v/>
      </c>
      <c r="W374" s="98" t="s">
        <v>42</v>
      </c>
      <c r="X374" s="99" t="str">
        <f>IF(W374="","",ROUND($D374/W374,3))</f>
        <v/>
      </c>
    </row>
    <row r="375" spans="1:24" x14ac:dyDescent="0.25">
      <c r="A375" s="78" t="s">
        <v>1096</v>
      </c>
      <c r="B375" s="79" t="s">
        <v>50</v>
      </c>
      <c r="C375" s="149" t="s">
        <v>1097</v>
      </c>
      <c r="D375" s="81">
        <v>7.01</v>
      </c>
      <c r="E375" s="82">
        <f t="shared" si="67"/>
        <v>0.875</v>
      </c>
      <c r="F375" s="83" t="s">
        <v>42</v>
      </c>
      <c r="G375" s="156" t="s">
        <v>42</v>
      </c>
      <c r="H375" s="157">
        <f t="shared" si="68"/>
        <v>8.1669999999999998</v>
      </c>
      <c r="I375" s="86">
        <f t="shared" si="69"/>
        <v>0.85833231296681767</v>
      </c>
      <c r="J375" s="87">
        <v>7.7</v>
      </c>
      <c r="K375" s="88">
        <f t="shared" si="70"/>
        <v>0.9103896103896103</v>
      </c>
      <c r="L375" s="89">
        <f t="shared" si="71"/>
        <v>8.011333333333333</v>
      </c>
      <c r="M375" s="90" t="str">
        <f t="shared" si="72"/>
        <v/>
      </c>
      <c r="N375" s="158" t="s">
        <v>42</v>
      </c>
      <c r="O375" s="92">
        <v>7.22</v>
      </c>
      <c r="P375" s="154" t="s">
        <v>42</v>
      </c>
      <c r="Q375" s="92">
        <v>9.1140000000000008</v>
      </c>
      <c r="R375" s="93" t="s">
        <v>42</v>
      </c>
      <c r="S375" s="94" t="s">
        <v>42</v>
      </c>
      <c r="T375" s="95" t="str">
        <f t="shared" si="73"/>
        <v/>
      </c>
      <c r="U375" s="96" t="s">
        <v>42</v>
      </c>
      <c r="V375" s="97" t="str">
        <f>IF(U375="","",ROUND($D375/U375,3))</f>
        <v/>
      </c>
      <c r="W375" s="98" t="s">
        <v>42</v>
      </c>
      <c r="X375" s="99" t="str">
        <f>IF(W375="","",ROUND($D375/W375,3))</f>
        <v/>
      </c>
    </row>
    <row r="376" spans="1:24" x14ac:dyDescent="0.25">
      <c r="A376" s="78" t="s">
        <v>1096</v>
      </c>
      <c r="B376" s="79" t="s">
        <v>44</v>
      </c>
      <c r="C376" s="149" t="s">
        <v>1097</v>
      </c>
      <c r="D376" s="81">
        <v>9.3699999999999992</v>
      </c>
      <c r="E376" s="82">
        <f t="shared" si="67"/>
        <v>1.0229999999999999</v>
      </c>
      <c r="F376" s="83" t="s">
        <v>42</v>
      </c>
      <c r="G376" s="156" t="s">
        <v>42</v>
      </c>
      <c r="H376" s="157">
        <f t="shared" si="68"/>
        <v>8.8834999999999997</v>
      </c>
      <c r="I376" s="86">
        <f t="shared" si="69"/>
        <v>1.0547644509483873</v>
      </c>
      <c r="J376" s="87">
        <v>10.26</v>
      </c>
      <c r="K376" s="88">
        <f t="shared" si="70"/>
        <v>0.91325536062378165</v>
      </c>
      <c r="L376" s="89">
        <f t="shared" si="71"/>
        <v>9.1587999999999994</v>
      </c>
      <c r="M376" s="90" t="str">
        <f t="shared" si="72"/>
        <v/>
      </c>
      <c r="N376" s="152">
        <v>8.93</v>
      </c>
      <c r="O376" s="92">
        <v>7.22</v>
      </c>
      <c r="P376" s="154">
        <v>10.27</v>
      </c>
      <c r="Q376" s="92">
        <v>9.1140000000000008</v>
      </c>
      <c r="R376" s="93" t="s">
        <v>42</v>
      </c>
      <c r="S376" s="94"/>
      <c r="T376" s="95" t="str">
        <f t="shared" si="73"/>
        <v/>
      </c>
      <c r="U376" s="96"/>
      <c r="V376" s="97"/>
      <c r="W376" s="98"/>
      <c r="X376" s="99"/>
    </row>
    <row r="377" spans="1:24" x14ac:dyDescent="0.25">
      <c r="A377" s="78" t="s">
        <v>1098</v>
      </c>
      <c r="B377" s="79" t="s">
        <v>51</v>
      </c>
      <c r="C377" s="149" t="s">
        <v>1099</v>
      </c>
      <c r="D377" s="81">
        <v>220.84</v>
      </c>
      <c r="E377" s="82">
        <f t="shared" si="67"/>
        <v>0.76700000000000002</v>
      </c>
      <c r="F377" s="83" t="s">
        <v>42</v>
      </c>
      <c r="G377" s="156" t="s">
        <v>42</v>
      </c>
      <c r="H377" s="157">
        <f t="shared" si="68"/>
        <v>287.76</v>
      </c>
      <c r="I377" s="86">
        <f t="shared" si="69"/>
        <v>0.76744509313316656</v>
      </c>
      <c r="J377" s="87">
        <v>287.76</v>
      </c>
      <c r="K377" s="88">
        <f t="shared" si="70"/>
        <v>0.76744509313316656</v>
      </c>
      <c r="L377" s="89">
        <f t="shared" si="71"/>
        <v>287.76</v>
      </c>
      <c r="M377" s="90" t="str">
        <f t="shared" si="72"/>
        <v/>
      </c>
      <c r="N377" s="158" t="s">
        <v>42</v>
      </c>
      <c r="O377" s="92"/>
      <c r="P377" s="154"/>
      <c r="Q377" s="92" t="s">
        <v>42</v>
      </c>
      <c r="R377" s="93">
        <v>287.76</v>
      </c>
      <c r="S377" s="94">
        <v>462.67</v>
      </c>
      <c r="T377" s="95">
        <f t="shared" si="73"/>
        <v>0.47699999999999998</v>
      </c>
      <c r="U377" s="96">
        <v>462.67</v>
      </c>
      <c r="V377" s="97">
        <f t="shared" ref="V377:V387" si="76">IF(U377="","",ROUND($D377/U377,3))</f>
        <v>0.47699999999999998</v>
      </c>
      <c r="W377" s="98">
        <v>462.67</v>
      </c>
      <c r="X377" s="99">
        <f t="shared" ref="X377:X387" si="77">IF(W377="","",ROUND($D377/W377,3))</f>
        <v>0.47699999999999998</v>
      </c>
    </row>
    <row r="378" spans="1:24" x14ac:dyDescent="0.25">
      <c r="A378" s="159" t="s">
        <v>1098</v>
      </c>
      <c r="B378" s="160" t="s">
        <v>44</v>
      </c>
      <c r="C378" s="58" t="s">
        <v>1099</v>
      </c>
      <c r="D378" s="161">
        <v>2650.08</v>
      </c>
      <c r="E378" s="82" t="str">
        <f t="shared" si="67"/>
        <v/>
      </c>
      <c r="F378" s="162" t="s">
        <v>42</v>
      </c>
      <c r="G378" s="163" t="s">
        <v>42</v>
      </c>
      <c r="H378" s="157" t="str">
        <f t="shared" si="68"/>
        <v/>
      </c>
      <c r="I378" s="86" t="str">
        <f t="shared" si="69"/>
        <v/>
      </c>
      <c r="J378" s="87"/>
      <c r="K378" s="88" t="str">
        <f t="shared" si="70"/>
        <v/>
      </c>
      <c r="L378" s="89" t="str">
        <f t="shared" si="71"/>
        <v/>
      </c>
      <c r="M378" s="90" t="str">
        <f t="shared" si="72"/>
        <v/>
      </c>
      <c r="N378" s="164" t="s">
        <v>42</v>
      </c>
      <c r="O378" s="165" t="s">
        <v>42</v>
      </c>
      <c r="P378" s="166" t="s">
        <v>42</v>
      </c>
      <c r="Q378" s="165" t="s">
        <v>42</v>
      </c>
      <c r="R378" s="167" t="s">
        <v>42</v>
      </c>
      <c r="S378" s="168" t="s">
        <v>42</v>
      </c>
      <c r="T378" s="169" t="str">
        <f t="shared" si="73"/>
        <v/>
      </c>
      <c r="U378" s="170" t="s">
        <v>42</v>
      </c>
      <c r="V378" s="171" t="str">
        <f t="shared" si="76"/>
        <v/>
      </c>
      <c r="W378" s="172" t="s">
        <v>42</v>
      </c>
      <c r="X378" s="173" t="str">
        <f t="shared" si="77"/>
        <v/>
      </c>
    </row>
    <row r="379" spans="1:24" x14ac:dyDescent="0.25">
      <c r="A379" s="78" t="s">
        <v>1100</v>
      </c>
      <c r="B379" s="79" t="s">
        <v>51</v>
      </c>
      <c r="C379" s="149" t="s">
        <v>1101</v>
      </c>
      <c r="D379" s="81">
        <v>39.18</v>
      </c>
      <c r="E379" s="82">
        <f t="shared" si="67"/>
        <v>0.83199999999999996</v>
      </c>
      <c r="F379" s="83">
        <v>11</v>
      </c>
      <c r="G379" s="156">
        <v>304.62</v>
      </c>
      <c r="H379" s="157">
        <f t="shared" si="68"/>
        <v>45.746666666666663</v>
      </c>
      <c r="I379" s="86">
        <f t="shared" si="69"/>
        <v>0.85645584377732442</v>
      </c>
      <c r="J379" s="87">
        <v>51.06</v>
      </c>
      <c r="K379" s="88">
        <f t="shared" si="70"/>
        <v>0.76733254994124556</v>
      </c>
      <c r="L379" s="89">
        <f t="shared" si="71"/>
        <v>47.074999999999996</v>
      </c>
      <c r="M379" s="90" t="str">
        <f t="shared" si="72"/>
        <v/>
      </c>
      <c r="N379" s="158">
        <v>35.479999999999997</v>
      </c>
      <c r="O379" s="92"/>
      <c r="P379" s="154">
        <v>53.129999999999995</v>
      </c>
      <c r="Q379" s="92" t="s">
        <v>42</v>
      </c>
      <c r="R379" s="93">
        <v>48.63</v>
      </c>
      <c r="S379" s="94" t="s">
        <v>42</v>
      </c>
      <c r="T379" s="95" t="str">
        <f t="shared" si="73"/>
        <v/>
      </c>
      <c r="U379" s="96" t="s">
        <v>42</v>
      </c>
      <c r="V379" s="97" t="str">
        <f t="shared" si="76"/>
        <v/>
      </c>
      <c r="W379" s="98" t="s">
        <v>42</v>
      </c>
      <c r="X379" s="99" t="str">
        <f t="shared" si="77"/>
        <v/>
      </c>
    </row>
    <row r="380" spans="1:24" x14ac:dyDescent="0.25">
      <c r="A380" s="159" t="s">
        <v>1100</v>
      </c>
      <c r="B380" s="160" t="s">
        <v>44</v>
      </c>
      <c r="C380" s="58" t="s">
        <v>1101</v>
      </c>
      <c r="D380" s="161">
        <v>470.16</v>
      </c>
      <c r="E380" s="82">
        <f t="shared" si="67"/>
        <v>1.006</v>
      </c>
      <c r="F380" s="162" t="s">
        <v>42</v>
      </c>
      <c r="G380" s="163" t="s">
        <v>42</v>
      </c>
      <c r="H380" s="157">
        <f t="shared" si="68"/>
        <v>467.21</v>
      </c>
      <c r="I380" s="86">
        <f t="shared" si="69"/>
        <v>1.0063140771815673</v>
      </c>
      <c r="J380" s="87"/>
      <c r="K380" s="88" t="str">
        <f t="shared" si="70"/>
        <v/>
      </c>
      <c r="L380" s="89">
        <f t="shared" si="71"/>
        <v>467.21</v>
      </c>
      <c r="M380" s="90" t="str">
        <f t="shared" si="72"/>
        <v/>
      </c>
      <c r="N380" s="164">
        <v>354.83</v>
      </c>
      <c r="O380" s="165">
        <v>515.5</v>
      </c>
      <c r="P380" s="166">
        <v>531.29999999999995</v>
      </c>
      <c r="Q380" s="165" t="s">
        <v>42</v>
      </c>
      <c r="R380" s="167" t="s">
        <v>42</v>
      </c>
      <c r="S380" s="168" t="s">
        <v>42</v>
      </c>
      <c r="T380" s="169" t="str">
        <f t="shared" si="73"/>
        <v/>
      </c>
      <c r="U380" s="170" t="s">
        <v>42</v>
      </c>
      <c r="V380" s="171" t="str">
        <f t="shared" si="76"/>
        <v/>
      </c>
      <c r="W380" s="172" t="s">
        <v>42</v>
      </c>
      <c r="X380" s="173" t="str">
        <f t="shared" si="77"/>
        <v/>
      </c>
    </row>
    <row r="381" spans="1:24" x14ac:dyDescent="0.25">
      <c r="A381" s="78" t="s">
        <v>1102</v>
      </c>
      <c r="B381" s="79" t="s">
        <v>51</v>
      </c>
      <c r="C381" s="149" t="s">
        <v>1103</v>
      </c>
      <c r="D381" s="81">
        <v>2.74</v>
      </c>
      <c r="E381" s="82">
        <f t="shared" si="67"/>
        <v>0.85</v>
      </c>
      <c r="F381" s="83">
        <v>2</v>
      </c>
      <c r="G381" s="156">
        <v>5.48</v>
      </c>
      <c r="H381" s="157">
        <f t="shared" si="68"/>
        <v>2.95825</v>
      </c>
      <c r="I381" s="86">
        <f t="shared" si="69"/>
        <v>0.92622327389503933</v>
      </c>
      <c r="J381" s="87">
        <v>4.29</v>
      </c>
      <c r="K381" s="88">
        <f t="shared" si="70"/>
        <v>0.63869463869463872</v>
      </c>
      <c r="L381" s="89">
        <f t="shared" si="71"/>
        <v>3.2246000000000001</v>
      </c>
      <c r="M381" s="90" t="str">
        <f t="shared" si="72"/>
        <v/>
      </c>
      <c r="N381" s="158">
        <v>3.29</v>
      </c>
      <c r="O381" s="92"/>
      <c r="P381" s="154">
        <v>4.2530000000000001</v>
      </c>
      <c r="Q381" s="92">
        <v>0</v>
      </c>
      <c r="R381" s="93">
        <v>4.29</v>
      </c>
      <c r="S381" s="94">
        <v>25.465</v>
      </c>
      <c r="T381" s="95">
        <f t="shared" si="73"/>
        <v>0.108</v>
      </c>
      <c r="U381" s="96">
        <v>30.58</v>
      </c>
      <c r="V381" s="97">
        <f t="shared" si="76"/>
        <v>0.09</v>
      </c>
      <c r="W381" s="98">
        <v>32.479999999999997</v>
      </c>
      <c r="X381" s="99">
        <f t="shared" si="77"/>
        <v>8.4000000000000005E-2</v>
      </c>
    </row>
    <row r="382" spans="1:24" x14ac:dyDescent="0.25">
      <c r="A382" s="78" t="s">
        <v>1102</v>
      </c>
      <c r="B382" s="79" t="s">
        <v>44</v>
      </c>
      <c r="C382" s="149" t="s">
        <v>1103</v>
      </c>
      <c r="D382" s="81">
        <v>32.92</v>
      </c>
      <c r="E382" s="82">
        <f t="shared" si="67"/>
        <v>0.90200000000000002</v>
      </c>
      <c r="F382" s="83">
        <v>56</v>
      </c>
      <c r="G382" s="156">
        <v>843.06000000000006</v>
      </c>
      <c r="H382" s="157">
        <f t="shared" si="68"/>
        <v>34.882750000000001</v>
      </c>
      <c r="I382" s="86">
        <f t="shared" si="69"/>
        <v>0.94373293389999358</v>
      </c>
      <c r="J382" s="87">
        <v>42.91</v>
      </c>
      <c r="K382" s="88">
        <f t="shared" si="70"/>
        <v>0.7671871358657657</v>
      </c>
      <c r="L382" s="89">
        <f t="shared" si="71"/>
        <v>36.488199999999999</v>
      </c>
      <c r="M382" s="90" t="str">
        <f t="shared" si="72"/>
        <v/>
      </c>
      <c r="N382" s="152">
        <v>31.3</v>
      </c>
      <c r="O382" s="92">
        <v>24.73</v>
      </c>
      <c r="P382" s="154">
        <v>42.53</v>
      </c>
      <c r="Q382" s="92">
        <v>40.971000000000004</v>
      </c>
      <c r="R382" s="93" t="s">
        <v>42</v>
      </c>
      <c r="S382" s="94">
        <v>88.24</v>
      </c>
      <c r="T382" s="95">
        <f t="shared" si="73"/>
        <v>0.373</v>
      </c>
      <c r="U382" s="96">
        <v>110.69</v>
      </c>
      <c r="V382" s="97">
        <f t="shared" si="76"/>
        <v>0.29699999999999999</v>
      </c>
      <c r="W382" s="98">
        <v>112.55</v>
      </c>
      <c r="X382" s="99">
        <f t="shared" si="77"/>
        <v>0.29199999999999998</v>
      </c>
    </row>
    <row r="383" spans="1:24" x14ac:dyDescent="0.25">
      <c r="A383" s="78" t="s">
        <v>1102</v>
      </c>
      <c r="B383" s="79" t="s">
        <v>50</v>
      </c>
      <c r="C383" s="149" t="s">
        <v>1103</v>
      </c>
      <c r="D383" s="81">
        <v>24.7</v>
      </c>
      <c r="E383" s="82">
        <f t="shared" si="67"/>
        <v>0.75700000000000001</v>
      </c>
      <c r="F383" s="83" t="s">
        <v>42</v>
      </c>
      <c r="G383" s="156" t="s">
        <v>42</v>
      </c>
      <c r="H383" s="157">
        <f t="shared" si="68"/>
        <v>32.850500000000004</v>
      </c>
      <c r="I383" s="86">
        <f t="shared" si="69"/>
        <v>0.75189114320938788</v>
      </c>
      <c r="J383" s="87">
        <v>32.19</v>
      </c>
      <c r="K383" s="88">
        <f t="shared" si="70"/>
        <v>0.76731904318111221</v>
      </c>
      <c r="L383" s="89">
        <f t="shared" si="71"/>
        <v>32.630333333333333</v>
      </c>
      <c r="M383" s="90" t="str">
        <f t="shared" si="72"/>
        <v/>
      </c>
      <c r="N383" s="158" t="s">
        <v>42</v>
      </c>
      <c r="O383" s="92">
        <v>24.73</v>
      </c>
      <c r="P383" s="154" t="s">
        <v>42</v>
      </c>
      <c r="Q383" s="92">
        <v>40.971000000000004</v>
      </c>
      <c r="R383" s="93" t="s">
        <v>42</v>
      </c>
      <c r="S383" s="94">
        <v>12.465</v>
      </c>
      <c r="T383" s="95">
        <f t="shared" si="73"/>
        <v>1.982</v>
      </c>
      <c r="U383" s="96">
        <v>12.574999999999999</v>
      </c>
      <c r="V383" s="97">
        <f t="shared" si="76"/>
        <v>1.964</v>
      </c>
      <c r="W383" s="98">
        <v>15.9</v>
      </c>
      <c r="X383" s="99">
        <f t="shared" si="77"/>
        <v>1.5529999999999999</v>
      </c>
    </row>
    <row r="384" spans="1:24" x14ac:dyDescent="0.25">
      <c r="A384" s="78" t="s">
        <v>1104</v>
      </c>
      <c r="B384" s="79" t="s">
        <v>51</v>
      </c>
      <c r="C384" s="149" t="s">
        <v>1105</v>
      </c>
      <c r="D384" s="81">
        <v>38</v>
      </c>
      <c r="E384" s="82">
        <f t="shared" si="67"/>
        <v>0.75700000000000001</v>
      </c>
      <c r="F384" s="83" t="s">
        <v>42</v>
      </c>
      <c r="G384" s="156" t="s">
        <v>42</v>
      </c>
      <c r="H384" s="157">
        <f t="shared" si="68"/>
        <v>50.355125000000001</v>
      </c>
      <c r="I384" s="86">
        <f t="shared" si="69"/>
        <v>0.75464016820532165</v>
      </c>
      <c r="J384" s="87">
        <v>49.5</v>
      </c>
      <c r="K384" s="88">
        <f t="shared" si="70"/>
        <v>0.76767676767676762</v>
      </c>
      <c r="L384" s="89">
        <f t="shared" si="71"/>
        <v>50.184100000000001</v>
      </c>
      <c r="M384" s="90" t="str">
        <f t="shared" si="72"/>
        <v/>
      </c>
      <c r="N384" s="158">
        <v>40.479999999999997</v>
      </c>
      <c r="O384" s="92"/>
      <c r="P384" s="154">
        <v>51.513000000000005</v>
      </c>
      <c r="Q384" s="92">
        <v>51.1875</v>
      </c>
      <c r="R384" s="93">
        <v>58.24</v>
      </c>
      <c r="S384" s="94">
        <v>68.819999999999993</v>
      </c>
      <c r="T384" s="95">
        <f t="shared" si="73"/>
        <v>0.55200000000000005</v>
      </c>
      <c r="U384" s="96">
        <v>79.150000000000006</v>
      </c>
      <c r="V384" s="97">
        <f t="shared" si="76"/>
        <v>0.48</v>
      </c>
      <c r="W384" s="98">
        <v>92.26</v>
      </c>
      <c r="X384" s="99">
        <f t="shared" si="77"/>
        <v>0.41199999999999998</v>
      </c>
    </row>
    <row r="385" spans="1:24" x14ac:dyDescent="0.25">
      <c r="A385" s="159" t="s">
        <v>1104</v>
      </c>
      <c r="B385" s="160" t="s">
        <v>44</v>
      </c>
      <c r="C385" s="58" t="s">
        <v>1105</v>
      </c>
      <c r="D385" s="161">
        <v>456</v>
      </c>
      <c r="E385" s="82">
        <f t="shared" si="67"/>
        <v>0.95499999999999996</v>
      </c>
      <c r="F385" s="162">
        <v>2</v>
      </c>
      <c r="G385" s="163">
        <v>69.239999999999995</v>
      </c>
      <c r="H385" s="157">
        <f t="shared" si="68"/>
        <v>477.28233333333338</v>
      </c>
      <c r="I385" s="86">
        <f t="shared" si="69"/>
        <v>0.95540934191991178</v>
      </c>
      <c r="J385" s="87"/>
      <c r="K385" s="88" t="str">
        <f t="shared" si="70"/>
        <v/>
      </c>
      <c r="L385" s="89">
        <f t="shared" si="71"/>
        <v>477.28233333333338</v>
      </c>
      <c r="M385" s="90" t="str">
        <f t="shared" si="72"/>
        <v/>
      </c>
      <c r="N385" s="164">
        <v>404.8</v>
      </c>
      <c r="O385" s="165"/>
      <c r="P385" s="166">
        <v>515.13</v>
      </c>
      <c r="Q385" s="165">
        <v>511.91700000000003</v>
      </c>
      <c r="R385" s="167" t="s">
        <v>42</v>
      </c>
      <c r="S385" s="168" t="s">
        <v>42</v>
      </c>
      <c r="T385" s="169" t="str">
        <f t="shared" si="73"/>
        <v/>
      </c>
      <c r="U385" s="170" t="s">
        <v>42</v>
      </c>
      <c r="V385" s="171" t="str">
        <f t="shared" si="76"/>
        <v/>
      </c>
      <c r="W385" s="172" t="s">
        <v>42</v>
      </c>
      <c r="X385" s="173" t="str">
        <f t="shared" si="77"/>
        <v/>
      </c>
    </row>
    <row r="386" spans="1:24" x14ac:dyDescent="0.25">
      <c r="A386" s="78" t="s">
        <v>1106</v>
      </c>
      <c r="B386" s="79" t="s">
        <v>51</v>
      </c>
      <c r="C386" s="149" t="s">
        <v>1107</v>
      </c>
      <c r="D386" s="81">
        <v>10.98</v>
      </c>
      <c r="E386" s="82">
        <f t="shared" si="67"/>
        <v>0.64600000000000002</v>
      </c>
      <c r="F386" s="83" t="s">
        <v>42</v>
      </c>
      <c r="G386" s="156" t="s">
        <v>42</v>
      </c>
      <c r="H386" s="157">
        <f t="shared" si="68"/>
        <v>15.973333333333334</v>
      </c>
      <c r="I386" s="86">
        <f t="shared" si="69"/>
        <v>0.68739565943238734</v>
      </c>
      <c r="J386" s="87">
        <v>20.12</v>
      </c>
      <c r="K386" s="88">
        <f t="shared" si="70"/>
        <v>0.54572564612326047</v>
      </c>
      <c r="L386" s="89">
        <f t="shared" si="71"/>
        <v>17.010000000000002</v>
      </c>
      <c r="M386" s="90" t="str">
        <f t="shared" si="72"/>
        <v/>
      </c>
      <c r="N386" s="158">
        <v>13.8</v>
      </c>
      <c r="O386" s="92"/>
      <c r="P386" s="154">
        <v>17.02</v>
      </c>
      <c r="Q386" s="92" t="s">
        <v>42</v>
      </c>
      <c r="R386" s="93">
        <v>17.100000000000001</v>
      </c>
      <c r="S386" s="94">
        <v>15.1533</v>
      </c>
      <c r="T386" s="95">
        <f t="shared" si="73"/>
        <v>0.72499999999999998</v>
      </c>
      <c r="U386" s="96">
        <v>16.344000000000001</v>
      </c>
      <c r="V386" s="97">
        <f t="shared" si="76"/>
        <v>0.67200000000000004</v>
      </c>
      <c r="W386" s="98">
        <v>19.329999999999998</v>
      </c>
      <c r="X386" s="99">
        <f t="shared" si="77"/>
        <v>0.56799999999999995</v>
      </c>
    </row>
    <row r="387" spans="1:24" x14ac:dyDescent="0.25">
      <c r="A387" s="78" t="s">
        <v>1106</v>
      </c>
      <c r="B387" s="79" t="s">
        <v>44</v>
      </c>
      <c r="C387" s="149" t="s">
        <v>1107</v>
      </c>
      <c r="D387" s="81">
        <v>131.81</v>
      </c>
      <c r="E387" s="82">
        <f t="shared" si="67"/>
        <v>0.65600000000000003</v>
      </c>
      <c r="F387" s="83">
        <v>1</v>
      </c>
      <c r="G387" s="156">
        <v>38.85</v>
      </c>
      <c r="H387" s="157">
        <f t="shared" si="68"/>
        <v>210.61666666666665</v>
      </c>
      <c r="I387" s="86">
        <f t="shared" si="69"/>
        <v>0.62582891509060701</v>
      </c>
      <c r="J387" s="87">
        <v>171.73</v>
      </c>
      <c r="K387" s="88">
        <f t="shared" si="70"/>
        <v>0.76754207185698486</v>
      </c>
      <c r="L387" s="89">
        <f t="shared" si="71"/>
        <v>200.89499999999998</v>
      </c>
      <c r="M387" s="90" t="str">
        <f t="shared" si="72"/>
        <v/>
      </c>
      <c r="N387" s="152">
        <v>138.5</v>
      </c>
      <c r="O387" s="92">
        <v>323.14999999999998</v>
      </c>
      <c r="P387" s="154">
        <v>170.2</v>
      </c>
      <c r="Q387" s="92" t="s">
        <v>42</v>
      </c>
      <c r="R387" s="93" t="s">
        <v>42</v>
      </c>
      <c r="S387" s="94"/>
      <c r="T387" s="95" t="str">
        <f t="shared" si="73"/>
        <v/>
      </c>
      <c r="U387" s="96"/>
      <c r="V387" s="97" t="str">
        <f t="shared" si="76"/>
        <v/>
      </c>
      <c r="W387" s="98"/>
      <c r="X387" s="99" t="str">
        <f t="shared" si="77"/>
        <v/>
      </c>
    </row>
    <row r="388" spans="1:24" x14ac:dyDescent="0.25">
      <c r="A388" s="78" t="s">
        <v>1106</v>
      </c>
      <c r="B388" s="79" t="s">
        <v>50</v>
      </c>
      <c r="C388" s="149" t="s">
        <v>1107</v>
      </c>
      <c r="D388" s="81">
        <v>98.86</v>
      </c>
      <c r="E388" s="82">
        <f t="shared" si="67"/>
        <v>0.437</v>
      </c>
      <c r="F388" s="83" t="s">
        <v>42</v>
      </c>
      <c r="G388" s="156" t="s">
        <v>42</v>
      </c>
      <c r="H388" s="157">
        <f t="shared" si="68"/>
        <v>323.14999999999998</v>
      </c>
      <c r="I388" s="86">
        <f t="shared" si="69"/>
        <v>0.30592604053844963</v>
      </c>
      <c r="J388" s="87">
        <v>128.81</v>
      </c>
      <c r="K388" s="88">
        <f t="shared" si="70"/>
        <v>0.76748699635121498</v>
      </c>
      <c r="L388" s="89">
        <f t="shared" si="71"/>
        <v>225.98</v>
      </c>
      <c r="M388" s="90" t="str">
        <f t="shared" si="72"/>
        <v/>
      </c>
      <c r="N388" s="158" t="s">
        <v>42</v>
      </c>
      <c r="O388" s="92">
        <v>323.14999999999998</v>
      </c>
      <c r="P388" s="154" t="s">
        <v>42</v>
      </c>
      <c r="Q388" s="92" t="s">
        <v>42</v>
      </c>
      <c r="R388" s="93" t="s">
        <v>42</v>
      </c>
      <c r="S388" s="94"/>
      <c r="T388" s="95" t="str">
        <f t="shared" si="73"/>
        <v/>
      </c>
      <c r="U388" s="96"/>
      <c r="V388" s="97"/>
      <c r="W388" s="98"/>
      <c r="X388" s="99"/>
    </row>
    <row r="389" spans="1:24" x14ac:dyDescent="0.25">
      <c r="A389" s="78" t="s">
        <v>1108</v>
      </c>
      <c r="B389" s="79" t="s">
        <v>51</v>
      </c>
      <c r="C389" s="149" t="s">
        <v>1109</v>
      </c>
      <c r="D389" s="81">
        <v>6.85</v>
      </c>
      <c r="E389" s="82">
        <f t="shared" ref="E389:E452" si="78">IF(D389="","",IFERROR(ROUND(D389/L389,3),""))</f>
        <v>0.78500000000000003</v>
      </c>
      <c r="F389" s="83" t="s">
        <v>42</v>
      </c>
      <c r="G389" s="156" t="s">
        <v>42</v>
      </c>
      <c r="H389" s="157">
        <f t="shared" ref="H389:H452" si="79">IFERROR(AVERAGE(N389,O389,P389,Q389,R389),"")</f>
        <v>9.0662500000000001</v>
      </c>
      <c r="I389" s="86">
        <f t="shared" ref="I389:I452" si="80">IFERROR(D389/H389,"")</f>
        <v>0.75554942782296974</v>
      </c>
      <c r="J389" s="87">
        <v>7.34</v>
      </c>
      <c r="K389" s="88">
        <f t="shared" ref="K389:K452" si="81">IFERROR(D389/J389,"")</f>
        <v>0.93324250681198906</v>
      </c>
      <c r="L389" s="89">
        <f t="shared" ref="L389:L452" si="82">IFERROR(AVERAGE(N389,O389,P389,Q389,R389,J389),"")</f>
        <v>8.7210000000000001</v>
      </c>
      <c r="M389" s="90" t="str">
        <f t="shared" ref="M389:M452" si="83">IF(E389="","",IF(E389&lt;40%,"LOW",IF(E389&gt;120%,"HIGH","")))</f>
        <v/>
      </c>
      <c r="N389" s="158">
        <v>6.83</v>
      </c>
      <c r="O389" s="92"/>
      <c r="P389" s="154">
        <v>9.2050000000000001</v>
      </c>
      <c r="Q389" s="92">
        <v>10.920000000000002</v>
      </c>
      <c r="R389" s="93">
        <v>9.31</v>
      </c>
      <c r="S389" s="94">
        <v>14.95</v>
      </c>
      <c r="T389" s="95">
        <f t="shared" ref="T389:T452" si="84">IF(S389="","",ROUND($D389/S389,3))</f>
        <v>0.45800000000000002</v>
      </c>
      <c r="U389" s="96">
        <v>15.9</v>
      </c>
      <c r="V389" s="97">
        <f>IF(U389="","",ROUND($D389/U389,3))</f>
        <v>0.43099999999999999</v>
      </c>
      <c r="W389" s="98">
        <v>19.079999999999998</v>
      </c>
      <c r="X389" s="99">
        <f>IF(W389="","",ROUND($D389/W389,3))</f>
        <v>0.35899999999999999</v>
      </c>
    </row>
    <row r="390" spans="1:24" x14ac:dyDescent="0.25">
      <c r="A390" s="78" t="s">
        <v>1108</v>
      </c>
      <c r="B390" s="79" t="s">
        <v>44</v>
      </c>
      <c r="C390" s="149" t="s">
        <v>1109</v>
      </c>
      <c r="D390" s="81">
        <v>82.23</v>
      </c>
      <c r="E390" s="82">
        <f t="shared" si="78"/>
        <v>0.90700000000000003</v>
      </c>
      <c r="F390" s="83" t="s">
        <v>42</v>
      </c>
      <c r="G390" s="156" t="s">
        <v>42</v>
      </c>
      <c r="H390" s="157">
        <f t="shared" si="79"/>
        <v>94.983249999999998</v>
      </c>
      <c r="I390" s="86">
        <f t="shared" si="80"/>
        <v>0.86573158951709916</v>
      </c>
      <c r="J390" s="87">
        <v>73.400000000000006</v>
      </c>
      <c r="K390" s="88">
        <f t="shared" si="81"/>
        <v>1.1202997275204358</v>
      </c>
      <c r="L390" s="89">
        <f t="shared" si="82"/>
        <v>90.666599999999988</v>
      </c>
      <c r="M390" s="90" t="str">
        <f t="shared" si="83"/>
        <v/>
      </c>
      <c r="N390" s="152">
        <v>68.3</v>
      </c>
      <c r="O390" s="92">
        <v>110.32</v>
      </c>
      <c r="P390" s="154">
        <v>92.05</v>
      </c>
      <c r="Q390" s="92">
        <v>109.26300000000001</v>
      </c>
      <c r="R390" s="93" t="s">
        <v>42</v>
      </c>
      <c r="S390" s="94">
        <v>43.09</v>
      </c>
      <c r="T390" s="95">
        <f t="shared" si="84"/>
        <v>1.9079999999999999</v>
      </c>
      <c r="U390" s="96">
        <v>49.23</v>
      </c>
      <c r="V390" s="97">
        <f>IF(U390="","",ROUND($D390/U390,3))</f>
        <v>1.67</v>
      </c>
      <c r="W390" s="98">
        <v>54.96</v>
      </c>
      <c r="X390" s="99">
        <f>IF(W390="","",ROUND($D390/W390,3))</f>
        <v>1.496</v>
      </c>
    </row>
    <row r="391" spans="1:24" x14ac:dyDescent="0.25">
      <c r="A391" s="78" t="s">
        <v>1108</v>
      </c>
      <c r="B391" s="79" t="s">
        <v>50</v>
      </c>
      <c r="C391" s="149" t="s">
        <v>1109</v>
      </c>
      <c r="D391" s="81">
        <v>61.67</v>
      </c>
      <c r="E391" s="82">
        <f t="shared" si="78"/>
        <v>0.67400000000000004</v>
      </c>
      <c r="F391" s="83" t="s">
        <v>42</v>
      </c>
      <c r="G391" s="156" t="s">
        <v>42</v>
      </c>
      <c r="H391" s="157">
        <f t="shared" si="79"/>
        <v>109.7915</v>
      </c>
      <c r="I391" s="86">
        <f t="shared" si="80"/>
        <v>0.56170104243042496</v>
      </c>
      <c r="J391" s="87">
        <v>55.06</v>
      </c>
      <c r="K391" s="88">
        <f t="shared" si="81"/>
        <v>1.1200508536142391</v>
      </c>
      <c r="L391" s="89">
        <f t="shared" si="82"/>
        <v>91.547666666666672</v>
      </c>
      <c r="M391" s="90" t="str">
        <f t="shared" si="83"/>
        <v/>
      </c>
      <c r="N391" s="158" t="s">
        <v>42</v>
      </c>
      <c r="O391" s="92">
        <v>110.32</v>
      </c>
      <c r="P391" s="154" t="s">
        <v>42</v>
      </c>
      <c r="Q391" s="92">
        <v>109.26300000000001</v>
      </c>
      <c r="R391" s="93" t="s">
        <v>42</v>
      </c>
      <c r="S391" s="94"/>
      <c r="T391" s="95" t="str">
        <f t="shared" si="84"/>
        <v/>
      </c>
      <c r="U391" s="96"/>
      <c r="V391" s="97"/>
      <c r="W391" s="98"/>
      <c r="X391" s="99"/>
    </row>
    <row r="392" spans="1:24" x14ac:dyDescent="0.25">
      <c r="A392" s="78" t="s">
        <v>1110</v>
      </c>
      <c r="B392" s="79" t="s">
        <v>51</v>
      </c>
      <c r="C392" s="149" t="s">
        <v>1111</v>
      </c>
      <c r="D392" s="81">
        <v>19.29</v>
      </c>
      <c r="E392" s="82">
        <f t="shared" si="78"/>
        <v>0.96099999999999997</v>
      </c>
      <c r="F392" s="83">
        <v>1910</v>
      </c>
      <c r="G392" s="156">
        <v>8642.67</v>
      </c>
      <c r="H392" s="157">
        <f t="shared" si="79"/>
        <v>21.586375</v>
      </c>
      <c r="I392" s="86">
        <f t="shared" si="80"/>
        <v>0.8936192389875558</v>
      </c>
      <c r="J392" s="87">
        <v>14</v>
      </c>
      <c r="K392" s="88">
        <f t="shared" si="81"/>
        <v>1.3778571428571429</v>
      </c>
      <c r="L392" s="89">
        <f t="shared" si="82"/>
        <v>20.069099999999999</v>
      </c>
      <c r="M392" s="90" t="str">
        <f t="shared" si="83"/>
        <v/>
      </c>
      <c r="N392" s="158">
        <v>13.28</v>
      </c>
      <c r="O392" s="92"/>
      <c r="P392" s="154">
        <v>22.39</v>
      </c>
      <c r="Q392" s="92">
        <v>28.045500000000001</v>
      </c>
      <c r="R392" s="93">
        <v>22.63</v>
      </c>
      <c r="S392" s="94"/>
      <c r="T392" s="95" t="str">
        <f t="shared" si="84"/>
        <v/>
      </c>
      <c r="U392" s="96"/>
      <c r="V392" s="97"/>
      <c r="W392" s="98"/>
      <c r="X392" s="99"/>
    </row>
    <row r="393" spans="1:24" x14ac:dyDescent="0.25">
      <c r="A393" s="78" t="s">
        <v>1110</v>
      </c>
      <c r="B393" s="79" t="s">
        <v>44</v>
      </c>
      <c r="C393" s="149" t="s">
        <v>1111</v>
      </c>
      <c r="D393" s="81">
        <v>231.48</v>
      </c>
      <c r="E393" s="82">
        <f t="shared" si="78"/>
        <v>1.0640000000000001</v>
      </c>
      <c r="F393" s="83">
        <v>1646</v>
      </c>
      <c r="G393" s="156">
        <v>227892.82</v>
      </c>
      <c r="H393" s="157">
        <f t="shared" si="79"/>
        <v>236.94937499999997</v>
      </c>
      <c r="I393" s="86">
        <f t="shared" si="80"/>
        <v>0.97691753776518719</v>
      </c>
      <c r="J393" s="87">
        <v>140.01</v>
      </c>
      <c r="K393" s="88">
        <f t="shared" si="81"/>
        <v>1.6533104778230128</v>
      </c>
      <c r="L393" s="89">
        <f t="shared" si="82"/>
        <v>217.56149999999997</v>
      </c>
      <c r="M393" s="90" t="str">
        <f t="shared" si="83"/>
        <v/>
      </c>
      <c r="N393" s="152">
        <v>132.83000000000001</v>
      </c>
      <c r="O393" s="92">
        <v>310.56</v>
      </c>
      <c r="P393" s="154">
        <v>223.9</v>
      </c>
      <c r="Q393" s="92">
        <v>280.50749999999999</v>
      </c>
      <c r="R393" s="93" t="s">
        <v>42</v>
      </c>
      <c r="S393" s="94"/>
      <c r="T393" s="95" t="str">
        <f t="shared" si="84"/>
        <v/>
      </c>
      <c r="U393" s="96"/>
      <c r="V393" s="97"/>
      <c r="W393" s="98"/>
      <c r="X393" s="99"/>
    </row>
    <row r="394" spans="1:24" x14ac:dyDescent="0.25">
      <c r="A394" s="78" t="s">
        <v>1110</v>
      </c>
      <c r="B394" s="79" t="s">
        <v>50</v>
      </c>
      <c r="C394" s="149" t="s">
        <v>1111</v>
      </c>
      <c r="D394" s="81">
        <v>173.61</v>
      </c>
      <c r="E394" s="82">
        <f t="shared" si="78"/>
        <v>0.748</v>
      </c>
      <c r="F394" s="83" t="s">
        <v>42</v>
      </c>
      <c r="G394" s="156" t="s">
        <v>42</v>
      </c>
      <c r="H394" s="157">
        <f t="shared" si="79"/>
        <v>295.53375</v>
      </c>
      <c r="I394" s="86">
        <f t="shared" si="80"/>
        <v>0.5874455963151417</v>
      </c>
      <c r="J394" s="87">
        <v>105.01</v>
      </c>
      <c r="K394" s="88">
        <f t="shared" si="81"/>
        <v>1.6532711170364727</v>
      </c>
      <c r="L394" s="89">
        <f t="shared" si="82"/>
        <v>232.02583333333334</v>
      </c>
      <c r="M394" s="90" t="str">
        <f t="shared" si="83"/>
        <v/>
      </c>
      <c r="N394" s="158" t="s">
        <v>42</v>
      </c>
      <c r="O394" s="92">
        <v>310.56</v>
      </c>
      <c r="P394" s="154" t="s">
        <v>42</v>
      </c>
      <c r="Q394" s="92">
        <v>280.50749999999999</v>
      </c>
      <c r="R394" s="93" t="s">
        <v>42</v>
      </c>
      <c r="S394" s="94"/>
      <c r="T394" s="95" t="str">
        <f t="shared" si="84"/>
        <v/>
      </c>
      <c r="U394" s="96"/>
      <c r="V394" s="97"/>
      <c r="W394" s="98"/>
      <c r="X394" s="99"/>
    </row>
    <row r="395" spans="1:24" x14ac:dyDescent="0.25">
      <c r="A395" s="78" t="s">
        <v>1112</v>
      </c>
      <c r="B395" s="79" t="s">
        <v>51</v>
      </c>
      <c r="C395" s="149" t="s">
        <v>1113</v>
      </c>
      <c r="D395" s="81">
        <v>54.4</v>
      </c>
      <c r="E395" s="82">
        <f t="shared" si="78"/>
        <v>1.0569999999999999</v>
      </c>
      <c r="F395" s="83">
        <v>165</v>
      </c>
      <c r="G395" s="156">
        <v>5160.8600000000006</v>
      </c>
      <c r="H395" s="157">
        <f t="shared" si="79"/>
        <v>54.284666666666674</v>
      </c>
      <c r="I395" s="86">
        <f t="shared" si="80"/>
        <v>1.0021246024046075</v>
      </c>
      <c r="J395" s="87">
        <v>42.99</v>
      </c>
      <c r="K395" s="88">
        <f t="shared" si="81"/>
        <v>1.2654105605954873</v>
      </c>
      <c r="L395" s="89">
        <f t="shared" si="82"/>
        <v>51.461000000000006</v>
      </c>
      <c r="M395" s="90" t="str">
        <f t="shared" si="83"/>
        <v/>
      </c>
      <c r="N395" s="158">
        <v>49.27</v>
      </c>
      <c r="O395" s="92"/>
      <c r="P395" s="154">
        <v>60.554000000000002</v>
      </c>
      <c r="Q395" s="92" t="s">
        <v>42</v>
      </c>
      <c r="R395" s="93">
        <v>53.03</v>
      </c>
      <c r="S395" s="94" t="s">
        <v>42</v>
      </c>
      <c r="T395" s="95" t="str">
        <f t="shared" si="84"/>
        <v/>
      </c>
      <c r="U395" s="96" t="s">
        <v>42</v>
      </c>
      <c r="V395" s="97" t="str">
        <f t="shared" ref="V395:V413" si="85">IF(U395="","",ROUND($D395/U395,3))</f>
        <v/>
      </c>
      <c r="W395" s="98" t="s">
        <v>42</v>
      </c>
      <c r="X395" s="99" t="str">
        <f t="shared" ref="X395:X413" si="86">IF(W395="","",ROUND($D395/W395,3))</f>
        <v/>
      </c>
    </row>
    <row r="396" spans="1:24" x14ac:dyDescent="0.25">
      <c r="A396" s="159" t="s">
        <v>1112</v>
      </c>
      <c r="B396" s="160" t="s">
        <v>44</v>
      </c>
      <c r="C396" s="58" t="s">
        <v>1113</v>
      </c>
      <c r="D396" s="161">
        <v>652.79999999999995</v>
      </c>
      <c r="E396" s="82">
        <f t="shared" si="78"/>
        <v>1.1890000000000001</v>
      </c>
      <c r="F396" s="162">
        <v>5</v>
      </c>
      <c r="G396" s="163">
        <v>2652.75</v>
      </c>
      <c r="H396" s="157">
        <f t="shared" si="79"/>
        <v>549.10500000000002</v>
      </c>
      <c r="I396" s="86">
        <f t="shared" si="80"/>
        <v>1.1888436637801512</v>
      </c>
      <c r="J396" s="87"/>
      <c r="K396" s="88" t="str">
        <f t="shared" si="81"/>
        <v/>
      </c>
      <c r="L396" s="89">
        <f t="shared" si="82"/>
        <v>549.10500000000002</v>
      </c>
      <c r="M396" s="90" t="str">
        <f t="shared" si="83"/>
        <v/>
      </c>
      <c r="N396" s="164">
        <v>492.67</v>
      </c>
      <c r="O396" s="165"/>
      <c r="P396" s="166">
        <v>605.54</v>
      </c>
      <c r="Q396" s="165" t="s">
        <v>42</v>
      </c>
      <c r="R396" s="167" t="s">
        <v>42</v>
      </c>
      <c r="S396" s="168" t="s">
        <v>42</v>
      </c>
      <c r="T396" s="169" t="str">
        <f t="shared" si="84"/>
        <v/>
      </c>
      <c r="U396" s="170" t="s">
        <v>42</v>
      </c>
      <c r="V396" s="171" t="str">
        <f t="shared" si="85"/>
        <v/>
      </c>
      <c r="W396" s="172" t="s">
        <v>42</v>
      </c>
      <c r="X396" s="173" t="str">
        <f t="shared" si="86"/>
        <v/>
      </c>
    </row>
    <row r="397" spans="1:24" x14ac:dyDescent="0.25">
      <c r="A397" s="78" t="s">
        <v>1114</v>
      </c>
      <c r="B397" s="79" t="s">
        <v>51</v>
      </c>
      <c r="C397" s="149" t="s">
        <v>1115</v>
      </c>
      <c r="D397" s="81">
        <v>91.64</v>
      </c>
      <c r="E397" s="82">
        <f t="shared" si="78"/>
        <v>1.0669999999999999</v>
      </c>
      <c r="F397" s="83" t="s">
        <v>42</v>
      </c>
      <c r="G397" s="156" t="s">
        <v>42</v>
      </c>
      <c r="H397" s="157">
        <f t="shared" si="79"/>
        <v>69.146749999999997</v>
      </c>
      <c r="I397" s="86">
        <f t="shared" si="80"/>
        <v>1.3252972843987607</v>
      </c>
      <c r="J397" s="87">
        <v>119.41</v>
      </c>
      <c r="K397" s="88">
        <f t="shared" si="81"/>
        <v>0.76743991290511682</v>
      </c>
      <c r="L397" s="89">
        <f t="shared" si="82"/>
        <v>85.901166666666654</v>
      </c>
      <c r="M397" s="90" t="str">
        <f t="shared" si="83"/>
        <v/>
      </c>
      <c r="N397" s="158">
        <v>82.99</v>
      </c>
      <c r="O397" s="92"/>
      <c r="P397" s="154"/>
      <c r="Q397" s="92">
        <v>55.303500000000007</v>
      </c>
      <c r="R397" s="93" t="s">
        <v>42</v>
      </c>
      <c r="S397" s="94" t="s">
        <v>42</v>
      </c>
      <c r="T397" s="95" t="str">
        <f t="shared" si="84"/>
        <v/>
      </c>
      <c r="U397" s="96" t="s">
        <v>42</v>
      </c>
      <c r="V397" s="97" t="str">
        <f t="shared" si="85"/>
        <v/>
      </c>
      <c r="W397" s="98" t="s">
        <v>42</v>
      </c>
      <c r="X397" s="99" t="str">
        <f t="shared" si="86"/>
        <v/>
      </c>
    </row>
    <row r="398" spans="1:24" x14ac:dyDescent="0.25">
      <c r="A398" s="159" t="s">
        <v>1114</v>
      </c>
      <c r="B398" s="160" t="s">
        <v>44</v>
      </c>
      <c r="C398" s="58" t="s">
        <v>1115</v>
      </c>
      <c r="D398" s="161">
        <v>1099.68</v>
      </c>
      <c r="E398" s="82">
        <f t="shared" si="78"/>
        <v>1.59</v>
      </c>
      <c r="F398" s="162" t="s">
        <v>42</v>
      </c>
      <c r="G398" s="163" t="s">
        <v>42</v>
      </c>
      <c r="H398" s="157">
        <f t="shared" si="79"/>
        <v>691.50900000000001</v>
      </c>
      <c r="I398" s="86">
        <f t="shared" si="80"/>
        <v>1.590261298117595</v>
      </c>
      <c r="J398" s="87"/>
      <c r="K398" s="88" t="str">
        <f t="shared" si="81"/>
        <v/>
      </c>
      <c r="L398" s="89">
        <f t="shared" si="82"/>
        <v>691.50900000000001</v>
      </c>
      <c r="M398" s="90" t="str">
        <f t="shared" si="83"/>
        <v>HIGH</v>
      </c>
      <c r="N398" s="164">
        <v>829.92</v>
      </c>
      <c r="O398" s="165"/>
      <c r="P398" s="166" t="s">
        <v>42</v>
      </c>
      <c r="Q398" s="165">
        <v>553.09800000000007</v>
      </c>
      <c r="R398" s="167" t="s">
        <v>42</v>
      </c>
      <c r="S398" s="168" t="s">
        <v>42</v>
      </c>
      <c r="T398" s="169" t="str">
        <f t="shared" si="84"/>
        <v/>
      </c>
      <c r="U398" s="170" t="s">
        <v>42</v>
      </c>
      <c r="V398" s="171" t="str">
        <f t="shared" si="85"/>
        <v/>
      </c>
      <c r="W398" s="172" t="s">
        <v>42</v>
      </c>
      <c r="X398" s="173" t="str">
        <f t="shared" si="86"/>
        <v/>
      </c>
    </row>
    <row r="399" spans="1:24" x14ac:dyDescent="0.25">
      <c r="A399" s="78" t="s">
        <v>1116</v>
      </c>
      <c r="B399" s="79" t="s">
        <v>51</v>
      </c>
      <c r="C399" s="149" t="s">
        <v>1117</v>
      </c>
      <c r="D399" s="81">
        <v>8.58</v>
      </c>
      <c r="E399" s="82">
        <f t="shared" si="78"/>
        <v>0.71199999999999997</v>
      </c>
      <c r="F399" s="83" t="s">
        <v>42</v>
      </c>
      <c r="G399" s="156" t="s">
        <v>42</v>
      </c>
      <c r="H399" s="157">
        <f t="shared" si="79"/>
        <v>11.653666666666666</v>
      </c>
      <c r="I399" s="86">
        <f t="shared" si="80"/>
        <v>0.73624896313034527</v>
      </c>
      <c r="J399" s="87">
        <v>13.25</v>
      </c>
      <c r="K399" s="88">
        <f t="shared" si="81"/>
        <v>0.64754716981132077</v>
      </c>
      <c r="L399" s="89">
        <f t="shared" si="82"/>
        <v>12.05275</v>
      </c>
      <c r="M399" s="90" t="str">
        <f t="shared" si="83"/>
        <v/>
      </c>
      <c r="N399" s="158">
        <v>8.4499999999999993</v>
      </c>
      <c r="O399" s="92"/>
      <c r="P399" s="154">
        <v>13.171000000000001</v>
      </c>
      <c r="Q399" s="92" t="s">
        <v>42</v>
      </c>
      <c r="R399" s="93">
        <v>13.34</v>
      </c>
      <c r="S399" s="94">
        <v>7.2625000000000002</v>
      </c>
      <c r="T399" s="95">
        <f t="shared" si="84"/>
        <v>1.181</v>
      </c>
      <c r="U399" s="96">
        <v>9.84</v>
      </c>
      <c r="V399" s="97">
        <f t="shared" si="85"/>
        <v>0.872</v>
      </c>
      <c r="W399" s="98">
        <v>10.695</v>
      </c>
      <c r="X399" s="99">
        <f t="shared" si="86"/>
        <v>0.80200000000000005</v>
      </c>
    </row>
    <row r="400" spans="1:24" x14ac:dyDescent="0.25">
      <c r="A400" s="78" t="s">
        <v>1116</v>
      </c>
      <c r="B400" s="79" t="s">
        <v>44</v>
      </c>
      <c r="C400" s="149" t="s">
        <v>1117</v>
      </c>
      <c r="D400" s="81">
        <v>103.01</v>
      </c>
      <c r="E400" s="82">
        <f t="shared" si="78"/>
        <v>0.88600000000000001</v>
      </c>
      <c r="F400" s="83" t="s">
        <v>42</v>
      </c>
      <c r="G400" s="156" t="s">
        <v>42</v>
      </c>
      <c r="H400" s="157">
        <f t="shared" si="79"/>
        <v>108.09</v>
      </c>
      <c r="I400" s="86">
        <f t="shared" si="80"/>
        <v>0.95300212785641591</v>
      </c>
      <c r="J400" s="87">
        <v>132.47999999999999</v>
      </c>
      <c r="K400" s="88">
        <f t="shared" si="81"/>
        <v>0.7775513285024156</v>
      </c>
      <c r="L400" s="89">
        <f t="shared" si="82"/>
        <v>116.21999999999998</v>
      </c>
      <c r="M400" s="90" t="str">
        <f t="shared" si="83"/>
        <v/>
      </c>
      <c r="N400" s="152">
        <v>84.47</v>
      </c>
      <c r="O400" s="92"/>
      <c r="P400" s="154">
        <v>131.71</v>
      </c>
      <c r="Q400" s="92" t="s">
        <v>42</v>
      </c>
      <c r="R400" s="93" t="s">
        <v>42</v>
      </c>
      <c r="S400" s="94" t="s">
        <v>42</v>
      </c>
      <c r="T400" s="95" t="str">
        <f t="shared" si="84"/>
        <v/>
      </c>
      <c r="U400" s="96" t="s">
        <v>42</v>
      </c>
      <c r="V400" s="97" t="str">
        <f t="shared" si="85"/>
        <v/>
      </c>
      <c r="W400" s="98" t="s">
        <v>42</v>
      </c>
      <c r="X400" s="99" t="str">
        <f t="shared" si="86"/>
        <v/>
      </c>
    </row>
    <row r="401" spans="1:24" x14ac:dyDescent="0.25">
      <c r="A401" s="78" t="s">
        <v>1116</v>
      </c>
      <c r="B401" s="79" t="s">
        <v>50</v>
      </c>
      <c r="C401" s="149" t="s">
        <v>1117</v>
      </c>
      <c r="D401" s="81">
        <v>77.25</v>
      </c>
      <c r="E401" s="82">
        <f t="shared" si="78"/>
        <v>0.77700000000000002</v>
      </c>
      <c r="F401" s="83" t="s">
        <v>42</v>
      </c>
      <c r="G401" s="156" t="s">
        <v>42</v>
      </c>
      <c r="H401" s="157" t="str">
        <f t="shared" si="79"/>
        <v/>
      </c>
      <c r="I401" s="86" t="str">
        <f t="shared" si="80"/>
        <v/>
      </c>
      <c r="J401" s="87">
        <v>99.36</v>
      </c>
      <c r="K401" s="88">
        <f t="shared" si="81"/>
        <v>0.77747584541062797</v>
      </c>
      <c r="L401" s="89">
        <f t="shared" si="82"/>
        <v>99.36</v>
      </c>
      <c r="M401" s="90" t="str">
        <f t="shared" si="83"/>
        <v/>
      </c>
      <c r="N401" s="158" t="s">
        <v>42</v>
      </c>
      <c r="O401" s="92"/>
      <c r="P401" s="154" t="s">
        <v>42</v>
      </c>
      <c r="Q401" s="92" t="s">
        <v>42</v>
      </c>
      <c r="R401" s="93" t="s">
        <v>42</v>
      </c>
      <c r="S401" s="94" t="s">
        <v>42</v>
      </c>
      <c r="T401" s="95" t="str">
        <f t="shared" si="84"/>
        <v/>
      </c>
      <c r="U401" s="96" t="s">
        <v>42</v>
      </c>
      <c r="V401" s="97" t="str">
        <f t="shared" si="85"/>
        <v/>
      </c>
      <c r="W401" s="98" t="s">
        <v>42</v>
      </c>
      <c r="X401" s="99" t="str">
        <f t="shared" si="86"/>
        <v/>
      </c>
    </row>
    <row r="402" spans="1:24" x14ac:dyDescent="0.25">
      <c r="A402" s="78" t="s">
        <v>1118</v>
      </c>
      <c r="B402" s="79" t="s">
        <v>51</v>
      </c>
      <c r="C402" s="149" t="s">
        <v>1119</v>
      </c>
      <c r="D402" s="81">
        <v>1.96</v>
      </c>
      <c r="E402" s="82">
        <f t="shared" si="78"/>
        <v>0.60599999999999998</v>
      </c>
      <c r="F402" s="83">
        <v>1</v>
      </c>
      <c r="G402" s="156">
        <v>1.96</v>
      </c>
      <c r="H402" s="157">
        <f t="shared" si="79"/>
        <v>3.306</v>
      </c>
      <c r="I402" s="86">
        <f t="shared" si="80"/>
        <v>0.59286146400483963</v>
      </c>
      <c r="J402" s="87">
        <v>3.09</v>
      </c>
      <c r="K402" s="88">
        <f t="shared" si="81"/>
        <v>0.63430420711974111</v>
      </c>
      <c r="L402" s="89">
        <f t="shared" si="82"/>
        <v>3.234</v>
      </c>
      <c r="M402" s="90" t="str">
        <f t="shared" si="83"/>
        <v/>
      </c>
      <c r="N402" s="158" t="s">
        <v>42</v>
      </c>
      <c r="O402" s="92"/>
      <c r="P402" s="154">
        <v>3.0420000000000003</v>
      </c>
      <c r="Q402" s="92" t="s">
        <v>42</v>
      </c>
      <c r="R402" s="93">
        <v>3.57</v>
      </c>
      <c r="S402" s="94">
        <v>8.81</v>
      </c>
      <c r="T402" s="95">
        <f t="shared" si="84"/>
        <v>0.222</v>
      </c>
      <c r="U402" s="96">
        <v>10.19</v>
      </c>
      <c r="V402" s="97">
        <f t="shared" si="85"/>
        <v>0.192</v>
      </c>
      <c r="W402" s="98">
        <v>11.5</v>
      </c>
      <c r="X402" s="99">
        <f t="shared" si="86"/>
        <v>0.17</v>
      </c>
    </row>
    <row r="403" spans="1:24" x14ac:dyDescent="0.25">
      <c r="A403" s="78" t="s">
        <v>1118</v>
      </c>
      <c r="B403" s="79" t="s">
        <v>44</v>
      </c>
      <c r="C403" s="149" t="s">
        <v>1119</v>
      </c>
      <c r="D403" s="81">
        <v>23.56</v>
      </c>
      <c r="E403" s="82">
        <f t="shared" si="78"/>
        <v>0.84599999999999997</v>
      </c>
      <c r="F403" s="83">
        <v>128</v>
      </c>
      <c r="G403" s="156">
        <v>2943.45</v>
      </c>
      <c r="H403" s="157">
        <f t="shared" si="79"/>
        <v>26.445</v>
      </c>
      <c r="I403" s="86">
        <f t="shared" si="80"/>
        <v>0.89090565324257887</v>
      </c>
      <c r="J403" s="87">
        <v>30.69</v>
      </c>
      <c r="K403" s="88">
        <f t="shared" si="81"/>
        <v>0.76767676767676762</v>
      </c>
      <c r="L403" s="89">
        <f t="shared" si="82"/>
        <v>27.86</v>
      </c>
      <c r="M403" s="90" t="str">
        <f t="shared" si="83"/>
        <v/>
      </c>
      <c r="N403" s="152">
        <v>22.47</v>
      </c>
      <c r="O403" s="92" t="s">
        <v>42</v>
      </c>
      <c r="P403" s="154">
        <v>30.42</v>
      </c>
      <c r="Q403" s="92" t="s">
        <v>42</v>
      </c>
      <c r="R403" s="93" t="s">
        <v>42</v>
      </c>
      <c r="S403" s="94" t="s">
        <v>42</v>
      </c>
      <c r="T403" s="95" t="str">
        <f t="shared" si="84"/>
        <v/>
      </c>
      <c r="U403" s="96" t="s">
        <v>42</v>
      </c>
      <c r="V403" s="97" t="str">
        <f t="shared" si="85"/>
        <v/>
      </c>
      <c r="W403" s="98" t="s">
        <v>42</v>
      </c>
      <c r="X403" s="99" t="str">
        <f t="shared" si="86"/>
        <v/>
      </c>
    </row>
    <row r="404" spans="1:24" x14ac:dyDescent="0.25">
      <c r="A404" s="78" t="s">
        <v>1118</v>
      </c>
      <c r="B404" s="79" t="s">
        <v>50</v>
      </c>
      <c r="C404" s="149" t="s">
        <v>1119</v>
      </c>
      <c r="D404" s="81">
        <v>17.7</v>
      </c>
      <c r="E404" s="82">
        <f t="shared" si="78"/>
        <v>0.76800000000000002</v>
      </c>
      <c r="F404" s="83" t="s">
        <v>42</v>
      </c>
      <c r="G404" s="156" t="s">
        <v>42</v>
      </c>
      <c r="H404" s="157" t="str">
        <f t="shared" si="79"/>
        <v/>
      </c>
      <c r="I404" s="86" t="str">
        <f t="shared" si="80"/>
        <v/>
      </c>
      <c r="J404" s="87">
        <v>23.05</v>
      </c>
      <c r="K404" s="88">
        <f t="shared" si="81"/>
        <v>0.76789587852494567</v>
      </c>
      <c r="L404" s="89">
        <f t="shared" si="82"/>
        <v>23.05</v>
      </c>
      <c r="M404" s="90" t="str">
        <f t="shared" si="83"/>
        <v/>
      </c>
      <c r="N404" s="158" t="s">
        <v>42</v>
      </c>
      <c r="O404" s="92" t="s">
        <v>42</v>
      </c>
      <c r="P404" s="154" t="s">
        <v>42</v>
      </c>
      <c r="Q404" s="92" t="s">
        <v>42</v>
      </c>
      <c r="R404" s="93" t="s">
        <v>42</v>
      </c>
      <c r="S404" s="94" t="s">
        <v>42</v>
      </c>
      <c r="T404" s="95" t="str">
        <f t="shared" si="84"/>
        <v/>
      </c>
      <c r="U404" s="96" t="s">
        <v>42</v>
      </c>
      <c r="V404" s="97" t="str">
        <f t="shared" si="85"/>
        <v/>
      </c>
      <c r="W404" s="98" t="s">
        <v>42</v>
      </c>
      <c r="X404" s="99" t="str">
        <f t="shared" si="86"/>
        <v/>
      </c>
    </row>
    <row r="405" spans="1:24" ht="30" x14ac:dyDescent="0.25">
      <c r="A405" s="159" t="s">
        <v>1120</v>
      </c>
      <c r="B405" s="160" t="s">
        <v>44</v>
      </c>
      <c r="C405" s="58" t="s">
        <v>1121</v>
      </c>
      <c r="D405" s="161">
        <v>3253.08</v>
      </c>
      <c r="E405" s="82">
        <f t="shared" si="78"/>
        <v>1.625</v>
      </c>
      <c r="F405" s="162" t="s">
        <v>42</v>
      </c>
      <c r="G405" s="163" t="s">
        <v>42</v>
      </c>
      <c r="H405" s="157">
        <f t="shared" si="79"/>
        <v>2002.2</v>
      </c>
      <c r="I405" s="86">
        <f t="shared" si="80"/>
        <v>1.6247527719508539</v>
      </c>
      <c r="J405" s="87"/>
      <c r="K405" s="88" t="str">
        <f t="shared" si="81"/>
        <v/>
      </c>
      <c r="L405" s="89">
        <f t="shared" si="82"/>
        <v>2002.2</v>
      </c>
      <c r="M405" s="90" t="str">
        <f t="shared" si="83"/>
        <v>HIGH</v>
      </c>
      <c r="N405" s="164" t="s">
        <v>42</v>
      </c>
      <c r="O405" s="165">
        <v>2002.2</v>
      </c>
      <c r="P405" s="166" t="s">
        <v>42</v>
      </c>
      <c r="Q405" s="165" t="s">
        <v>42</v>
      </c>
      <c r="R405" s="167" t="s">
        <v>42</v>
      </c>
      <c r="S405" s="168">
        <v>2880</v>
      </c>
      <c r="T405" s="169">
        <f t="shared" si="84"/>
        <v>1.1299999999999999</v>
      </c>
      <c r="U405" s="170">
        <v>2880</v>
      </c>
      <c r="V405" s="171">
        <f t="shared" si="85"/>
        <v>1.1299999999999999</v>
      </c>
      <c r="W405" s="172">
        <v>2880</v>
      </c>
      <c r="X405" s="173">
        <f t="shared" si="86"/>
        <v>1.1299999999999999</v>
      </c>
    </row>
    <row r="406" spans="1:24" x14ac:dyDescent="0.25">
      <c r="A406" s="78" t="s">
        <v>1120</v>
      </c>
      <c r="B406" s="79" t="s">
        <v>51</v>
      </c>
      <c r="C406" s="149" t="s">
        <v>1121</v>
      </c>
      <c r="D406" s="81">
        <v>271.08999999999997</v>
      </c>
      <c r="E406" s="82">
        <f t="shared" si="78"/>
        <v>0.83199999999999996</v>
      </c>
      <c r="F406" s="83" t="s">
        <v>42</v>
      </c>
      <c r="G406" s="156" t="s">
        <v>42</v>
      </c>
      <c r="H406" s="157">
        <f t="shared" si="79"/>
        <v>312.28499999999997</v>
      </c>
      <c r="I406" s="86">
        <f t="shared" si="80"/>
        <v>0.86808524264694109</v>
      </c>
      <c r="J406" s="87">
        <v>353.21</v>
      </c>
      <c r="K406" s="88">
        <f t="shared" si="81"/>
        <v>0.76750375130941928</v>
      </c>
      <c r="L406" s="89">
        <f t="shared" si="82"/>
        <v>325.92666666666668</v>
      </c>
      <c r="M406" s="90" t="str">
        <f t="shared" si="83"/>
        <v/>
      </c>
      <c r="N406" s="158">
        <v>271.36</v>
      </c>
      <c r="O406" s="92"/>
      <c r="P406" s="154"/>
      <c r="Q406" s="92" t="s">
        <v>42</v>
      </c>
      <c r="R406" s="93">
        <v>353.21</v>
      </c>
      <c r="S406" s="94" t="s">
        <v>42</v>
      </c>
      <c r="T406" s="95" t="str">
        <f t="shared" si="84"/>
        <v/>
      </c>
      <c r="U406" s="96" t="s">
        <v>42</v>
      </c>
      <c r="V406" s="97" t="str">
        <f t="shared" si="85"/>
        <v/>
      </c>
      <c r="W406" s="98" t="s">
        <v>42</v>
      </c>
      <c r="X406" s="99" t="str">
        <f t="shared" si="86"/>
        <v/>
      </c>
    </row>
    <row r="407" spans="1:24" x14ac:dyDescent="0.25">
      <c r="A407" s="78" t="s">
        <v>1122</v>
      </c>
      <c r="B407" s="79" t="s">
        <v>51</v>
      </c>
      <c r="C407" s="149" t="s">
        <v>1123</v>
      </c>
      <c r="D407" s="81">
        <v>249.97</v>
      </c>
      <c r="E407" s="82">
        <f t="shared" si="78"/>
        <v>0.85599999999999998</v>
      </c>
      <c r="F407" s="83" t="s">
        <v>42</v>
      </c>
      <c r="G407" s="156" t="s">
        <v>42</v>
      </c>
      <c r="H407" s="157">
        <f t="shared" si="79"/>
        <v>280.73366666666669</v>
      </c>
      <c r="I407" s="86">
        <f t="shared" si="80"/>
        <v>0.89041689572916671</v>
      </c>
      <c r="J407" s="87">
        <v>325.72000000000003</v>
      </c>
      <c r="K407" s="88">
        <f t="shared" si="81"/>
        <v>0.76743829055630597</v>
      </c>
      <c r="L407" s="89">
        <f t="shared" si="82"/>
        <v>291.98025000000001</v>
      </c>
      <c r="M407" s="90" t="str">
        <f t="shared" si="83"/>
        <v/>
      </c>
      <c r="N407" s="158">
        <v>226.39</v>
      </c>
      <c r="O407" s="92"/>
      <c r="P407" s="154">
        <v>338.95100000000002</v>
      </c>
      <c r="Q407" s="92" t="s">
        <v>42</v>
      </c>
      <c r="R407" s="93">
        <v>276.86</v>
      </c>
      <c r="S407" s="94" t="s">
        <v>42</v>
      </c>
      <c r="T407" s="95" t="str">
        <f t="shared" si="84"/>
        <v/>
      </c>
      <c r="U407" s="96" t="s">
        <v>42</v>
      </c>
      <c r="V407" s="97" t="str">
        <f t="shared" si="85"/>
        <v/>
      </c>
      <c r="W407" s="98" t="s">
        <v>42</v>
      </c>
      <c r="X407" s="99" t="str">
        <f t="shared" si="86"/>
        <v/>
      </c>
    </row>
    <row r="408" spans="1:24" x14ac:dyDescent="0.25">
      <c r="A408" s="159" t="s">
        <v>1122</v>
      </c>
      <c r="B408" s="160" t="s">
        <v>44</v>
      </c>
      <c r="C408" s="58" t="s">
        <v>1123</v>
      </c>
      <c r="D408" s="161">
        <v>2999.64</v>
      </c>
      <c r="E408" s="82">
        <f t="shared" si="78"/>
        <v>1.0609999999999999</v>
      </c>
      <c r="F408" s="162" t="s">
        <v>42</v>
      </c>
      <c r="G408" s="163" t="s">
        <v>42</v>
      </c>
      <c r="H408" s="157">
        <f t="shared" si="79"/>
        <v>2826.6800000000003</v>
      </c>
      <c r="I408" s="86">
        <f t="shared" si="80"/>
        <v>1.0611883906207988</v>
      </c>
      <c r="J408" s="87"/>
      <c r="K408" s="88" t="str">
        <f t="shared" si="81"/>
        <v/>
      </c>
      <c r="L408" s="89">
        <f t="shared" si="82"/>
        <v>2826.6800000000003</v>
      </c>
      <c r="M408" s="90" t="str">
        <f t="shared" si="83"/>
        <v/>
      </c>
      <c r="N408" s="164">
        <v>2263.85</v>
      </c>
      <c r="O408" s="165"/>
      <c r="P408" s="166">
        <v>3389.51</v>
      </c>
      <c r="Q408" s="165" t="s">
        <v>42</v>
      </c>
      <c r="R408" s="167" t="s">
        <v>42</v>
      </c>
      <c r="S408" s="168" t="s">
        <v>42</v>
      </c>
      <c r="T408" s="169" t="str">
        <f t="shared" si="84"/>
        <v/>
      </c>
      <c r="U408" s="170" t="s">
        <v>42</v>
      </c>
      <c r="V408" s="171" t="str">
        <f t="shared" si="85"/>
        <v/>
      </c>
      <c r="W408" s="172" t="s">
        <v>42</v>
      </c>
      <c r="X408" s="173" t="str">
        <f t="shared" si="86"/>
        <v/>
      </c>
    </row>
    <row r="409" spans="1:24" x14ac:dyDescent="0.25">
      <c r="A409" s="78" t="s">
        <v>1124</v>
      </c>
      <c r="B409" s="79" t="s">
        <v>44</v>
      </c>
      <c r="C409" s="149" t="s">
        <v>1125</v>
      </c>
      <c r="D409" s="81">
        <v>85.59</v>
      </c>
      <c r="E409" s="82">
        <f t="shared" si="78"/>
        <v>0.94499999999999995</v>
      </c>
      <c r="F409" s="83">
        <v>12</v>
      </c>
      <c r="G409" s="156">
        <v>476.29999999999995</v>
      </c>
      <c r="H409" s="157">
        <f t="shared" si="79"/>
        <v>90.57287500000001</v>
      </c>
      <c r="I409" s="86">
        <f t="shared" si="80"/>
        <v>0.94498490856119999</v>
      </c>
      <c r="J409" s="87">
        <v>90.68</v>
      </c>
      <c r="K409" s="88">
        <f t="shared" si="81"/>
        <v>0.94386854874283188</v>
      </c>
      <c r="L409" s="89">
        <f t="shared" si="82"/>
        <v>90.594300000000004</v>
      </c>
      <c r="M409" s="90" t="str">
        <f t="shared" si="83"/>
        <v/>
      </c>
      <c r="N409" s="152">
        <v>77.510000000000005</v>
      </c>
      <c r="O409" s="92">
        <v>98.97</v>
      </c>
      <c r="P409" s="154">
        <v>99.89</v>
      </c>
      <c r="Q409" s="92">
        <v>85.921500000000009</v>
      </c>
      <c r="R409" s="93" t="s">
        <v>42</v>
      </c>
      <c r="S409" s="94" t="s">
        <v>42</v>
      </c>
      <c r="T409" s="95" t="str">
        <f t="shared" si="84"/>
        <v/>
      </c>
      <c r="U409" s="96" t="s">
        <v>42</v>
      </c>
      <c r="V409" s="97" t="str">
        <f t="shared" si="85"/>
        <v/>
      </c>
      <c r="W409" s="98" t="s">
        <v>42</v>
      </c>
      <c r="X409" s="99" t="str">
        <f t="shared" si="86"/>
        <v/>
      </c>
    </row>
    <row r="410" spans="1:24" x14ac:dyDescent="0.25">
      <c r="A410" s="78" t="s">
        <v>1124</v>
      </c>
      <c r="B410" s="79" t="s">
        <v>51</v>
      </c>
      <c r="C410" s="149" t="s">
        <v>1125</v>
      </c>
      <c r="D410" s="81">
        <v>7.13</v>
      </c>
      <c r="E410" s="82">
        <f t="shared" si="78"/>
        <v>0.96799999999999997</v>
      </c>
      <c r="F410" s="83" t="s">
        <v>42</v>
      </c>
      <c r="G410" s="156" t="s">
        <v>42</v>
      </c>
      <c r="H410" s="157">
        <f t="shared" si="79"/>
        <v>6.9372500000000006</v>
      </c>
      <c r="I410" s="86">
        <f t="shared" si="80"/>
        <v>1.0277847850372985</v>
      </c>
      <c r="J410" s="87">
        <v>9.07</v>
      </c>
      <c r="K410" s="88">
        <f t="shared" si="81"/>
        <v>0.78610804851157656</v>
      </c>
      <c r="L410" s="89">
        <f t="shared" si="82"/>
        <v>7.3638000000000003</v>
      </c>
      <c r="M410" s="90" t="str">
        <f t="shared" si="83"/>
        <v/>
      </c>
      <c r="N410" s="158">
        <v>7.86</v>
      </c>
      <c r="O410" s="92"/>
      <c r="P410" s="154">
        <v>9.9890000000000008</v>
      </c>
      <c r="Q410" s="92">
        <v>0</v>
      </c>
      <c r="R410" s="93">
        <v>9.9</v>
      </c>
      <c r="S410" s="94" t="s">
        <v>42</v>
      </c>
      <c r="T410" s="95" t="str">
        <f t="shared" si="84"/>
        <v/>
      </c>
      <c r="U410" s="96" t="s">
        <v>42</v>
      </c>
      <c r="V410" s="97" t="str">
        <f t="shared" si="85"/>
        <v/>
      </c>
      <c r="W410" s="98" t="s">
        <v>42</v>
      </c>
      <c r="X410" s="99" t="str">
        <f t="shared" si="86"/>
        <v/>
      </c>
    </row>
    <row r="411" spans="1:24" x14ac:dyDescent="0.25">
      <c r="A411" s="78" t="s">
        <v>1124</v>
      </c>
      <c r="B411" s="79" t="s">
        <v>50</v>
      </c>
      <c r="C411" s="149" t="s">
        <v>1125</v>
      </c>
      <c r="D411" s="81">
        <v>64.52</v>
      </c>
      <c r="E411" s="82">
        <f t="shared" si="78"/>
        <v>0.76500000000000001</v>
      </c>
      <c r="F411" s="83" t="s">
        <v>42</v>
      </c>
      <c r="G411" s="156" t="s">
        <v>42</v>
      </c>
      <c r="H411" s="157">
        <f t="shared" si="79"/>
        <v>92.445750000000004</v>
      </c>
      <c r="I411" s="86">
        <f t="shared" si="80"/>
        <v>0.69792283582533532</v>
      </c>
      <c r="J411" s="87">
        <v>68.010000000000005</v>
      </c>
      <c r="K411" s="88">
        <f t="shared" si="81"/>
        <v>0.94868401705631511</v>
      </c>
      <c r="L411" s="89">
        <f t="shared" si="82"/>
        <v>84.3005</v>
      </c>
      <c r="M411" s="90" t="str">
        <f t="shared" si="83"/>
        <v/>
      </c>
      <c r="N411" s="158" t="s">
        <v>42</v>
      </c>
      <c r="O411" s="92">
        <v>98.97</v>
      </c>
      <c r="P411" s="154" t="s">
        <v>42</v>
      </c>
      <c r="Q411" s="92">
        <v>85.921500000000009</v>
      </c>
      <c r="R411" s="93" t="s">
        <v>42</v>
      </c>
      <c r="S411" s="94" t="s">
        <v>42</v>
      </c>
      <c r="T411" s="95" t="str">
        <f t="shared" si="84"/>
        <v/>
      </c>
      <c r="U411" s="96" t="s">
        <v>42</v>
      </c>
      <c r="V411" s="97" t="str">
        <f t="shared" si="85"/>
        <v/>
      </c>
      <c r="W411" s="98" t="s">
        <v>42</v>
      </c>
      <c r="X411" s="99" t="str">
        <f t="shared" si="86"/>
        <v/>
      </c>
    </row>
    <row r="412" spans="1:24" x14ac:dyDescent="0.25">
      <c r="A412" s="78" t="s">
        <v>1126</v>
      </c>
      <c r="B412" s="79" t="s">
        <v>51</v>
      </c>
      <c r="C412" s="149" t="s">
        <v>1127</v>
      </c>
      <c r="D412" s="81">
        <v>7.56</v>
      </c>
      <c r="E412" s="82">
        <f t="shared" si="78"/>
        <v>0.63600000000000001</v>
      </c>
      <c r="F412" s="83" t="s">
        <v>42</v>
      </c>
      <c r="G412" s="156" t="s">
        <v>42</v>
      </c>
      <c r="H412" s="157">
        <f t="shared" si="79"/>
        <v>11.674999999999999</v>
      </c>
      <c r="I412" s="86">
        <f t="shared" si="80"/>
        <v>0.64753747323340471</v>
      </c>
      <c r="J412" s="87">
        <v>12.53</v>
      </c>
      <c r="K412" s="88">
        <f t="shared" si="81"/>
        <v>0.6033519553072626</v>
      </c>
      <c r="L412" s="89">
        <f t="shared" si="82"/>
        <v>11.88875</v>
      </c>
      <c r="M412" s="90" t="str">
        <f t="shared" si="83"/>
        <v/>
      </c>
      <c r="N412" s="158">
        <v>10.78</v>
      </c>
      <c r="O412" s="92"/>
      <c r="P412" s="154">
        <v>11.715000000000002</v>
      </c>
      <c r="Q412" s="92" t="s">
        <v>42</v>
      </c>
      <c r="R412" s="93">
        <v>12.53</v>
      </c>
      <c r="S412" s="94">
        <v>2.2200000000000002</v>
      </c>
      <c r="T412" s="95">
        <f t="shared" si="84"/>
        <v>3.4049999999999998</v>
      </c>
      <c r="U412" s="96">
        <v>2.2200000000000002</v>
      </c>
      <c r="V412" s="97">
        <f t="shared" si="85"/>
        <v>3.4049999999999998</v>
      </c>
      <c r="W412" s="98">
        <v>2.2421000000000002</v>
      </c>
      <c r="X412" s="99">
        <f t="shared" si="86"/>
        <v>3.3719999999999999</v>
      </c>
    </row>
    <row r="413" spans="1:24" x14ac:dyDescent="0.25">
      <c r="A413" s="78" t="s">
        <v>1126</v>
      </c>
      <c r="B413" s="79" t="s">
        <v>44</v>
      </c>
      <c r="C413" s="149" t="s">
        <v>1127</v>
      </c>
      <c r="D413" s="81">
        <v>90.72</v>
      </c>
      <c r="E413" s="82">
        <f t="shared" si="78"/>
        <v>0.88700000000000001</v>
      </c>
      <c r="F413" s="83" t="s">
        <v>42</v>
      </c>
      <c r="G413" s="156" t="s">
        <v>42</v>
      </c>
      <c r="H413" s="157">
        <f t="shared" si="79"/>
        <v>97.036666666666676</v>
      </c>
      <c r="I413" s="86">
        <f t="shared" si="80"/>
        <v>0.93490433169592235</v>
      </c>
      <c r="J413" s="87">
        <v>118.2</v>
      </c>
      <c r="K413" s="88">
        <f t="shared" si="81"/>
        <v>0.76751269035532987</v>
      </c>
      <c r="L413" s="89">
        <f t="shared" si="82"/>
        <v>102.3275</v>
      </c>
      <c r="M413" s="90" t="str">
        <f t="shared" si="83"/>
        <v/>
      </c>
      <c r="N413" s="152">
        <v>87.14</v>
      </c>
      <c r="O413" s="92">
        <v>86.82</v>
      </c>
      <c r="P413" s="154">
        <v>117.15</v>
      </c>
      <c r="Q413" s="92" t="s">
        <v>42</v>
      </c>
      <c r="R413" s="93" t="s">
        <v>42</v>
      </c>
      <c r="S413" s="94" t="s">
        <v>42</v>
      </c>
      <c r="T413" s="95" t="str">
        <f t="shared" si="84"/>
        <v/>
      </c>
      <c r="U413" s="96" t="s">
        <v>42</v>
      </c>
      <c r="V413" s="97" t="str">
        <f t="shared" si="85"/>
        <v/>
      </c>
      <c r="W413" s="98" t="s">
        <v>42</v>
      </c>
      <c r="X413" s="99" t="str">
        <f t="shared" si="86"/>
        <v/>
      </c>
    </row>
    <row r="414" spans="1:24" x14ac:dyDescent="0.25">
      <c r="A414" s="78" t="s">
        <v>1126</v>
      </c>
      <c r="B414" s="79" t="s">
        <v>50</v>
      </c>
      <c r="C414" s="149" t="s">
        <v>1127</v>
      </c>
      <c r="D414" s="81">
        <v>68.03</v>
      </c>
      <c r="E414" s="82">
        <f t="shared" si="78"/>
        <v>0.77500000000000002</v>
      </c>
      <c r="F414" s="83" t="s">
        <v>42</v>
      </c>
      <c r="G414" s="156" t="s">
        <v>42</v>
      </c>
      <c r="H414" s="157">
        <f t="shared" si="79"/>
        <v>86.82</v>
      </c>
      <c r="I414" s="86">
        <f t="shared" si="80"/>
        <v>0.78357521308454281</v>
      </c>
      <c r="J414" s="87">
        <v>88.65</v>
      </c>
      <c r="K414" s="88">
        <f t="shared" si="81"/>
        <v>0.76739988719684149</v>
      </c>
      <c r="L414" s="89">
        <f t="shared" si="82"/>
        <v>87.734999999999999</v>
      </c>
      <c r="M414" s="90" t="str">
        <f t="shared" si="83"/>
        <v/>
      </c>
      <c r="N414" s="158" t="s">
        <v>42</v>
      </c>
      <c r="O414" s="92">
        <v>86.82</v>
      </c>
      <c r="P414" s="154" t="s">
        <v>42</v>
      </c>
      <c r="Q414" s="92" t="s">
        <v>42</v>
      </c>
      <c r="R414" s="93" t="s">
        <v>42</v>
      </c>
      <c r="S414" s="94"/>
      <c r="T414" s="95" t="str">
        <f t="shared" si="84"/>
        <v/>
      </c>
      <c r="U414" s="96"/>
      <c r="V414" s="97"/>
      <c r="W414" s="98"/>
      <c r="X414" s="99"/>
    </row>
    <row r="415" spans="1:24" x14ac:dyDescent="0.25">
      <c r="A415" s="78" t="s">
        <v>1128</v>
      </c>
      <c r="B415" s="79" t="s">
        <v>51</v>
      </c>
      <c r="C415" s="149" t="s">
        <v>1129</v>
      </c>
      <c r="D415" s="81">
        <v>42.92</v>
      </c>
      <c r="E415" s="82">
        <f t="shared" si="78"/>
        <v>0.69299999999999995</v>
      </c>
      <c r="F415" s="83" t="s">
        <v>42</v>
      </c>
      <c r="G415" s="156" t="s">
        <v>42</v>
      </c>
      <c r="H415" s="157">
        <f t="shared" si="79"/>
        <v>59.295000000000002</v>
      </c>
      <c r="I415" s="86">
        <f t="shared" si="80"/>
        <v>0.72383843494392441</v>
      </c>
      <c r="J415" s="87">
        <v>67.14</v>
      </c>
      <c r="K415" s="88">
        <f t="shared" si="81"/>
        <v>0.63926124515936855</v>
      </c>
      <c r="L415" s="89">
        <f t="shared" si="82"/>
        <v>61.910000000000004</v>
      </c>
      <c r="M415" s="90" t="str">
        <f t="shared" si="83"/>
        <v/>
      </c>
      <c r="N415" s="158">
        <v>51.45</v>
      </c>
      <c r="O415" s="92"/>
      <c r="P415" s="154"/>
      <c r="Q415" s="92" t="s">
        <v>42</v>
      </c>
      <c r="R415" s="93">
        <v>67.14</v>
      </c>
      <c r="S415" s="94" t="s">
        <v>42</v>
      </c>
      <c r="T415" s="95" t="str">
        <f t="shared" si="84"/>
        <v/>
      </c>
      <c r="U415" s="96" t="s">
        <v>42</v>
      </c>
      <c r="V415" s="97" t="str">
        <f t="shared" ref="V415:V421" si="87">IF(U415="","",ROUND($D415/U415,3))</f>
        <v/>
      </c>
      <c r="W415" s="98" t="s">
        <v>42</v>
      </c>
      <c r="X415" s="99" t="str">
        <f t="shared" ref="X415:X421" si="88">IF(W415="","",ROUND($D415/W415,3))</f>
        <v/>
      </c>
    </row>
    <row r="416" spans="1:24" x14ac:dyDescent="0.25">
      <c r="A416" s="159" t="s">
        <v>1128</v>
      </c>
      <c r="B416" s="160" t="s">
        <v>44</v>
      </c>
      <c r="C416" s="58" t="s">
        <v>1129</v>
      </c>
      <c r="D416" s="161">
        <v>515.09</v>
      </c>
      <c r="E416" s="82">
        <f t="shared" si="78"/>
        <v>1.0529999999999999</v>
      </c>
      <c r="F416" s="162" t="s">
        <v>42</v>
      </c>
      <c r="G416" s="163" t="s">
        <v>42</v>
      </c>
      <c r="H416" s="157">
        <f t="shared" si="79"/>
        <v>489.34</v>
      </c>
      <c r="I416" s="86">
        <f t="shared" si="80"/>
        <v>1.0526218988842115</v>
      </c>
      <c r="J416" s="87"/>
      <c r="K416" s="88" t="str">
        <f t="shared" si="81"/>
        <v/>
      </c>
      <c r="L416" s="89">
        <f t="shared" si="82"/>
        <v>489.34</v>
      </c>
      <c r="M416" s="90" t="str">
        <f t="shared" si="83"/>
        <v/>
      </c>
      <c r="N416" s="164">
        <v>489.34</v>
      </c>
      <c r="O416" s="165"/>
      <c r="P416" s="166" t="s">
        <v>42</v>
      </c>
      <c r="Q416" s="165" t="s">
        <v>42</v>
      </c>
      <c r="R416" s="167" t="s">
        <v>42</v>
      </c>
      <c r="S416" s="168" t="s">
        <v>42</v>
      </c>
      <c r="T416" s="169" t="str">
        <f t="shared" si="84"/>
        <v/>
      </c>
      <c r="U416" s="170" t="s">
        <v>42</v>
      </c>
      <c r="V416" s="171" t="str">
        <f t="shared" si="87"/>
        <v/>
      </c>
      <c r="W416" s="172" t="s">
        <v>42</v>
      </c>
      <c r="X416" s="173" t="str">
        <f t="shared" si="88"/>
        <v/>
      </c>
    </row>
    <row r="417" spans="1:24" x14ac:dyDescent="0.25">
      <c r="A417" s="78" t="s">
        <v>1130</v>
      </c>
      <c r="B417" s="79" t="s">
        <v>51</v>
      </c>
      <c r="C417" s="149" t="s">
        <v>1131</v>
      </c>
      <c r="D417" s="81">
        <v>11.76</v>
      </c>
      <c r="E417" s="82">
        <f t="shared" si="78"/>
        <v>0.68300000000000005</v>
      </c>
      <c r="F417" s="83" t="s">
        <v>42</v>
      </c>
      <c r="G417" s="156" t="s">
        <v>42</v>
      </c>
      <c r="H417" s="157">
        <f t="shared" si="79"/>
        <v>16.810333333333332</v>
      </c>
      <c r="I417" s="86">
        <f t="shared" si="80"/>
        <v>0.69956970910749339</v>
      </c>
      <c r="J417" s="87">
        <v>18.41</v>
      </c>
      <c r="K417" s="88">
        <f t="shared" si="81"/>
        <v>0.63878326996197721</v>
      </c>
      <c r="L417" s="89">
        <f t="shared" si="82"/>
        <v>17.210249999999998</v>
      </c>
      <c r="M417" s="90" t="str">
        <f t="shared" si="83"/>
        <v/>
      </c>
      <c r="N417" s="158">
        <v>12.9</v>
      </c>
      <c r="O417" s="92"/>
      <c r="P417" s="154">
        <v>18.221</v>
      </c>
      <c r="Q417" s="92" t="s">
        <v>42</v>
      </c>
      <c r="R417" s="93">
        <v>19.309999999999999</v>
      </c>
      <c r="S417" s="94">
        <v>41.96</v>
      </c>
      <c r="T417" s="95">
        <f t="shared" si="84"/>
        <v>0.28000000000000003</v>
      </c>
      <c r="U417" s="96">
        <v>41.96</v>
      </c>
      <c r="V417" s="97">
        <f t="shared" si="87"/>
        <v>0.28000000000000003</v>
      </c>
      <c r="W417" s="98">
        <v>41.96</v>
      </c>
      <c r="X417" s="99">
        <f t="shared" si="88"/>
        <v>0.28000000000000003</v>
      </c>
    </row>
    <row r="418" spans="1:24" x14ac:dyDescent="0.25">
      <c r="A418" s="78" t="s">
        <v>1130</v>
      </c>
      <c r="B418" s="79" t="s">
        <v>44</v>
      </c>
      <c r="C418" s="149" t="s">
        <v>1131</v>
      </c>
      <c r="D418" s="81">
        <v>141.08000000000001</v>
      </c>
      <c r="E418" s="82">
        <f t="shared" si="78"/>
        <v>0.89700000000000002</v>
      </c>
      <c r="F418" s="83" t="s">
        <v>42</v>
      </c>
      <c r="G418" s="156" t="s">
        <v>42</v>
      </c>
      <c r="H418" s="157">
        <f t="shared" si="79"/>
        <v>148.50333333333333</v>
      </c>
      <c r="I418" s="86">
        <f t="shared" si="80"/>
        <v>0.95001234540189905</v>
      </c>
      <c r="J418" s="87">
        <v>183.83</v>
      </c>
      <c r="K418" s="88">
        <f t="shared" si="81"/>
        <v>0.76744818582385899</v>
      </c>
      <c r="L418" s="89">
        <f t="shared" si="82"/>
        <v>157.33500000000001</v>
      </c>
      <c r="M418" s="90" t="str">
        <f t="shared" si="83"/>
        <v/>
      </c>
      <c r="N418" s="152">
        <v>129</v>
      </c>
      <c r="O418" s="92">
        <v>134.30000000000001</v>
      </c>
      <c r="P418" s="154">
        <v>182.21</v>
      </c>
      <c r="Q418" s="92" t="s">
        <v>42</v>
      </c>
      <c r="R418" s="93" t="s">
        <v>42</v>
      </c>
      <c r="S418" s="94">
        <v>42.3</v>
      </c>
      <c r="T418" s="95">
        <f t="shared" si="84"/>
        <v>3.335</v>
      </c>
      <c r="U418" s="96">
        <v>42.33</v>
      </c>
      <c r="V418" s="97">
        <f t="shared" si="87"/>
        <v>3.3330000000000002</v>
      </c>
      <c r="W418" s="98">
        <v>42.33</v>
      </c>
      <c r="X418" s="99">
        <f t="shared" si="88"/>
        <v>3.3330000000000002</v>
      </c>
    </row>
    <row r="419" spans="1:24" x14ac:dyDescent="0.25">
      <c r="A419" s="78" t="s">
        <v>1130</v>
      </c>
      <c r="B419" s="79" t="s">
        <v>50</v>
      </c>
      <c r="C419" s="149" t="s">
        <v>1131</v>
      </c>
      <c r="D419" s="81">
        <v>105.82</v>
      </c>
      <c r="E419" s="82">
        <f t="shared" si="78"/>
        <v>0.77800000000000002</v>
      </c>
      <c r="F419" s="83" t="s">
        <v>42</v>
      </c>
      <c r="G419" s="156" t="s">
        <v>42</v>
      </c>
      <c r="H419" s="157">
        <f t="shared" si="79"/>
        <v>134.30000000000001</v>
      </c>
      <c r="I419" s="86">
        <f t="shared" si="80"/>
        <v>0.78793745346239752</v>
      </c>
      <c r="J419" s="87">
        <v>137.88</v>
      </c>
      <c r="K419" s="88">
        <f t="shared" si="81"/>
        <v>0.76747896721787057</v>
      </c>
      <c r="L419" s="89">
        <f t="shared" si="82"/>
        <v>136.09</v>
      </c>
      <c r="M419" s="90" t="str">
        <f t="shared" si="83"/>
        <v/>
      </c>
      <c r="N419" s="158" t="s">
        <v>42</v>
      </c>
      <c r="O419" s="92">
        <v>134.30000000000001</v>
      </c>
      <c r="P419" s="154" t="s">
        <v>42</v>
      </c>
      <c r="Q419" s="92" t="s">
        <v>42</v>
      </c>
      <c r="R419" s="93" t="s">
        <v>42</v>
      </c>
      <c r="S419" s="94" t="s">
        <v>42</v>
      </c>
      <c r="T419" s="95" t="str">
        <f t="shared" si="84"/>
        <v/>
      </c>
      <c r="U419" s="96" t="s">
        <v>42</v>
      </c>
      <c r="V419" s="97" t="str">
        <f t="shared" si="87"/>
        <v/>
      </c>
      <c r="W419" s="98" t="s">
        <v>42</v>
      </c>
      <c r="X419" s="99" t="str">
        <f t="shared" si="88"/>
        <v/>
      </c>
    </row>
    <row r="420" spans="1:24" x14ac:dyDescent="0.25">
      <c r="A420" s="78" t="s">
        <v>1132</v>
      </c>
      <c r="B420" s="79" t="s">
        <v>51</v>
      </c>
      <c r="C420" s="149" t="s">
        <v>1133</v>
      </c>
      <c r="D420" s="81">
        <v>10.18</v>
      </c>
      <c r="E420" s="82">
        <f t="shared" si="78"/>
        <v>0.69599999999999995</v>
      </c>
      <c r="F420" s="83" t="s">
        <v>42</v>
      </c>
      <c r="G420" s="156" t="s">
        <v>42</v>
      </c>
      <c r="H420" s="157">
        <f t="shared" si="79"/>
        <v>14.391333333333336</v>
      </c>
      <c r="I420" s="86">
        <f t="shared" si="80"/>
        <v>0.70737017649511269</v>
      </c>
      <c r="J420" s="87">
        <v>15.35</v>
      </c>
      <c r="K420" s="88">
        <f t="shared" si="81"/>
        <v>0.66319218241042344</v>
      </c>
      <c r="L420" s="89">
        <f t="shared" si="82"/>
        <v>14.631000000000002</v>
      </c>
      <c r="M420" s="90" t="str">
        <f t="shared" si="83"/>
        <v/>
      </c>
      <c r="N420" s="158">
        <v>11.06</v>
      </c>
      <c r="O420" s="92"/>
      <c r="P420" s="154">
        <v>15.774000000000001</v>
      </c>
      <c r="Q420" s="92" t="s">
        <v>42</v>
      </c>
      <c r="R420" s="93">
        <v>16.34</v>
      </c>
      <c r="S420" s="94"/>
      <c r="T420" s="95" t="str">
        <f t="shared" si="84"/>
        <v/>
      </c>
      <c r="U420" s="96"/>
      <c r="V420" s="97" t="str">
        <f t="shared" si="87"/>
        <v/>
      </c>
      <c r="W420" s="98"/>
      <c r="X420" s="99" t="str">
        <f t="shared" si="88"/>
        <v/>
      </c>
    </row>
    <row r="421" spans="1:24" x14ac:dyDescent="0.25">
      <c r="A421" s="78" t="s">
        <v>1132</v>
      </c>
      <c r="B421" s="79" t="s">
        <v>44</v>
      </c>
      <c r="C421" s="149" t="s">
        <v>1133</v>
      </c>
      <c r="D421" s="81">
        <v>122.14</v>
      </c>
      <c r="E421" s="82">
        <f t="shared" si="78"/>
        <v>0.88900000000000001</v>
      </c>
      <c r="F421" s="83" t="s">
        <v>42</v>
      </c>
      <c r="G421" s="156" t="s">
        <v>42</v>
      </c>
      <c r="H421" s="157">
        <f t="shared" si="79"/>
        <v>130.1</v>
      </c>
      <c r="I421" s="86">
        <f t="shared" si="80"/>
        <v>0.93881629515757115</v>
      </c>
      <c r="J421" s="87">
        <v>159.16</v>
      </c>
      <c r="K421" s="88">
        <f t="shared" si="81"/>
        <v>0.76740387031917567</v>
      </c>
      <c r="L421" s="89">
        <f t="shared" si="82"/>
        <v>137.36500000000001</v>
      </c>
      <c r="M421" s="90" t="str">
        <f t="shared" si="83"/>
        <v/>
      </c>
      <c r="N421" s="152">
        <v>110.62</v>
      </c>
      <c r="O421" s="92">
        <v>121.94</v>
      </c>
      <c r="P421" s="154">
        <v>157.74</v>
      </c>
      <c r="Q421" s="92" t="s">
        <v>42</v>
      </c>
      <c r="R421" s="93" t="s">
        <v>42</v>
      </c>
      <c r="S421" s="94" t="s">
        <v>42</v>
      </c>
      <c r="T421" s="95" t="str">
        <f t="shared" si="84"/>
        <v/>
      </c>
      <c r="U421" s="96" t="s">
        <v>42</v>
      </c>
      <c r="V421" s="97" t="str">
        <f t="shared" si="87"/>
        <v/>
      </c>
      <c r="W421" s="98" t="s">
        <v>42</v>
      </c>
      <c r="X421" s="99" t="str">
        <f t="shared" si="88"/>
        <v/>
      </c>
    </row>
    <row r="422" spans="1:24" x14ac:dyDescent="0.25">
      <c r="A422" s="78" t="s">
        <v>1132</v>
      </c>
      <c r="B422" s="79" t="s">
        <v>50</v>
      </c>
      <c r="C422" s="149" t="s">
        <v>1133</v>
      </c>
      <c r="D422" s="81">
        <v>91.72</v>
      </c>
      <c r="E422" s="82">
        <f t="shared" si="78"/>
        <v>0.76</v>
      </c>
      <c r="F422" s="83" t="s">
        <v>42</v>
      </c>
      <c r="G422" s="156" t="s">
        <v>42</v>
      </c>
      <c r="H422" s="157">
        <f t="shared" si="79"/>
        <v>121.94</v>
      </c>
      <c r="I422" s="86">
        <f t="shared" si="80"/>
        <v>0.75217319993439402</v>
      </c>
      <c r="J422" s="87">
        <v>119.51</v>
      </c>
      <c r="K422" s="88">
        <f t="shared" si="81"/>
        <v>0.76746715756003681</v>
      </c>
      <c r="L422" s="89">
        <f t="shared" si="82"/>
        <v>120.72499999999999</v>
      </c>
      <c r="M422" s="90" t="str">
        <f t="shared" si="83"/>
        <v/>
      </c>
      <c r="N422" s="158" t="s">
        <v>42</v>
      </c>
      <c r="O422" s="92">
        <v>121.94</v>
      </c>
      <c r="P422" s="154" t="s">
        <v>42</v>
      </c>
      <c r="Q422" s="92" t="s">
        <v>42</v>
      </c>
      <c r="R422" s="93" t="s">
        <v>42</v>
      </c>
      <c r="S422" s="94"/>
      <c r="T422" s="95" t="str">
        <f t="shared" si="84"/>
        <v/>
      </c>
      <c r="U422" s="96"/>
      <c r="V422" s="97"/>
      <c r="W422" s="98"/>
      <c r="X422" s="99"/>
    </row>
    <row r="423" spans="1:24" x14ac:dyDescent="0.25">
      <c r="A423" s="78" t="s">
        <v>1134</v>
      </c>
      <c r="B423" s="79" t="s">
        <v>51</v>
      </c>
      <c r="C423" s="149" t="s">
        <v>1135</v>
      </c>
      <c r="D423" s="81">
        <v>10.26</v>
      </c>
      <c r="E423" s="82">
        <f t="shared" si="78"/>
        <v>0.69599999999999995</v>
      </c>
      <c r="F423" s="83" t="s">
        <v>42</v>
      </c>
      <c r="G423" s="156" t="s">
        <v>42</v>
      </c>
      <c r="H423" s="157">
        <f t="shared" si="79"/>
        <v>14.526666666666666</v>
      </c>
      <c r="I423" s="86">
        <f t="shared" si="80"/>
        <v>0.70628728774667282</v>
      </c>
      <c r="J423" s="87">
        <v>15.35</v>
      </c>
      <c r="K423" s="88">
        <f t="shared" si="81"/>
        <v>0.66840390879478828</v>
      </c>
      <c r="L423" s="89">
        <f t="shared" si="82"/>
        <v>14.7325</v>
      </c>
      <c r="M423" s="90" t="str">
        <f t="shared" si="83"/>
        <v/>
      </c>
      <c r="N423" s="158">
        <v>11.15</v>
      </c>
      <c r="O423" s="92"/>
      <c r="P423" s="154">
        <v>15.9</v>
      </c>
      <c r="Q423" s="92" t="s">
        <v>42</v>
      </c>
      <c r="R423" s="93">
        <v>16.53</v>
      </c>
      <c r="S423" s="94" t="s">
        <v>42</v>
      </c>
      <c r="T423" s="95" t="str">
        <f t="shared" si="84"/>
        <v/>
      </c>
      <c r="U423" s="96" t="s">
        <v>42</v>
      </c>
      <c r="V423" s="97" t="str">
        <f>IF(U423="","",ROUND($D423/U423,3))</f>
        <v/>
      </c>
      <c r="W423" s="98" t="s">
        <v>42</v>
      </c>
      <c r="X423" s="99" t="str">
        <f>IF(W423="","",ROUND($D423/W423,3))</f>
        <v/>
      </c>
    </row>
    <row r="424" spans="1:24" x14ac:dyDescent="0.25">
      <c r="A424" s="78" t="s">
        <v>1134</v>
      </c>
      <c r="B424" s="79" t="s">
        <v>50</v>
      </c>
      <c r="C424" s="149" t="s">
        <v>1135</v>
      </c>
      <c r="D424" s="81">
        <v>92.36</v>
      </c>
      <c r="E424" s="82">
        <f t="shared" si="78"/>
        <v>0.80300000000000005</v>
      </c>
      <c r="F424" s="83" t="s">
        <v>42</v>
      </c>
      <c r="G424" s="156" t="s">
        <v>42</v>
      </c>
      <c r="H424" s="157">
        <f t="shared" si="79"/>
        <v>109.72</v>
      </c>
      <c r="I424" s="86">
        <f t="shared" si="80"/>
        <v>0.84177907400656216</v>
      </c>
      <c r="J424" s="87">
        <v>120.34</v>
      </c>
      <c r="K424" s="88">
        <f t="shared" si="81"/>
        <v>0.76749210570051518</v>
      </c>
      <c r="L424" s="89">
        <f t="shared" si="82"/>
        <v>115.03</v>
      </c>
      <c r="M424" s="90" t="str">
        <f t="shared" si="83"/>
        <v/>
      </c>
      <c r="N424" s="158" t="s">
        <v>42</v>
      </c>
      <c r="O424" s="92">
        <v>109.72</v>
      </c>
      <c r="P424" s="154" t="s">
        <v>42</v>
      </c>
      <c r="Q424" s="92" t="s">
        <v>42</v>
      </c>
      <c r="R424" s="93" t="s">
        <v>42</v>
      </c>
      <c r="S424" s="94" t="s">
        <v>42</v>
      </c>
      <c r="T424" s="95" t="str">
        <f t="shared" si="84"/>
        <v/>
      </c>
      <c r="U424" s="96" t="s">
        <v>42</v>
      </c>
      <c r="V424" s="97" t="str">
        <f>IF(U424="","",ROUND($D424/U424,3))</f>
        <v/>
      </c>
      <c r="W424" s="98" t="s">
        <v>42</v>
      </c>
      <c r="X424" s="99" t="str">
        <f>IF(W424="","",ROUND($D424/W424,3))</f>
        <v/>
      </c>
    </row>
    <row r="425" spans="1:24" x14ac:dyDescent="0.25">
      <c r="A425" s="78" t="s">
        <v>1134</v>
      </c>
      <c r="B425" s="79" t="s">
        <v>44</v>
      </c>
      <c r="C425" s="149" t="s">
        <v>1135</v>
      </c>
      <c r="D425" s="81">
        <v>123.11</v>
      </c>
      <c r="E425" s="82">
        <f t="shared" si="78"/>
        <v>0.91100000000000003</v>
      </c>
      <c r="F425" s="83" t="s">
        <v>42</v>
      </c>
      <c r="G425" s="156" t="s">
        <v>42</v>
      </c>
      <c r="H425" s="157">
        <f t="shared" si="79"/>
        <v>126.74000000000001</v>
      </c>
      <c r="I425" s="86">
        <f t="shared" si="80"/>
        <v>0.97135868707590334</v>
      </c>
      <c r="J425" s="87">
        <v>160.43</v>
      </c>
      <c r="K425" s="88">
        <f t="shared" si="81"/>
        <v>0.76737517920588416</v>
      </c>
      <c r="L425" s="89">
        <f t="shared" si="82"/>
        <v>135.16250000000002</v>
      </c>
      <c r="M425" s="90" t="str">
        <f t="shared" si="83"/>
        <v/>
      </c>
      <c r="N425" s="152">
        <v>111.5</v>
      </c>
      <c r="O425" s="92">
        <v>109.72</v>
      </c>
      <c r="P425" s="154">
        <v>159</v>
      </c>
      <c r="Q425" s="92" t="s">
        <v>42</v>
      </c>
      <c r="R425" s="93" t="s">
        <v>42</v>
      </c>
      <c r="S425" s="94"/>
      <c r="T425" s="95" t="str">
        <f t="shared" si="84"/>
        <v/>
      </c>
      <c r="U425" s="96"/>
      <c r="V425" s="97"/>
      <c r="W425" s="98"/>
      <c r="X425" s="99"/>
    </row>
    <row r="426" spans="1:24" x14ac:dyDescent="0.25">
      <c r="A426" s="78" t="s">
        <v>1136</v>
      </c>
      <c r="B426" s="79" t="s">
        <v>44</v>
      </c>
      <c r="C426" s="149" t="s">
        <v>1137</v>
      </c>
      <c r="D426" s="81">
        <v>245.38</v>
      </c>
      <c r="E426" s="82">
        <f t="shared" si="78"/>
        <v>0.83899999999999997</v>
      </c>
      <c r="F426" s="83">
        <v>22</v>
      </c>
      <c r="G426" s="156">
        <v>4083.2000000000003</v>
      </c>
      <c r="H426" s="157">
        <f t="shared" si="79"/>
        <v>283.22999999999996</v>
      </c>
      <c r="I426" s="86">
        <f t="shared" si="80"/>
        <v>0.86636302651555286</v>
      </c>
      <c r="J426" s="87">
        <v>319.72000000000003</v>
      </c>
      <c r="K426" s="88">
        <f t="shared" si="81"/>
        <v>0.76748404854247454</v>
      </c>
      <c r="L426" s="89">
        <f t="shared" si="82"/>
        <v>292.35249999999996</v>
      </c>
      <c r="M426" s="90" t="str">
        <f t="shared" si="83"/>
        <v/>
      </c>
      <c r="N426" s="152">
        <v>261.44</v>
      </c>
      <c r="O426" s="92">
        <v>271.39</v>
      </c>
      <c r="P426" s="154">
        <v>316.86</v>
      </c>
      <c r="Q426" s="92" t="s">
        <v>42</v>
      </c>
      <c r="R426" s="93" t="s">
        <v>42</v>
      </c>
      <c r="S426" s="94" t="s">
        <v>42</v>
      </c>
      <c r="T426" s="95" t="str">
        <f t="shared" si="84"/>
        <v/>
      </c>
      <c r="U426" s="96" t="s">
        <v>42</v>
      </c>
      <c r="V426" s="97" t="str">
        <f t="shared" ref="V426:V433" si="89">IF(U426="","",ROUND($D426/U426,3))</f>
        <v/>
      </c>
      <c r="W426" s="98" t="s">
        <v>42</v>
      </c>
      <c r="X426" s="99" t="str">
        <f t="shared" ref="X426:X433" si="90">IF(W426="","",ROUND($D426/W426,3))</f>
        <v/>
      </c>
    </row>
    <row r="427" spans="1:24" x14ac:dyDescent="0.25">
      <c r="A427" s="78" t="s">
        <v>1136</v>
      </c>
      <c r="B427" s="79" t="s">
        <v>51</v>
      </c>
      <c r="C427" s="149" t="s">
        <v>1137</v>
      </c>
      <c r="D427" s="81">
        <v>20.45</v>
      </c>
      <c r="E427" s="82">
        <f t="shared" si="78"/>
        <v>0.6</v>
      </c>
      <c r="F427" s="83" t="s">
        <v>42</v>
      </c>
      <c r="G427" s="156" t="s">
        <v>42</v>
      </c>
      <c r="H427" s="157">
        <f t="shared" si="79"/>
        <v>31.312000000000001</v>
      </c>
      <c r="I427" s="86">
        <f t="shared" si="80"/>
        <v>0.65310424118548793</v>
      </c>
      <c r="J427" s="87">
        <v>42.48</v>
      </c>
      <c r="K427" s="88">
        <f t="shared" si="81"/>
        <v>0.4814030131826742</v>
      </c>
      <c r="L427" s="89">
        <f t="shared" si="82"/>
        <v>34.103999999999999</v>
      </c>
      <c r="M427" s="90" t="str">
        <f t="shared" si="83"/>
        <v/>
      </c>
      <c r="N427" s="158">
        <v>26.14</v>
      </c>
      <c r="O427" s="92"/>
      <c r="P427" s="154">
        <v>31.686000000000003</v>
      </c>
      <c r="Q427" s="92" t="s">
        <v>42</v>
      </c>
      <c r="R427" s="93">
        <v>36.11</v>
      </c>
      <c r="S427" s="94" t="s">
        <v>42</v>
      </c>
      <c r="T427" s="95" t="str">
        <f t="shared" si="84"/>
        <v/>
      </c>
      <c r="U427" s="96" t="s">
        <v>42</v>
      </c>
      <c r="V427" s="97" t="str">
        <f t="shared" si="89"/>
        <v/>
      </c>
      <c r="W427" s="98" t="s">
        <v>42</v>
      </c>
      <c r="X427" s="99" t="str">
        <f t="shared" si="90"/>
        <v/>
      </c>
    </row>
    <row r="428" spans="1:24" x14ac:dyDescent="0.25">
      <c r="A428" s="78" t="s">
        <v>1136</v>
      </c>
      <c r="B428" s="79" t="s">
        <v>50</v>
      </c>
      <c r="C428" s="149" t="s">
        <v>1137</v>
      </c>
      <c r="D428" s="81">
        <v>184.03</v>
      </c>
      <c r="E428" s="82">
        <f t="shared" si="78"/>
        <v>0.72</v>
      </c>
      <c r="F428" s="83" t="s">
        <v>42</v>
      </c>
      <c r="G428" s="156" t="s">
        <v>42</v>
      </c>
      <c r="H428" s="157">
        <f t="shared" si="79"/>
        <v>271.39</v>
      </c>
      <c r="I428" s="86">
        <f t="shared" si="80"/>
        <v>0.67810162496775861</v>
      </c>
      <c r="J428" s="87">
        <v>239.79</v>
      </c>
      <c r="K428" s="88">
        <f t="shared" si="81"/>
        <v>0.76746319696401022</v>
      </c>
      <c r="L428" s="89">
        <f t="shared" si="82"/>
        <v>255.58999999999997</v>
      </c>
      <c r="M428" s="90" t="str">
        <f t="shared" si="83"/>
        <v/>
      </c>
      <c r="N428" s="158" t="s">
        <v>42</v>
      </c>
      <c r="O428" s="92">
        <v>271.39</v>
      </c>
      <c r="P428" s="154" t="s">
        <v>42</v>
      </c>
      <c r="Q428" s="92" t="s">
        <v>42</v>
      </c>
      <c r="R428" s="93" t="s">
        <v>42</v>
      </c>
      <c r="S428" s="94" t="s">
        <v>42</v>
      </c>
      <c r="T428" s="95" t="str">
        <f t="shared" si="84"/>
        <v/>
      </c>
      <c r="U428" s="96" t="s">
        <v>42</v>
      </c>
      <c r="V428" s="97" t="str">
        <f t="shared" si="89"/>
        <v/>
      </c>
      <c r="W428" s="98" t="s">
        <v>42</v>
      </c>
      <c r="X428" s="99" t="str">
        <f t="shared" si="90"/>
        <v/>
      </c>
    </row>
    <row r="429" spans="1:24" x14ac:dyDescent="0.25">
      <c r="A429" s="78" t="s">
        <v>1138</v>
      </c>
      <c r="B429" s="79" t="s">
        <v>50</v>
      </c>
      <c r="C429" s="149" t="s">
        <v>1139</v>
      </c>
      <c r="D429" s="81">
        <v>295.49</v>
      </c>
      <c r="E429" s="82">
        <f t="shared" si="78"/>
        <v>0.71699999999999997</v>
      </c>
      <c r="F429" s="83" t="s">
        <v>42</v>
      </c>
      <c r="G429" s="156" t="s">
        <v>42</v>
      </c>
      <c r="H429" s="157">
        <f t="shared" si="79"/>
        <v>439.05</v>
      </c>
      <c r="I429" s="86">
        <f t="shared" si="80"/>
        <v>0.67302129597995675</v>
      </c>
      <c r="J429" s="87">
        <v>385.02</v>
      </c>
      <c r="K429" s="88">
        <f t="shared" si="81"/>
        <v>0.76746662511038388</v>
      </c>
      <c r="L429" s="89">
        <f t="shared" si="82"/>
        <v>412.03499999999997</v>
      </c>
      <c r="M429" s="90" t="str">
        <f t="shared" si="83"/>
        <v/>
      </c>
      <c r="N429" s="158" t="s">
        <v>42</v>
      </c>
      <c r="O429" s="92">
        <v>439.05</v>
      </c>
      <c r="P429" s="154" t="s">
        <v>42</v>
      </c>
      <c r="Q429" s="92" t="s">
        <v>42</v>
      </c>
      <c r="R429" s="93" t="s">
        <v>42</v>
      </c>
      <c r="S429" s="94">
        <v>275</v>
      </c>
      <c r="T429" s="95">
        <f t="shared" si="84"/>
        <v>1.075</v>
      </c>
      <c r="U429" s="96">
        <v>475</v>
      </c>
      <c r="V429" s="97">
        <f t="shared" si="89"/>
        <v>0.622</v>
      </c>
      <c r="W429" s="98">
        <v>561.02</v>
      </c>
      <c r="X429" s="99">
        <f t="shared" si="90"/>
        <v>0.52700000000000002</v>
      </c>
    </row>
    <row r="430" spans="1:24" x14ac:dyDescent="0.25">
      <c r="A430" s="78" t="s">
        <v>1138</v>
      </c>
      <c r="B430" s="79" t="s">
        <v>51</v>
      </c>
      <c r="C430" s="149" t="s">
        <v>1139</v>
      </c>
      <c r="D430" s="81">
        <v>32.83</v>
      </c>
      <c r="E430" s="82">
        <f t="shared" si="78"/>
        <v>0.72299999999999998</v>
      </c>
      <c r="F430" s="83" t="s">
        <v>42</v>
      </c>
      <c r="G430" s="156" t="s">
        <v>42</v>
      </c>
      <c r="H430" s="157">
        <f t="shared" si="79"/>
        <v>43.669000000000004</v>
      </c>
      <c r="I430" s="86">
        <f t="shared" si="80"/>
        <v>0.75179188898303129</v>
      </c>
      <c r="J430" s="87">
        <v>50.66</v>
      </c>
      <c r="K430" s="88">
        <f t="shared" si="81"/>
        <v>0.64804579549940777</v>
      </c>
      <c r="L430" s="89">
        <f t="shared" si="82"/>
        <v>45.41675</v>
      </c>
      <c r="M430" s="90" t="str">
        <f t="shared" si="83"/>
        <v/>
      </c>
      <c r="N430" s="158">
        <v>37.07</v>
      </c>
      <c r="O430" s="92"/>
      <c r="P430" s="154">
        <v>50.877000000000002</v>
      </c>
      <c r="Q430" s="92" t="s">
        <v>42</v>
      </c>
      <c r="R430" s="93">
        <v>43.06</v>
      </c>
      <c r="S430" s="94">
        <v>9.2394999999999996</v>
      </c>
      <c r="T430" s="95">
        <f t="shared" si="84"/>
        <v>3.5529999999999999</v>
      </c>
      <c r="U430" s="96">
        <v>10.648</v>
      </c>
      <c r="V430" s="97">
        <f t="shared" si="89"/>
        <v>3.0830000000000002</v>
      </c>
      <c r="W430" s="98">
        <v>13.31</v>
      </c>
      <c r="X430" s="99">
        <f t="shared" si="90"/>
        <v>2.4670000000000001</v>
      </c>
    </row>
    <row r="431" spans="1:24" x14ac:dyDescent="0.25">
      <c r="A431" s="78" t="s">
        <v>1138</v>
      </c>
      <c r="B431" s="79" t="s">
        <v>44</v>
      </c>
      <c r="C431" s="149" t="s">
        <v>1139</v>
      </c>
      <c r="D431" s="81">
        <v>393.98</v>
      </c>
      <c r="E431" s="82">
        <f t="shared" si="78"/>
        <v>0.86699999999999999</v>
      </c>
      <c r="F431" s="83">
        <v>1</v>
      </c>
      <c r="G431" s="156">
        <v>393.38</v>
      </c>
      <c r="H431" s="157">
        <f t="shared" si="79"/>
        <v>434.87999999999994</v>
      </c>
      <c r="I431" s="86">
        <f t="shared" si="80"/>
        <v>0.90595106696100092</v>
      </c>
      <c r="J431" s="87">
        <v>513.35</v>
      </c>
      <c r="K431" s="88">
        <f t="shared" si="81"/>
        <v>0.76746858868218559</v>
      </c>
      <c r="L431" s="89">
        <f t="shared" si="82"/>
        <v>454.49749999999995</v>
      </c>
      <c r="M431" s="90" t="str">
        <f t="shared" si="83"/>
        <v/>
      </c>
      <c r="N431" s="152">
        <v>356.82</v>
      </c>
      <c r="O431" s="92">
        <v>439.05</v>
      </c>
      <c r="P431" s="154">
        <v>508.77</v>
      </c>
      <c r="Q431" s="92" t="s">
        <v>42</v>
      </c>
      <c r="R431" s="93" t="s">
        <v>42</v>
      </c>
      <c r="S431" s="94" t="s">
        <v>42</v>
      </c>
      <c r="T431" s="95" t="str">
        <f t="shared" si="84"/>
        <v/>
      </c>
      <c r="U431" s="96" t="s">
        <v>42</v>
      </c>
      <c r="V431" s="97" t="str">
        <f t="shared" si="89"/>
        <v/>
      </c>
      <c r="W431" s="98" t="s">
        <v>42</v>
      </c>
      <c r="X431" s="99" t="str">
        <f t="shared" si="90"/>
        <v/>
      </c>
    </row>
    <row r="432" spans="1:24" x14ac:dyDescent="0.25">
      <c r="A432" s="78" t="s">
        <v>1140</v>
      </c>
      <c r="B432" s="79" t="s">
        <v>44</v>
      </c>
      <c r="C432" s="149" t="s">
        <v>1141</v>
      </c>
      <c r="D432" s="81">
        <v>163.44999999999999</v>
      </c>
      <c r="E432" s="82">
        <f t="shared" si="78"/>
        <v>0.85099999999999998</v>
      </c>
      <c r="F432" s="83">
        <v>2</v>
      </c>
      <c r="G432" s="156">
        <v>326.89999999999998</v>
      </c>
      <c r="H432" s="157">
        <f t="shared" si="79"/>
        <v>185.03666666666666</v>
      </c>
      <c r="I432" s="86">
        <f t="shared" si="80"/>
        <v>0.88333843742681628</v>
      </c>
      <c r="J432" s="87">
        <v>212.97</v>
      </c>
      <c r="K432" s="88">
        <f t="shared" si="81"/>
        <v>0.76747898765084277</v>
      </c>
      <c r="L432" s="89">
        <f t="shared" si="82"/>
        <v>192.02</v>
      </c>
      <c r="M432" s="90" t="str">
        <f t="shared" si="83"/>
        <v/>
      </c>
      <c r="N432" s="152">
        <v>148.02000000000001</v>
      </c>
      <c r="O432" s="92">
        <v>206.67</v>
      </c>
      <c r="P432" s="154">
        <v>200.42</v>
      </c>
      <c r="Q432" s="92" t="s">
        <v>42</v>
      </c>
      <c r="R432" s="93" t="s">
        <v>42</v>
      </c>
      <c r="S432" s="94">
        <v>388</v>
      </c>
      <c r="T432" s="95">
        <f t="shared" si="84"/>
        <v>0.42099999999999999</v>
      </c>
      <c r="U432" s="96">
        <v>468.21499999999997</v>
      </c>
      <c r="V432" s="97">
        <f t="shared" si="89"/>
        <v>0.34899999999999998</v>
      </c>
      <c r="W432" s="98">
        <v>609.84</v>
      </c>
      <c r="X432" s="99">
        <f t="shared" si="90"/>
        <v>0.26800000000000002</v>
      </c>
    </row>
    <row r="433" spans="1:24" x14ac:dyDescent="0.25">
      <c r="A433" s="78" t="s">
        <v>1140</v>
      </c>
      <c r="B433" s="79" t="s">
        <v>51</v>
      </c>
      <c r="C433" s="149" t="s">
        <v>1141</v>
      </c>
      <c r="D433" s="81">
        <v>13.62</v>
      </c>
      <c r="E433" s="82">
        <f t="shared" si="78"/>
        <v>0.70299999999999996</v>
      </c>
      <c r="F433" s="83" t="s">
        <v>42</v>
      </c>
      <c r="G433" s="156" t="s">
        <v>42</v>
      </c>
      <c r="H433" s="157">
        <f t="shared" si="79"/>
        <v>18.713999999999999</v>
      </c>
      <c r="I433" s="86">
        <f t="shared" si="80"/>
        <v>0.7277973709522283</v>
      </c>
      <c r="J433" s="87">
        <v>21.3</v>
      </c>
      <c r="K433" s="88">
        <f t="shared" si="81"/>
        <v>0.63943661971830978</v>
      </c>
      <c r="L433" s="89">
        <f t="shared" si="82"/>
        <v>19.360499999999998</v>
      </c>
      <c r="M433" s="90" t="str">
        <f t="shared" si="83"/>
        <v/>
      </c>
      <c r="N433" s="158">
        <v>14.8</v>
      </c>
      <c r="O433" s="92"/>
      <c r="P433" s="154">
        <v>20.042000000000002</v>
      </c>
      <c r="Q433" s="92" t="s">
        <v>42</v>
      </c>
      <c r="R433" s="93">
        <v>21.3</v>
      </c>
      <c r="S433" s="94">
        <v>2.95</v>
      </c>
      <c r="T433" s="95">
        <f t="shared" si="84"/>
        <v>4.617</v>
      </c>
      <c r="U433" s="96">
        <v>6</v>
      </c>
      <c r="V433" s="97">
        <f t="shared" si="89"/>
        <v>2.27</v>
      </c>
      <c r="W433" s="98">
        <v>6</v>
      </c>
      <c r="X433" s="99">
        <f t="shared" si="90"/>
        <v>2.27</v>
      </c>
    </row>
    <row r="434" spans="1:24" x14ac:dyDescent="0.25">
      <c r="A434" s="78" t="s">
        <v>1140</v>
      </c>
      <c r="B434" s="79" t="s">
        <v>50</v>
      </c>
      <c r="C434" s="149" t="s">
        <v>1141</v>
      </c>
      <c r="D434" s="81">
        <v>122.61</v>
      </c>
      <c r="E434" s="82">
        <f t="shared" si="78"/>
        <v>0.66900000000000004</v>
      </c>
      <c r="F434" s="83" t="s">
        <v>42</v>
      </c>
      <c r="G434" s="156" t="s">
        <v>42</v>
      </c>
      <c r="H434" s="157">
        <f t="shared" si="79"/>
        <v>206.67</v>
      </c>
      <c r="I434" s="86">
        <f t="shared" si="80"/>
        <v>0.59326462476411679</v>
      </c>
      <c r="J434" s="87">
        <v>159.75</v>
      </c>
      <c r="K434" s="88">
        <f t="shared" si="81"/>
        <v>0.76751173708920184</v>
      </c>
      <c r="L434" s="89">
        <f t="shared" si="82"/>
        <v>183.20999999999998</v>
      </c>
      <c r="M434" s="90" t="str">
        <f t="shared" si="83"/>
        <v/>
      </c>
      <c r="N434" s="158" t="s">
        <v>42</v>
      </c>
      <c r="O434" s="92">
        <v>206.67</v>
      </c>
      <c r="P434" s="154" t="s">
        <v>42</v>
      </c>
      <c r="Q434" s="92" t="s">
        <v>42</v>
      </c>
      <c r="R434" s="93" t="s">
        <v>42</v>
      </c>
      <c r="S434" s="94"/>
      <c r="T434" s="95" t="str">
        <f t="shared" si="84"/>
        <v/>
      </c>
      <c r="U434" s="96"/>
      <c r="V434" s="97"/>
      <c r="W434" s="98"/>
      <c r="X434" s="99"/>
    </row>
    <row r="435" spans="1:24" x14ac:dyDescent="0.25">
      <c r="A435" s="78" t="s">
        <v>1142</v>
      </c>
      <c r="B435" s="79" t="s">
        <v>51</v>
      </c>
      <c r="C435" s="149" t="s">
        <v>1143</v>
      </c>
      <c r="D435" s="81">
        <v>30.86</v>
      </c>
      <c r="E435" s="82">
        <f t="shared" si="78"/>
        <v>0.69399999999999995</v>
      </c>
      <c r="F435" s="83" t="s">
        <v>42</v>
      </c>
      <c r="G435" s="156" t="s">
        <v>42</v>
      </c>
      <c r="H435" s="157">
        <f t="shared" si="79"/>
        <v>43.214333333333336</v>
      </c>
      <c r="I435" s="86">
        <f t="shared" si="80"/>
        <v>0.7141149155758505</v>
      </c>
      <c r="J435" s="87">
        <v>48.28</v>
      </c>
      <c r="K435" s="88">
        <f t="shared" si="81"/>
        <v>0.63918806959403474</v>
      </c>
      <c r="L435" s="89">
        <f t="shared" si="82"/>
        <v>44.48075</v>
      </c>
      <c r="M435" s="90" t="str">
        <f t="shared" si="83"/>
        <v/>
      </c>
      <c r="N435" s="158">
        <v>33.54</v>
      </c>
      <c r="O435" s="92"/>
      <c r="P435" s="154">
        <v>47.823000000000008</v>
      </c>
      <c r="Q435" s="92" t="s">
        <v>42</v>
      </c>
      <c r="R435" s="93">
        <v>48.28</v>
      </c>
      <c r="S435" s="94">
        <v>22.01</v>
      </c>
      <c r="T435" s="95">
        <f t="shared" si="84"/>
        <v>1.4019999999999999</v>
      </c>
      <c r="U435" s="96">
        <v>22.01</v>
      </c>
      <c r="V435" s="97">
        <f>IF(U435="","",ROUND($D435/U435,3))</f>
        <v>1.4019999999999999</v>
      </c>
      <c r="W435" s="98">
        <v>22.01</v>
      </c>
      <c r="X435" s="99">
        <f>IF(W435="","",ROUND($D435/W435,3))</f>
        <v>1.4019999999999999</v>
      </c>
    </row>
    <row r="436" spans="1:24" x14ac:dyDescent="0.25">
      <c r="A436" s="78" t="s">
        <v>1142</v>
      </c>
      <c r="B436" s="79" t="s">
        <v>50</v>
      </c>
      <c r="C436" s="149" t="s">
        <v>1143</v>
      </c>
      <c r="D436" s="81">
        <v>277.74</v>
      </c>
      <c r="E436" s="82">
        <f t="shared" si="78"/>
        <v>0.76700000000000002</v>
      </c>
      <c r="F436" s="83" t="s">
        <v>42</v>
      </c>
      <c r="G436" s="156" t="s">
        <v>42</v>
      </c>
      <c r="H436" s="157" t="str">
        <f t="shared" si="79"/>
        <v/>
      </c>
      <c r="I436" s="86" t="str">
        <f t="shared" si="80"/>
        <v/>
      </c>
      <c r="J436" s="87">
        <v>361.88</v>
      </c>
      <c r="K436" s="88">
        <f t="shared" si="81"/>
        <v>0.76749198629379911</v>
      </c>
      <c r="L436" s="89">
        <f t="shared" si="82"/>
        <v>361.88</v>
      </c>
      <c r="M436" s="90" t="str">
        <f t="shared" si="83"/>
        <v/>
      </c>
      <c r="N436" s="158" t="s">
        <v>42</v>
      </c>
      <c r="O436" s="92" t="s">
        <v>42</v>
      </c>
      <c r="P436" s="154" t="s">
        <v>42</v>
      </c>
      <c r="Q436" s="92" t="s">
        <v>42</v>
      </c>
      <c r="R436" s="93" t="s">
        <v>42</v>
      </c>
      <c r="S436" s="94" t="s">
        <v>42</v>
      </c>
      <c r="T436" s="95" t="str">
        <f t="shared" si="84"/>
        <v/>
      </c>
      <c r="U436" s="96" t="s">
        <v>42</v>
      </c>
      <c r="V436" s="97" t="str">
        <f>IF(U436="","",ROUND($D436/U436,3))</f>
        <v/>
      </c>
      <c r="W436" s="98" t="s">
        <v>42</v>
      </c>
      <c r="X436" s="99" t="str">
        <f>IF(W436="","",ROUND($D436/W436,3))</f>
        <v/>
      </c>
    </row>
    <row r="437" spans="1:24" x14ac:dyDescent="0.25">
      <c r="A437" s="78" t="s">
        <v>1142</v>
      </c>
      <c r="B437" s="79" t="s">
        <v>44</v>
      </c>
      <c r="C437" s="149" t="s">
        <v>1143</v>
      </c>
      <c r="D437" s="81">
        <v>370.33</v>
      </c>
      <c r="E437" s="82">
        <f t="shared" si="78"/>
        <v>0.85699999999999998</v>
      </c>
      <c r="F437" s="83" t="s">
        <v>42</v>
      </c>
      <c r="G437" s="156" t="s">
        <v>42</v>
      </c>
      <c r="H437" s="157">
        <f t="shared" si="79"/>
        <v>406.815</v>
      </c>
      <c r="I437" s="86">
        <f t="shared" si="80"/>
        <v>0.91031549967429914</v>
      </c>
      <c r="J437" s="87">
        <v>482.53</v>
      </c>
      <c r="K437" s="88">
        <f t="shared" si="81"/>
        <v>0.76747559737218407</v>
      </c>
      <c r="L437" s="89">
        <f t="shared" si="82"/>
        <v>432.05333333333328</v>
      </c>
      <c r="M437" s="90" t="str">
        <f t="shared" si="83"/>
        <v/>
      </c>
      <c r="N437" s="152">
        <v>335.4</v>
      </c>
      <c r="O437" s="92" t="s">
        <v>42</v>
      </c>
      <c r="P437" s="154">
        <v>478.23</v>
      </c>
      <c r="Q437" s="92" t="s">
        <v>42</v>
      </c>
      <c r="R437" s="93" t="s">
        <v>42</v>
      </c>
      <c r="S437" s="94"/>
      <c r="T437" s="95" t="str">
        <f t="shared" si="84"/>
        <v/>
      </c>
      <c r="U437" s="96"/>
      <c r="V437" s="97"/>
      <c r="W437" s="98"/>
      <c r="X437" s="99"/>
    </row>
    <row r="438" spans="1:24" x14ac:dyDescent="0.25">
      <c r="A438" s="78" t="s">
        <v>1144</v>
      </c>
      <c r="B438" s="79" t="s">
        <v>50</v>
      </c>
      <c r="C438" s="149" t="s">
        <v>1145</v>
      </c>
      <c r="D438" s="81">
        <v>215.82</v>
      </c>
      <c r="E438" s="82">
        <f t="shared" si="78"/>
        <v>0.876</v>
      </c>
      <c r="F438" s="83" t="s">
        <v>42</v>
      </c>
      <c r="G438" s="156" t="s">
        <v>42</v>
      </c>
      <c r="H438" s="157">
        <f t="shared" si="79"/>
        <v>211.42</v>
      </c>
      <c r="I438" s="86">
        <f t="shared" si="80"/>
        <v>1.0208116545265349</v>
      </c>
      <c r="J438" s="87">
        <v>281.20999999999998</v>
      </c>
      <c r="K438" s="88">
        <f t="shared" si="81"/>
        <v>0.76746915116816616</v>
      </c>
      <c r="L438" s="89">
        <f t="shared" si="82"/>
        <v>246.315</v>
      </c>
      <c r="M438" s="90" t="str">
        <f t="shared" si="83"/>
        <v/>
      </c>
      <c r="N438" s="158" t="s">
        <v>42</v>
      </c>
      <c r="O438" s="92">
        <v>211.42</v>
      </c>
      <c r="P438" s="154" t="s">
        <v>42</v>
      </c>
      <c r="Q438" s="92" t="s">
        <v>42</v>
      </c>
      <c r="R438" s="93" t="s">
        <v>42</v>
      </c>
      <c r="S438" s="94">
        <v>35.39</v>
      </c>
      <c r="T438" s="95">
        <f t="shared" si="84"/>
        <v>6.0979999999999999</v>
      </c>
      <c r="U438" s="96">
        <v>88</v>
      </c>
      <c r="V438" s="97">
        <f>IF(U438="","",ROUND($D438/U438,3))</f>
        <v>2.4529999999999998</v>
      </c>
      <c r="W438" s="98">
        <v>110</v>
      </c>
      <c r="X438" s="99">
        <f>IF(W438="","",ROUND($D438/W438,3))</f>
        <v>1.962</v>
      </c>
    </row>
    <row r="439" spans="1:24" x14ac:dyDescent="0.25">
      <c r="A439" s="78" t="s">
        <v>1144</v>
      </c>
      <c r="B439" s="79" t="s">
        <v>44</v>
      </c>
      <c r="C439" s="149" t="s">
        <v>1145</v>
      </c>
      <c r="D439" s="81">
        <v>287.75</v>
      </c>
      <c r="E439" s="82">
        <f t="shared" si="78"/>
        <v>0.94499999999999995</v>
      </c>
      <c r="F439" s="83" t="s">
        <v>42</v>
      </c>
      <c r="G439" s="156" t="s">
        <v>42</v>
      </c>
      <c r="H439" s="157">
        <f t="shared" si="79"/>
        <v>281.19666666666666</v>
      </c>
      <c r="I439" s="86">
        <f t="shared" si="80"/>
        <v>1.023305160089617</v>
      </c>
      <c r="J439" s="87">
        <v>374.91</v>
      </c>
      <c r="K439" s="88">
        <f t="shared" si="81"/>
        <v>0.76751753754234342</v>
      </c>
      <c r="L439" s="89">
        <f t="shared" si="82"/>
        <v>304.625</v>
      </c>
      <c r="M439" s="90" t="str">
        <f t="shared" si="83"/>
        <v/>
      </c>
      <c r="N439" s="152">
        <v>260.60000000000002</v>
      </c>
      <c r="O439" s="92">
        <v>211.42</v>
      </c>
      <c r="P439" s="154">
        <v>371.57</v>
      </c>
      <c r="Q439" s="92" t="s">
        <v>42</v>
      </c>
      <c r="R439" s="93" t="s">
        <v>42</v>
      </c>
      <c r="S439" s="94" t="s">
        <v>42</v>
      </c>
      <c r="T439" s="95" t="str">
        <f t="shared" si="84"/>
        <v/>
      </c>
      <c r="U439" s="96" t="s">
        <v>42</v>
      </c>
      <c r="V439" s="97" t="str">
        <f>IF(U439="","",ROUND($D439/U439,3))</f>
        <v/>
      </c>
      <c r="W439" s="98" t="s">
        <v>42</v>
      </c>
      <c r="X439" s="99" t="str">
        <f>IF(W439="","",ROUND($D439/W439,3))</f>
        <v/>
      </c>
    </row>
    <row r="440" spans="1:24" x14ac:dyDescent="0.25">
      <c r="A440" s="78" t="s">
        <v>1144</v>
      </c>
      <c r="B440" s="79" t="s">
        <v>51</v>
      </c>
      <c r="C440" s="149" t="s">
        <v>1145</v>
      </c>
      <c r="D440" s="81">
        <v>23.98</v>
      </c>
      <c r="E440" s="82">
        <f t="shared" si="78"/>
        <v>0.69399999999999995</v>
      </c>
      <c r="F440" s="83" t="s">
        <v>42</v>
      </c>
      <c r="G440" s="156" t="s">
        <v>42</v>
      </c>
      <c r="H440" s="157">
        <f t="shared" si="79"/>
        <v>33.57566666666667</v>
      </c>
      <c r="I440" s="86">
        <f t="shared" si="80"/>
        <v>0.71420770994867311</v>
      </c>
      <c r="J440" s="87">
        <v>37.51</v>
      </c>
      <c r="K440" s="88">
        <f t="shared" si="81"/>
        <v>0.63929618768328456</v>
      </c>
      <c r="L440" s="89">
        <f t="shared" si="82"/>
        <v>34.559249999999999</v>
      </c>
      <c r="M440" s="90" t="str">
        <f t="shared" si="83"/>
        <v/>
      </c>
      <c r="N440" s="158">
        <v>26.06</v>
      </c>
      <c r="O440" s="92"/>
      <c r="P440" s="154">
        <v>37.157000000000004</v>
      </c>
      <c r="Q440" s="92" t="s">
        <v>42</v>
      </c>
      <c r="R440" s="93">
        <v>37.51</v>
      </c>
      <c r="S440" s="94" t="s">
        <v>42</v>
      </c>
      <c r="T440" s="95" t="str">
        <f t="shared" si="84"/>
        <v/>
      </c>
      <c r="U440" s="96" t="s">
        <v>42</v>
      </c>
      <c r="V440" s="97" t="str">
        <f>IF(U440="","",ROUND($D440/U440,3))</f>
        <v/>
      </c>
      <c r="W440" s="98" t="s">
        <v>42</v>
      </c>
      <c r="X440" s="99" t="str">
        <f>IF(W440="","",ROUND($D440/W440,3))</f>
        <v/>
      </c>
    </row>
    <row r="441" spans="1:24" x14ac:dyDescent="0.25">
      <c r="A441" s="78" t="s">
        <v>1146</v>
      </c>
      <c r="B441" s="79" t="s">
        <v>51</v>
      </c>
      <c r="C441" s="149" t="s">
        <v>1147</v>
      </c>
      <c r="D441" s="81">
        <v>19.93</v>
      </c>
      <c r="E441" s="82">
        <f t="shared" si="78"/>
        <v>0.69399999999999995</v>
      </c>
      <c r="F441" s="83" t="s">
        <v>42</v>
      </c>
      <c r="G441" s="156" t="s">
        <v>42</v>
      </c>
      <c r="H441" s="157">
        <f t="shared" si="79"/>
        <v>27.89533333333333</v>
      </c>
      <c r="I441" s="86">
        <f t="shared" si="80"/>
        <v>0.71445642042874558</v>
      </c>
      <c r="J441" s="87">
        <v>31.16</v>
      </c>
      <c r="K441" s="88">
        <f t="shared" si="81"/>
        <v>0.63960205391527603</v>
      </c>
      <c r="L441" s="89">
        <f t="shared" si="82"/>
        <v>28.711499999999997</v>
      </c>
      <c r="M441" s="90" t="str">
        <f t="shared" si="83"/>
        <v/>
      </c>
      <c r="N441" s="158">
        <v>21.65</v>
      </c>
      <c r="O441" s="92"/>
      <c r="P441" s="154">
        <v>30.876000000000001</v>
      </c>
      <c r="Q441" s="92" t="s">
        <v>42</v>
      </c>
      <c r="R441" s="93">
        <v>31.16</v>
      </c>
      <c r="S441" s="94"/>
      <c r="T441" s="95" t="str">
        <f t="shared" si="84"/>
        <v/>
      </c>
      <c r="U441" s="96"/>
      <c r="V441" s="97"/>
      <c r="W441" s="98"/>
      <c r="X441" s="99"/>
    </row>
    <row r="442" spans="1:24" x14ac:dyDescent="0.25">
      <c r="A442" s="78" t="s">
        <v>1146</v>
      </c>
      <c r="B442" s="79" t="s">
        <v>50</v>
      </c>
      <c r="C442" s="149" t="s">
        <v>1147</v>
      </c>
      <c r="D442" s="81">
        <v>179.35</v>
      </c>
      <c r="E442" s="82">
        <f t="shared" si="78"/>
        <v>0.876</v>
      </c>
      <c r="F442" s="83" t="s">
        <v>42</v>
      </c>
      <c r="G442" s="156" t="s">
        <v>42</v>
      </c>
      <c r="H442" s="157">
        <f t="shared" si="79"/>
        <v>175.68</v>
      </c>
      <c r="I442" s="86">
        <f t="shared" si="80"/>
        <v>1.0208902550091075</v>
      </c>
      <c r="J442" s="87">
        <v>233.69</v>
      </c>
      <c r="K442" s="88">
        <f t="shared" si="81"/>
        <v>0.7674697248491591</v>
      </c>
      <c r="L442" s="89">
        <f t="shared" si="82"/>
        <v>204.685</v>
      </c>
      <c r="M442" s="90" t="str">
        <f t="shared" si="83"/>
        <v/>
      </c>
      <c r="N442" s="158" t="s">
        <v>42</v>
      </c>
      <c r="O442" s="92">
        <v>175.68</v>
      </c>
      <c r="P442" s="154" t="s">
        <v>42</v>
      </c>
      <c r="Q442" s="92" t="s">
        <v>42</v>
      </c>
      <c r="R442" s="93" t="s">
        <v>42</v>
      </c>
      <c r="S442" s="94"/>
      <c r="T442" s="95" t="str">
        <f t="shared" si="84"/>
        <v/>
      </c>
      <c r="U442" s="96"/>
      <c r="V442" s="97"/>
      <c r="W442" s="98"/>
      <c r="X442" s="99"/>
    </row>
    <row r="443" spans="1:24" x14ac:dyDescent="0.25">
      <c r="A443" s="78" t="s">
        <v>1146</v>
      </c>
      <c r="B443" s="79" t="s">
        <v>44</v>
      </c>
      <c r="C443" s="149" t="s">
        <v>1147</v>
      </c>
      <c r="D443" s="81">
        <v>239.1</v>
      </c>
      <c r="E443" s="82">
        <f t="shared" si="78"/>
        <v>0.94499999999999995</v>
      </c>
      <c r="F443" s="83" t="s">
        <v>42</v>
      </c>
      <c r="G443" s="156" t="s">
        <v>42</v>
      </c>
      <c r="H443" s="157">
        <f t="shared" si="79"/>
        <v>233.66</v>
      </c>
      <c r="I443" s="86">
        <f t="shared" si="80"/>
        <v>1.0232816913464007</v>
      </c>
      <c r="J443" s="87">
        <v>311.54000000000002</v>
      </c>
      <c r="K443" s="88">
        <f t="shared" si="81"/>
        <v>0.76747769146819023</v>
      </c>
      <c r="L443" s="89">
        <f t="shared" si="82"/>
        <v>253.13</v>
      </c>
      <c r="M443" s="90" t="str">
        <f t="shared" si="83"/>
        <v/>
      </c>
      <c r="N443" s="152">
        <v>216.54</v>
      </c>
      <c r="O443" s="92">
        <v>175.68</v>
      </c>
      <c r="P443" s="154">
        <v>308.76</v>
      </c>
      <c r="Q443" s="92" t="s">
        <v>42</v>
      </c>
      <c r="R443" s="93" t="s">
        <v>42</v>
      </c>
      <c r="S443" s="94"/>
      <c r="T443" s="95" t="str">
        <f t="shared" si="84"/>
        <v/>
      </c>
      <c r="U443" s="96"/>
      <c r="V443" s="97"/>
      <c r="W443" s="98"/>
      <c r="X443" s="99"/>
    </row>
    <row r="444" spans="1:24" x14ac:dyDescent="0.25">
      <c r="A444" s="159" t="s">
        <v>1148</v>
      </c>
      <c r="B444" s="160" t="s">
        <v>44</v>
      </c>
      <c r="C444" s="58" t="s">
        <v>1149</v>
      </c>
      <c r="D444" s="161">
        <v>4114.4399999999996</v>
      </c>
      <c r="E444" s="82">
        <f t="shared" si="78"/>
        <v>1.325</v>
      </c>
      <c r="F444" s="162" t="s">
        <v>42</v>
      </c>
      <c r="G444" s="163" t="s">
        <v>42</v>
      </c>
      <c r="H444" s="157">
        <f t="shared" si="79"/>
        <v>3105.27</v>
      </c>
      <c r="I444" s="86">
        <f t="shared" si="80"/>
        <v>1.3249862330811812</v>
      </c>
      <c r="J444" s="87"/>
      <c r="K444" s="88" t="str">
        <f t="shared" si="81"/>
        <v/>
      </c>
      <c r="L444" s="89">
        <f t="shared" si="82"/>
        <v>3105.27</v>
      </c>
      <c r="M444" s="90" t="str">
        <f t="shared" si="83"/>
        <v>HIGH</v>
      </c>
      <c r="N444" s="164">
        <v>3105.27</v>
      </c>
      <c r="O444" s="165"/>
      <c r="P444" s="166" t="s">
        <v>42</v>
      </c>
      <c r="Q444" s="165" t="s">
        <v>42</v>
      </c>
      <c r="R444" s="167" t="s">
        <v>42</v>
      </c>
      <c r="S444" s="168" t="s">
        <v>42</v>
      </c>
      <c r="T444" s="169" t="str">
        <f t="shared" si="84"/>
        <v/>
      </c>
      <c r="U444" s="170" t="s">
        <v>42</v>
      </c>
      <c r="V444" s="171" t="str">
        <f>IF(U444="","",ROUND($D444/U444,3))</f>
        <v/>
      </c>
      <c r="W444" s="172" t="s">
        <v>42</v>
      </c>
      <c r="X444" s="173" t="str">
        <f>IF(W444="","",ROUND($D444/W444,3))</f>
        <v/>
      </c>
    </row>
    <row r="445" spans="1:24" x14ac:dyDescent="0.25">
      <c r="A445" s="78" t="s">
        <v>1148</v>
      </c>
      <c r="B445" s="79" t="s">
        <v>51</v>
      </c>
      <c r="C445" s="149" t="s">
        <v>1149</v>
      </c>
      <c r="D445" s="81">
        <v>342.87</v>
      </c>
      <c r="E445" s="82">
        <f t="shared" si="78"/>
        <v>0.85399999999999998</v>
      </c>
      <c r="F445" s="83" t="s">
        <v>42</v>
      </c>
      <c r="G445" s="156" t="s">
        <v>42</v>
      </c>
      <c r="H445" s="157">
        <f t="shared" si="79"/>
        <v>378.63499999999999</v>
      </c>
      <c r="I445" s="86">
        <f t="shared" si="80"/>
        <v>0.90554227686294186</v>
      </c>
      <c r="J445" s="87">
        <v>446.74</v>
      </c>
      <c r="K445" s="88">
        <f t="shared" si="81"/>
        <v>0.76749339660652727</v>
      </c>
      <c r="L445" s="89">
        <f t="shared" si="82"/>
        <v>401.33666666666664</v>
      </c>
      <c r="M445" s="90" t="str">
        <f t="shared" si="83"/>
        <v/>
      </c>
      <c r="N445" s="158">
        <v>310.52999999999997</v>
      </c>
      <c r="O445" s="92"/>
      <c r="P445" s="154"/>
      <c r="Q445" s="92" t="s">
        <v>42</v>
      </c>
      <c r="R445" s="93">
        <v>446.74</v>
      </c>
      <c r="S445" s="94"/>
      <c r="T445" s="95" t="str">
        <f t="shared" si="84"/>
        <v/>
      </c>
      <c r="U445" s="96"/>
      <c r="V445" s="97"/>
      <c r="W445" s="98"/>
      <c r="X445" s="99"/>
    </row>
    <row r="446" spans="1:24" x14ac:dyDescent="0.25">
      <c r="A446" s="78" t="s">
        <v>1150</v>
      </c>
      <c r="B446" s="79" t="s">
        <v>51</v>
      </c>
      <c r="C446" s="149" t="s">
        <v>1151</v>
      </c>
      <c r="D446" s="81">
        <v>4.0999999999999996</v>
      </c>
      <c r="E446" s="82">
        <f t="shared" si="78"/>
        <v>0.79</v>
      </c>
      <c r="F446" s="83" t="s">
        <v>42</v>
      </c>
      <c r="G446" s="156" t="s">
        <v>42</v>
      </c>
      <c r="H446" s="157">
        <f t="shared" si="79"/>
        <v>5.3957499999999996</v>
      </c>
      <c r="I446" s="86">
        <f t="shared" si="80"/>
        <v>0.75985729509336053</v>
      </c>
      <c r="J446" s="87">
        <v>4.3600000000000003</v>
      </c>
      <c r="K446" s="88">
        <f t="shared" si="81"/>
        <v>0.94036697247706402</v>
      </c>
      <c r="L446" s="89">
        <f t="shared" si="82"/>
        <v>5.1885999999999992</v>
      </c>
      <c r="M446" s="90" t="str">
        <f t="shared" si="83"/>
        <v/>
      </c>
      <c r="N446" s="158">
        <v>4.45</v>
      </c>
      <c r="O446" s="92"/>
      <c r="P446" s="154">
        <v>5.6400000000000006</v>
      </c>
      <c r="Q446" s="92">
        <v>5.7330000000000005</v>
      </c>
      <c r="R446" s="93">
        <v>5.76</v>
      </c>
      <c r="S446" s="94"/>
      <c r="T446" s="95" t="str">
        <f t="shared" si="84"/>
        <v/>
      </c>
      <c r="U446" s="96"/>
      <c r="V446" s="97"/>
      <c r="W446" s="98"/>
      <c r="X446" s="99"/>
    </row>
    <row r="447" spans="1:24" x14ac:dyDescent="0.25">
      <c r="A447" s="78" t="s">
        <v>1150</v>
      </c>
      <c r="B447" s="79" t="s">
        <v>44</v>
      </c>
      <c r="C447" s="149" t="s">
        <v>1151</v>
      </c>
      <c r="D447" s="81">
        <v>49.15</v>
      </c>
      <c r="E447" s="82">
        <f t="shared" si="78"/>
        <v>0.95399999999999996</v>
      </c>
      <c r="F447" s="83">
        <v>26</v>
      </c>
      <c r="G447" s="156">
        <v>774.29000000000008</v>
      </c>
      <c r="H447" s="157">
        <f t="shared" si="79"/>
        <v>53.507625000000004</v>
      </c>
      <c r="I447" s="86">
        <f t="shared" si="80"/>
        <v>0.9185606724275277</v>
      </c>
      <c r="J447" s="87">
        <v>43.55</v>
      </c>
      <c r="K447" s="88">
        <f t="shared" si="81"/>
        <v>1.1285878300803673</v>
      </c>
      <c r="L447" s="89">
        <f t="shared" si="82"/>
        <v>51.516100000000009</v>
      </c>
      <c r="M447" s="90" t="str">
        <f t="shared" si="83"/>
        <v/>
      </c>
      <c r="N447" s="152">
        <v>44.51</v>
      </c>
      <c r="O447" s="92">
        <v>56.83</v>
      </c>
      <c r="P447" s="154">
        <v>56.4</v>
      </c>
      <c r="Q447" s="92">
        <v>56.290500000000002</v>
      </c>
      <c r="R447" s="93" t="s">
        <v>42</v>
      </c>
      <c r="S447" s="94"/>
      <c r="T447" s="95" t="str">
        <f t="shared" si="84"/>
        <v/>
      </c>
      <c r="U447" s="96"/>
      <c r="V447" s="97"/>
      <c r="W447" s="98"/>
      <c r="X447" s="99"/>
    </row>
    <row r="448" spans="1:24" x14ac:dyDescent="0.25">
      <c r="A448" s="78" t="s">
        <v>1150</v>
      </c>
      <c r="B448" s="79" t="s">
        <v>50</v>
      </c>
      <c r="C448" s="149" t="s">
        <v>1151</v>
      </c>
      <c r="D448" s="81">
        <v>35.99</v>
      </c>
      <c r="E448" s="82">
        <f t="shared" si="78"/>
        <v>0.74099999999999999</v>
      </c>
      <c r="F448" s="83" t="s">
        <v>42</v>
      </c>
      <c r="G448" s="156" t="s">
        <v>42</v>
      </c>
      <c r="H448" s="157">
        <f t="shared" si="79"/>
        <v>56.560249999999996</v>
      </c>
      <c r="I448" s="86">
        <f t="shared" si="80"/>
        <v>0.6363126047002976</v>
      </c>
      <c r="J448" s="87">
        <v>32.67</v>
      </c>
      <c r="K448" s="88">
        <f t="shared" si="81"/>
        <v>1.1016222834404652</v>
      </c>
      <c r="L448" s="89">
        <f t="shared" si="82"/>
        <v>48.596833333333336</v>
      </c>
      <c r="M448" s="90" t="str">
        <f t="shared" si="83"/>
        <v/>
      </c>
      <c r="N448" s="158" t="s">
        <v>42</v>
      </c>
      <c r="O448" s="92">
        <v>56.83</v>
      </c>
      <c r="P448" s="154" t="s">
        <v>42</v>
      </c>
      <c r="Q448" s="92">
        <v>56.290500000000002</v>
      </c>
      <c r="R448" s="93" t="s">
        <v>42</v>
      </c>
      <c r="S448" s="94"/>
      <c r="T448" s="95" t="str">
        <f t="shared" si="84"/>
        <v/>
      </c>
      <c r="U448" s="96"/>
      <c r="V448" s="97"/>
      <c r="W448" s="98"/>
      <c r="X448" s="99"/>
    </row>
    <row r="449" spans="1:24" x14ac:dyDescent="0.25">
      <c r="A449" s="159" t="s">
        <v>1152</v>
      </c>
      <c r="B449" s="160" t="s">
        <v>44</v>
      </c>
      <c r="C449" s="58" t="s">
        <v>1153</v>
      </c>
      <c r="D449" s="161">
        <v>833.32</v>
      </c>
      <c r="E449" s="82">
        <f t="shared" si="78"/>
        <v>0.77400000000000002</v>
      </c>
      <c r="F449" s="162" t="s">
        <v>42</v>
      </c>
      <c r="G449" s="163" t="s">
        <v>42</v>
      </c>
      <c r="H449" s="157">
        <f t="shared" si="79"/>
        <v>1075.99</v>
      </c>
      <c r="I449" s="86">
        <f t="shared" si="80"/>
        <v>0.7744681642022696</v>
      </c>
      <c r="J449" s="87"/>
      <c r="K449" s="88" t="str">
        <f t="shared" si="81"/>
        <v/>
      </c>
      <c r="L449" s="89">
        <f t="shared" si="82"/>
        <v>1075.99</v>
      </c>
      <c r="M449" s="90" t="str">
        <f t="shared" si="83"/>
        <v/>
      </c>
      <c r="N449" s="164">
        <v>1022.07</v>
      </c>
      <c r="O449" s="165"/>
      <c r="P449" s="166">
        <v>1129.9100000000001</v>
      </c>
      <c r="Q449" s="165" t="s">
        <v>42</v>
      </c>
      <c r="R449" s="167" t="s">
        <v>42</v>
      </c>
      <c r="S449" s="168" t="s">
        <v>42</v>
      </c>
      <c r="T449" s="169" t="str">
        <f t="shared" si="84"/>
        <v/>
      </c>
      <c r="U449" s="170" t="s">
        <v>42</v>
      </c>
      <c r="V449" s="171" t="str">
        <f>IF(U449="","",ROUND($D449/U449,3))</f>
        <v/>
      </c>
      <c r="W449" s="172" t="s">
        <v>42</v>
      </c>
      <c r="X449" s="173" t="str">
        <f>IF(W449="","",ROUND($D449/W449,3))</f>
        <v/>
      </c>
    </row>
    <row r="450" spans="1:24" x14ac:dyDescent="0.25">
      <c r="A450" s="159" t="s">
        <v>1152</v>
      </c>
      <c r="B450" s="160" t="s">
        <v>50</v>
      </c>
      <c r="C450" s="58" t="s">
        <v>1153</v>
      </c>
      <c r="D450" s="161">
        <v>624.97</v>
      </c>
      <c r="E450" s="82" t="str">
        <f t="shared" si="78"/>
        <v/>
      </c>
      <c r="F450" s="162" t="s">
        <v>42</v>
      </c>
      <c r="G450" s="163" t="s">
        <v>42</v>
      </c>
      <c r="H450" s="157" t="str">
        <f t="shared" si="79"/>
        <v/>
      </c>
      <c r="I450" s="86" t="str">
        <f t="shared" si="80"/>
        <v/>
      </c>
      <c r="J450" s="87"/>
      <c r="K450" s="88" t="str">
        <f t="shared" si="81"/>
        <v/>
      </c>
      <c r="L450" s="89" t="str">
        <f t="shared" si="82"/>
        <v/>
      </c>
      <c r="M450" s="90" t="str">
        <f t="shared" si="83"/>
        <v/>
      </c>
      <c r="N450" s="164" t="s">
        <v>42</v>
      </c>
      <c r="O450" s="165"/>
      <c r="P450" s="166" t="s">
        <v>42</v>
      </c>
      <c r="Q450" s="165" t="s">
        <v>42</v>
      </c>
      <c r="R450" s="167" t="s">
        <v>42</v>
      </c>
      <c r="S450" s="168" t="s">
        <v>42</v>
      </c>
      <c r="T450" s="169" t="str">
        <f t="shared" si="84"/>
        <v/>
      </c>
      <c r="U450" s="170" t="s">
        <v>42</v>
      </c>
      <c r="V450" s="171" t="str">
        <f>IF(U450="","",ROUND($D450/U450,3))</f>
        <v/>
      </c>
      <c r="W450" s="172" t="s">
        <v>42</v>
      </c>
      <c r="X450" s="173" t="str">
        <f>IF(W450="","",ROUND($D450/W450,3))</f>
        <v/>
      </c>
    </row>
    <row r="451" spans="1:24" x14ac:dyDescent="0.25">
      <c r="A451" s="78" t="s">
        <v>1152</v>
      </c>
      <c r="B451" s="79" t="s">
        <v>51</v>
      </c>
      <c r="C451" s="149" t="s">
        <v>1153</v>
      </c>
      <c r="D451" s="81">
        <v>69.44</v>
      </c>
      <c r="E451" s="82">
        <f t="shared" si="78"/>
        <v>0.61699999999999999</v>
      </c>
      <c r="F451" s="83" t="s">
        <v>42</v>
      </c>
      <c r="G451" s="156" t="s">
        <v>42</v>
      </c>
      <c r="H451" s="157">
        <f t="shared" si="79"/>
        <v>113.907</v>
      </c>
      <c r="I451" s="86">
        <f t="shared" si="80"/>
        <v>0.60962012870148452</v>
      </c>
      <c r="J451" s="87">
        <v>108.58</v>
      </c>
      <c r="K451" s="88">
        <f t="shared" si="81"/>
        <v>0.63952845827960947</v>
      </c>
      <c r="L451" s="89">
        <f t="shared" si="82"/>
        <v>112.57525</v>
      </c>
      <c r="M451" s="90" t="str">
        <f t="shared" si="83"/>
        <v/>
      </c>
      <c r="N451" s="158">
        <v>102.2</v>
      </c>
      <c r="O451" s="92"/>
      <c r="P451" s="154">
        <v>112.99100000000001</v>
      </c>
      <c r="Q451" s="92" t="s">
        <v>42</v>
      </c>
      <c r="R451" s="93">
        <v>126.53</v>
      </c>
      <c r="S451" s="94"/>
      <c r="T451" s="95" t="str">
        <f t="shared" si="84"/>
        <v/>
      </c>
      <c r="U451" s="96"/>
      <c r="V451" s="97"/>
      <c r="W451" s="98"/>
      <c r="X451" s="99"/>
    </row>
    <row r="452" spans="1:24" x14ac:dyDescent="0.25">
      <c r="A452" s="78" t="s">
        <v>1154</v>
      </c>
      <c r="B452" s="79" t="s">
        <v>51</v>
      </c>
      <c r="C452" s="149" t="s">
        <v>1155</v>
      </c>
      <c r="D452" s="81">
        <v>307.45999999999998</v>
      </c>
      <c r="E452" s="82">
        <f t="shared" si="78"/>
        <v>2.3E-2</v>
      </c>
      <c r="F452" s="83" t="s">
        <v>42</v>
      </c>
      <c r="G452" s="156" t="s">
        <v>42</v>
      </c>
      <c r="H452" s="157">
        <f t="shared" si="79"/>
        <v>13356.47</v>
      </c>
      <c r="I452" s="86">
        <f t="shared" si="80"/>
        <v>2.3019555316636804E-2</v>
      </c>
      <c r="J452" s="87">
        <v>13356.47</v>
      </c>
      <c r="K452" s="88">
        <f t="shared" si="81"/>
        <v>2.3019555316636804E-2</v>
      </c>
      <c r="L452" s="89">
        <f t="shared" si="82"/>
        <v>13356.47</v>
      </c>
      <c r="M452" s="90" t="str">
        <f t="shared" si="83"/>
        <v>LOW</v>
      </c>
      <c r="N452" s="158" t="s">
        <v>42</v>
      </c>
      <c r="O452" s="92"/>
      <c r="P452" s="154"/>
      <c r="Q452" s="92" t="s">
        <v>42</v>
      </c>
      <c r="R452" s="93">
        <v>13356.47</v>
      </c>
      <c r="S452" s="94"/>
      <c r="T452" s="95" t="str">
        <f t="shared" si="84"/>
        <v/>
      </c>
      <c r="U452" s="96"/>
      <c r="V452" s="97"/>
      <c r="W452" s="98"/>
      <c r="X452" s="99"/>
    </row>
    <row r="453" spans="1:24" x14ac:dyDescent="0.25">
      <c r="A453" s="78" t="s">
        <v>1156</v>
      </c>
      <c r="B453" s="79" t="s">
        <v>44</v>
      </c>
      <c r="C453" s="149" t="s">
        <v>1157</v>
      </c>
      <c r="D453" s="81">
        <v>127.64</v>
      </c>
      <c r="E453" s="82">
        <f t="shared" ref="E453:E516" si="91">IF(D453="","",IFERROR(ROUND(D453/L453,3),""))</f>
        <v>0.996</v>
      </c>
      <c r="F453" s="83">
        <v>24</v>
      </c>
      <c r="G453" s="156">
        <v>2885.2799999999997</v>
      </c>
      <c r="H453" s="157">
        <f t="shared" ref="H453:H516" si="92">IFERROR(AVERAGE(N453,O453,P453,Q453,R453),"")</f>
        <v>122.17200000000001</v>
      </c>
      <c r="I453" s="86">
        <f t="shared" ref="I453:I516" si="93">IFERROR(D453/H453,"")</f>
        <v>1.0447565727007824</v>
      </c>
      <c r="J453" s="87">
        <v>146.30000000000001</v>
      </c>
      <c r="K453" s="88">
        <f t="shared" ref="K453:K516" si="94">IFERROR(D453/J453,"")</f>
        <v>0.87245386192754604</v>
      </c>
      <c r="L453" s="89">
        <f t="shared" ref="L453:L516" si="95">IFERROR(AVERAGE(N453,O453,P453,Q453,R453,J453),"")</f>
        <v>128.20400000000001</v>
      </c>
      <c r="M453" s="90" t="str">
        <f t="shared" ref="M453:M516" si="96">IF(E453="","",IF(E453&lt;40%,"LOW",IF(E453&gt;120%,"HIGH","")))</f>
        <v/>
      </c>
      <c r="N453" s="152">
        <v>115.61</v>
      </c>
      <c r="O453" s="92"/>
      <c r="P453" s="154">
        <v>140.11000000000001</v>
      </c>
      <c r="Q453" s="92">
        <v>110.79600000000001</v>
      </c>
      <c r="R453" s="93" t="s">
        <v>42</v>
      </c>
      <c r="S453" s="94" t="s">
        <v>42</v>
      </c>
      <c r="T453" s="95" t="str">
        <f t="shared" ref="T453:T516" si="97">IF(S453="","",ROUND($D453/S453,3))</f>
        <v/>
      </c>
      <c r="U453" s="96" t="s">
        <v>42</v>
      </c>
      <c r="V453" s="97" t="str">
        <f>IF(U453="","",ROUND($D453/U453,3))</f>
        <v/>
      </c>
      <c r="W453" s="98" t="s">
        <v>42</v>
      </c>
      <c r="X453" s="99" t="str">
        <f>IF(W453="","",ROUND($D453/W453,3))</f>
        <v/>
      </c>
    </row>
    <row r="454" spans="1:24" x14ac:dyDescent="0.25">
      <c r="A454" s="78" t="s">
        <v>1156</v>
      </c>
      <c r="B454" s="79" t="s">
        <v>51</v>
      </c>
      <c r="C454" s="149" t="s">
        <v>1157</v>
      </c>
      <c r="D454" s="81">
        <v>10.64</v>
      </c>
      <c r="E454" s="82">
        <f t="shared" si="91"/>
        <v>0.67500000000000004</v>
      </c>
      <c r="F454" s="83">
        <v>210</v>
      </c>
      <c r="G454" s="156">
        <v>960.29</v>
      </c>
      <c r="H454" s="157">
        <f t="shared" si="92"/>
        <v>16.047875000000001</v>
      </c>
      <c r="I454" s="86">
        <f t="shared" si="93"/>
        <v>0.66301613141926885</v>
      </c>
      <c r="J454" s="87">
        <v>14.63</v>
      </c>
      <c r="K454" s="88">
        <f t="shared" si="94"/>
        <v>0.72727272727272729</v>
      </c>
      <c r="L454" s="89">
        <f t="shared" si="95"/>
        <v>15.7643</v>
      </c>
      <c r="M454" s="90" t="str">
        <f t="shared" si="96"/>
        <v/>
      </c>
      <c r="N454" s="158">
        <v>15.85</v>
      </c>
      <c r="O454" s="92"/>
      <c r="P454" s="154">
        <v>14.011000000000003</v>
      </c>
      <c r="Q454" s="92">
        <v>16.180500000000002</v>
      </c>
      <c r="R454" s="93">
        <v>18.149999999999999</v>
      </c>
      <c r="S454" s="94"/>
      <c r="T454" s="95" t="str">
        <f t="shared" si="97"/>
        <v/>
      </c>
      <c r="U454" s="96"/>
      <c r="V454" s="97"/>
      <c r="W454" s="98"/>
      <c r="X454" s="99"/>
    </row>
    <row r="455" spans="1:24" x14ac:dyDescent="0.25">
      <c r="A455" s="78" t="s">
        <v>1156</v>
      </c>
      <c r="B455" s="79" t="s">
        <v>50</v>
      </c>
      <c r="C455" s="149" t="s">
        <v>1157</v>
      </c>
      <c r="D455" s="81">
        <v>93.92</v>
      </c>
      <c r="E455" s="82">
        <f t="shared" si="91"/>
        <v>0.85199999999999998</v>
      </c>
      <c r="F455" s="83" t="s">
        <v>42</v>
      </c>
      <c r="G455" s="156" t="s">
        <v>42</v>
      </c>
      <c r="H455" s="157">
        <f t="shared" si="92"/>
        <v>110.79600000000001</v>
      </c>
      <c r="I455" s="86">
        <f t="shared" si="93"/>
        <v>0.84768403191450947</v>
      </c>
      <c r="J455" s="87">
        <v>109.73</v>
      </c>
      <c r="K455" s="88">
        <f t="shared" si="94"/>
        <v>0.85591907409095047</v>
      </c>
      <c r="L455" s="89">
        <f t="shared" si="95"/>
        <v>110.26300000000001</v>
      </c>
      <c r="M455" s="90" t="str">
        <f t="shared" si="96"/>
        <v/>
      </c>
      <c r="N455" s="158" t="s">
        <v>42</v>
      </c>
      <c r="O455" s="92"/>
      <c r="P455" s="154" t="s">
        <v>42</v>
      </c>
      <c r="Q455" s="92">
        <v>110.79600000000001</v>
      </c>
      <c r="R455" s="93" t="s">
        <v>42</v>
      </c>
      <c r="S455" s="94"/>
      <c r="T455" s="95" t="str">
        <f t="shared" si="97"/>
        <v/>
      </c>
      <c r="U455" s="96"/>
      <c r="V455" s="97"/>
      <c r="W455" s="98"/>
      <c r="X455" s="99"/>
    </row>
    <row r="456" spans="1:24" x14ac:dyDescent="0.25">
      <c r="A456" s="78" t="s">
        <v>1158</v>
      </c>
      <c r="B456" s="79" t="s">
        <v>50</v>
      </c>
      <c r="C456" s="149" t="s">
        <v>1159</v>
      </c>
      <c r="D456" s="81">
        <v>5474.64</v>
      </c>
      <c r="E456" s="82">
        <f t="shared" si="91"/>
        <v>0.76700000000000002</v>
      </c>
      <c r="F456" s="83" t="s">
        <v>42</v>
      </c>
      <c r="G456" s="156" t="s">
        <v>42</v>
      </c>
      <c r="H456" s="157" t="str">
        <f t="shared" si="92"/>
        <v/>
      </c>
      <c r="I456" s="86" t="str">
        <f t="shared" si="93"/>
        <v/>
      </c>
      <c r="J456" s="87">
        <v>7133.32</v>
      </c>
      <c r="K456" s="88">
        <f t="shared" si="94"/>
        <v>0.76747433172772295</v>
      </c>
      <c r="L456" s="89">
        <f t="shared" si="95"/>
        <v>7133.32</v>
      </c>
      <c r="M456" s="90" t="str">
        <f t="shared" si="96"/>
        <v/>
      </c>
      <c r="N456" s="158" t="s">
        <v>42</v>
      </c>
      <c r="O456" s="92"/>
      <c r="P456" s="154" t="s">
        <v>42</v>
      </c>
      <c r="Q456" s="92" t="s">
        <v>42</v>
      </c>
      <c r="R456" s="93" t="s">
        <v>42</v>
      </c>
      <c r="S456" s="94" t="s">
        <v>42</v>
      </c>
      <c r="T456" s="95" t="str">
        <f t="shared" si="97"/>
        <v/>
      </c>
      <c r="U456" s="96" t="s">
        <v>42</v>
      </c>
      <c r="V456" s="97" t="str">
        <f>IF(U456="","",ROUND($D456/U456,3))</f>
        <v/>
      </c>
      <c r="W456" s="98" t="s">
        <v>42</v>
      </c>
      <c r="X456" s="99" t="str">
        <f>IF(W456="","",ROUND($D456/W456,3))</f>
        <v/>
      </c>
    </row>
    <row r="457" spans="1:24" x14ac:dyDescent="0.25">
      <c r="A457" s="78" t="s">
        <v>1158</v>
      </c>
      <c r="B457" s="79" t="s">
        <v>44</v>
      </c>
      <c r="C457" s="149" t="s">
        <v>1159</v>
      </c>
      <c r="D457" s="81">
        <v>7299.51</v>
      </c>
      <c r="E457" s="82">
        <f t="shared" si="91"/>
        <v>0.82699999999999996</v>
      </c>
      <c r="F457" s="83" t="s">
        <v>42</v>
      </c>
      <c r="G457" s="156" t="s">
        <v>42</v>
      </c>
      <c r="H457" s="157">
        <f t="shared" si="92"/>
        <v>8480.3549999999996</v>
      </c>
      <c r="I457" s="86">
        <f t="shared" si="93"/>
        <v>0.8607552396096626</v>
      </c>
      <c r="J457" s="87">
        <v>9511.06</v>
      </c>
      <c r="K457" s="88">
        <f t="shared" si="94"/>
        <v>0.76747597008114765</v>
      </c>
      <c r="L457" s="89">
        <f t="shared" si="95"/>
        <v>8823.9233333333323</v>
      </c>
      <c r="M457" s="90" t="str">
        <f t="shared" si="96"/>
        <v/>
      </c>
      <c r="N457" s="152">
        <v>7534.49</v>
      </c>
      <c r="O457" s="92"/>
      <c r="P457" s="154">
        <v>9426.2199999999993</v>
      </c>
      <c r="Q457" s="92" t="s">
        <v>42</v>
      </c>
      <c r="R457" s="93" t="s">
        <v>42</v>
      </c>
      <c r="S457" s="94"/>
      <c r="T457" s="95" t="str">
        <f t="shared" si="97"/>
        <v/>
      </c>
      <c r="U457" s="96"/>
      <c r="V457" s="97"/>
      <c r="W457" s="98"/>
      <c r="X457" s="99"/>
    </row>
    <row r="458" spans="1:24" x14ac:dyDescent="0.25">
      <c r="A458" s="78" t="s">
        <v>1158</v>
      </c>
      <c r="B458" s="79" t="s">
        <v>51</v>
      </c>
      <c r="C458" s="149" t="s">
        <v>1159</v>
      </c>
      <c r="D458" s="81">
        <v>608.29</v>
      </c>
      <c r="E458" s="82">
        <f t="shared" si="91"/>
        <v>0.70399999999999996</v>
      </c>
      <c r="F458" s="83" t="s">
        <v>42</v>
      </c>
      <c r="G458" s="156" t="s">
        <v>42</v>
      </c>
      <c r="H458" s="157">
        <f t="shared" si="92"/>
        <v>834.85066666666671</v>
      </c>
      <c r="I458" s="86">
        <f t="shared" si="93"/>
        <v>0.72862132628909271</v>
      </c>
      <c r="J458" s="87">
        <v>951.13</v>
      </c>
      <c r="K458" s="88">
        <f t="shared" si="94"/>
        <v>0.63954454175559594</v>
      </c>
      <c r="L458" s="89">
        <f t="shared" si="95"/>
        <v>863.92050000000006</v>
      </c>
      <c r="M458" s="90" t="str">
        <f t="shared" si="96"/>
        <v/>
      </c>
      <c r="N458" s="158">
        <v>753.47</v>
      </c>
      <c r="O458" s="92"/>
      <c r="P458" s="154">
        <v>942.62199999999996</v>
      </c>
      <c r="Q458" s="92" t="s">
        <v>42</v>
      </c>
      <c r="R458" s="93">
        <v>808.46</v>
      </c>
      <c r="S458" s="94"/>
      <c r="T458" s="95" t="str">
        <f t="shared" si="97"/>
        <v/>
      </c>
      <c r="U458" s="96"/>
      <c r="V458" s="97"/>
      <c r="W458" s="98"/>
      <c r="X458" s="99"/>
    </row>
    <row r="459" spans="1:24" x14ac:dyDescent="0.25">
      <c r="A459" s="78" t="s">
        <v>1160</v>
      </c>
      <c r="B459" s="79" t="s">
        <v>50</v>
      </c>
      <c r="C459" s="149" t="s">
        <v>1161</v>
      </c>
      <c r="D459" s="81">
        <v>5147.45</v>
      </c>
      <c r="E459" s="82">
        <f t="shared" si="91"/>
        <v>0.76700000000000002</v>
      </c>
      <c r="F459" s="83" t="s">
        <v>42</v>
      </c>
      <c r="G459" s="156" t="s">
        <v>42</v>
      </c>
      <c r="H459" s="157" t="str">
        <f t="shared" si="92"/>
        <v/>
      </c>
      <c r="I459" s="86" t="str">
        <f t="shared" si="93"/>
        <v/>
      </c>
      <c r="J459" s="87">
        <v>6707</v>
      </c>
      <c r="K459" s="88">
        <f t="shared" si="94"/>
        <v>0.76747428060235567</v>
      </c>
      <c r="L459" s="89">
        <f t="shared" si="95"/>
        <v>6707</v>
      </c>
      <c r="M459" s="90" t="str">
        <f t="shared" si="96"/>
        <v/>
      </c>
      <c r="N459" s="158" t="s">
        <v>42</v>
      </c>
      <c r="O459" s="92"/>
      <c r="P459" s="154" t="s">
        <v>42</v>
      </c>
      <c r="Q459" s="92" t="s">
        <v>42</v>
      </c>
      <c r="R459" s="93" t="s">
        <v>42</v>
      </c>
      <c r="S459" s="94" t="s">
        <v>42</v>
      </c>
      <c r="T459" s="95" t="str">
        <f t="shared" si="97"/>
        <v/>
      </c>
      <c r="U459" s="96" t="s">
        <v>42</v>
      </c>
      <c r="V459" s="97" t="str">
        <f t="shared" ref="V459:V478" si="98">IF(U459="","",ROUND($D459/U459,3))</f>
        <v/>
      </c>
      <c r="W459" s="98" t="s">
        <v>42</v>
      </c>
      <c r="X459" s="99" t="str">
        <f t="shared" ref="X459:X478" si="99">IF(W459="","",ROUND($D459/W459,3))</f>
        <v/>
      </c>
    </row>
    <row r="460" spans="1:24" x14ac:dyDescent="0.25">
      <c r="A460" s="78" t="s">
        <v>1162</v>
      </c>
      <c r="B460" s="79" t="s">
        <v>51</v>
      </c>
      <c r="C460" s="149" t="s">
        <v>1163</v>
      </c>
      <c r="D460" s="81">
        <v>7.81</v>
      </c>
      <c r="E460" s="82">
        <f t="shared" si="91"/>
        <v>0.59099999999999997</v>
      </c>
      <c r="F460" s="83" t="s">
        <v>42</v>
      </c>
      <c r="G460" s="156" t="s">
        <v>42</v>
      </c>
      <c r="H460" s="157">
        <f t="shared" si="92"/>
        <v>12.871666666666668</v>
      </c>
      <c r="I460" s="86">
        <f t="shared" si="93"/>
        <v>0.60675903146445676</v>
      </c>
      <c r="J460" s="87">
        <v>14.25</v>
      </c>
      <c r="K460" s="88">
        <f t="shared" si="94"/>
        <v>0.54807017543859649</v>
      </c>
      <c r="L460" s="89">
        <f t="shared" si="95"/>
        <v>13.21625</v>
      </c>
      <c r="M460" s="90" t="str">
        <f t="shared" si="96"/>
        <v/>
      </c>
      <c r="N460" s="158">
        <v>12.27</v>
      </c>
      <c r="O460" s="92"/>
      <c r="P460" s="154">
        <v>12.095000000000001</v>
      </c>
      <c r="Q460" s="92" t="s">
        <v>42</v>
      </c>
      <c r="R460" s="93">
        <v>14.25</v>
      </c>
      <c r="S460" s="94">
        <v>53.9315</v>
      </c>
      <c r="T460" s="95">
        <f t="shared" si="97"/>
        <v>0.14499999999999999</v>
      </c>
      <c r="U460" s="96">
        <v>67.414199999999994</v>
      </c>
      <c r="V460" s="97">
        <f t="shared" si="98"/>
        <v>0.11600000000000001</v>
      </c>
      <c r="W460" s="98">
        <v>67.414199999999994</v>
      </c>
      <c r="X460" s="99">
        <f t="shared" si="99"/>
        <v>0.11600000000000001</v>
      </c>
    </row>
    <row r="461" spans="1:24" x14ac:dyDescent="0.25">
      <c r="A461" s="78" t="s">
        <v>1162</v>
      </c>
      <c r="B461" s="79" t="s">
        <v>44</v>
      </c>
      <c r="C461" s="149" t="s">
        <v>1163</v>
      </c>
      <c r="D461" s="81">
        <v>93.67</v>
      </c>
      <c r="E461" s="82">
        <f t="shared" si="91"/>
        <v>0.90700000000000003</v>
      </c>
      <c r="F461" s="83" t="s">
        <v>42</v>
      </c>
      <c r="G461" s="156" t="s">
        <v>42</v>
      </c>
      <c r="H461" s="157">
        <f t="shared" si="92"/>
        <v>97.00333333333333</v>
      </c>
      <c r="I461" s="86">
        <f t="shared" si="93"/>
        <v>0.96563691969348142</v>
      </c>
      <c r="J461" s="87">
        <v>122.04</v>
      </c>
      <c r="K461" s="88">
        <f t="shared" si="94"/>
        <v>0.76753523434939364</v>
      </c>
      <c r="L461" s="89">
        <f t="shared" si="95"/>
        <v>103.2625</v>
      </c>
      <c r="M461" s="90" t="str">
        <f t="shared" si="96"/>
        <v/>
      </c>
      <c r="N461" s="152">
        <v>84.84</v>
      </c>
      <c r="O461" s="92">
        <v>85.22</v>
      </c>
      <c r="P461" s="154">
        <v>120.95</v>
      </c>
      <c r="Q461" s="92" t="s">
        <v>42</v>
      </c>
      <c r="R461" s="93" t="s">
        <v>42</v>
      </c>
      <c r="S461" s="94" t="s">
        <v>42</v>
      </c>
      <c r="T461" s="95" t="str">
        <f t="shared" si="97"/>
        <v/>
      </c>
      <c r="U461" s="96" t="s">
        <v>42</v>
      </c>
      <c r="V461" s="97" t="str">
        <f t="shared" si="98"/>
        <v/>
      </c>
      <c r="W461" s="98" t="s">
        <v>42</v>
      </c>
      <c r="X461" s="99" t="str">
        <f t="shared" si="99"/>
        <v/>
      </c>
    </row>
    <row r="462" spans="1:24" x14ac:dyDescent="0.25">
      <c r="A462" s="78" t="s">
        <v>1162</v>
      </c>
      <c r="B462" s="79" t="s">
        <v>50</v>
      </c>
      <c r="C462" s="149" t="s">
        <v>1163</v>
      </c>
      <c r="D462" s="81">
        <v>70.260000000000005</v>
      </c>
      <c r="E462" s="82">
        <f t="shared" si="91"/>
        <v>0.79500000000000004</v>
      </c>
      <c r="F462" s="83" t="s">
        <v>42</v>
      </c>
      <c r="G462" s="156" t="s">
        <v>42</v>
      </c>
      <c r="H462" s="157">
        <f t="shared" si="92"/>
        <v>85.22</v>
      </c>
      <c r="I462" s="86">
        <f t="shared" si="93"/>
        <v>0.82445435343816009</v>
      </c>
      <c r="J462" s="87">
        <v>91.54</v>
      </c>
      <c r="K462" s="88">
        <f t="shared" si="94"/>
        <v>0.76753331876775177</v>
      </c>
      <c r="L462" s="89">
        <f t="shared" si="95"/>
        <v>88.38</v>
      </c>
      <c r="M462" s="90" t="str">
        <f t="shared" si="96"/>
        <v/>
      </c>
      <c r="N462" s="158" t="s">
        <v>42</v>
      </c>
      <c r="O462" s="92">
        <v>85.22</v>
      </c>
      <c r="P462" s="154" t="s">
        <v>42</v>
      </c>
      <c r="Q462" s="92" t="s">
        <v>42</v>
      </c>
      <c r="R462" s="93" t="s">
        <v>42</v>
      </c>
      <c r="S462" s="94" t="s">
        <v>42</v>
      </c>
      <c r="T462" s="95" t="str">
        <f t="shared" si="97"/>
        <v/>
      </c>
      <c r="U462" s="96" t="s">
        <v>42</v>
      </c>
      <c r="V462" s="97" t="str">
        <f t="shared" si="98"/>
        <v/>
      </c>
      <c r="W462" s="98" t="s">
        <v>42</v>
      </c>
      <c r="X462" s="99" t="str">
        <f t="shared" si="99"/>
        <v/>
      </c>
    </row>
    <row r="463" spans="1:24" x14ac:dyDescent="0.25">
      <c r="A463" s="78" t="s">
        <v>1164</v>
      </c>
      <c r="B463" s="79" t="s">
        <v>51</v>
      </c>
      <c r="C463" s="149" t="s">
        <v>1165</v>
      </c>
      <c r="D463" s="81">
        <v>11.44</v>
      </c>
      <c r="E463" s="82">
        <f t="shared" si="91"/>
        <v>0.66700000000000004</v>
      </c>
      <c r="F463" s="83" t="s">
        <v>42</v>
      </c>
      <c r="G463" s="156" t="s">
        <v>42</v>
      </c>
      <c r="H463" s="157">
        <f t="shared" si="92"/>
        <v>16.891999999999999</v>
      </c>
      <c r="I463" s="86">
        <f t="shared" si="93"/>
        <v>0.67724366564053984</v>
      </c>
      <c r="J463" s="87">
        <v>17.88</v>
      </c>
      <c r="K463" s="88">
        <f t="shared" si="94"/>
        <v>0.63982102908277405</v>
      </c>
      <c r="L463" s="89">
        <f t="shared" si="95"/>
        <v>17.138999999999999</v>
      </c>
      <c r="M463" s="90" t="str">
        <f t="shared" si="96"/>
        <v/>
      </c>
      <c r="N463" s="158">
        <v>14.19</v>
      </c>
      <c r="O463" s="92"/>
      <c r="P463" s="154">
        <v>18.606000000000002</v>
      </c>
      <c r="Q463" s="92" t="s">
        <v>42</v>
      </c>
      <c r="R463" s="93">
        <v>17.88</v>
      </c>
      <c r="S463" s="94">
        <v>10.41</v>
      </c>
      <c r="T463" s="95">
        <f t="shared" si="97"/>
        <v>1.099</v>
      </c>
      <c r="U463" s="96">
        <v>11.33</v>
      </c>
      <c r="V463" s="97">
        <f t="shared" si="98"/>
        <v>1.01</v>
      </c>
      <c r="W463" s="98">
        <v>12.6911</v>
      </c>
      <c r="X463" s="99">
        <f t="shared" si="99"/>
        <v>0.90100000000000002</v>
      </c>
    </row>
    <row r="464" spans="1:24" x14ac:dyDescent="0.25">
      <c r="A464" s="159" t="s">
        <v>1164</v>
      </c>
      <c r="B464" s="160" t="s">
        <v>44</v>
      </c>
      <c r="C464" s="58" t="s">
        <v>1165</v>
      </c>
      <c r="D464" s="161">
        <v>137.33000000000001</v>
      </c>
      <c r="E464" s="82">
        <f t="shared" si="91"/>
        <v>0.83799999999999997</v>
      </c>
      <c r="F464" s="162">
        <v>3</v>
      </c>
      <c r="G464" s="163">
        <v>254.31</v>
      </c>
      <c r="H464" s="157">
        <f t="shared" si="92"/>
        <v>163.905</v>
      </c>
      <c r="I464" s="86">
        <f t="shared" si="93"/>
        <v>0.83786339647966812</v>
      </c>
      <c r="J464" s="87"/>
      <c r="K464" s="88" t="str">
        <f t="shared" si="94"/>
        <v/>
      </c>
      <c r="L464" s="89">
        <f t="shared" si="95"/>
        <v>163.905</v>
      </c>
      <c r="M464" s="90" t="str">
        <f t="shared" si="96"/>
        <v/>
      </c>
      <c r="N464" s="164">
        <v>141.75</v>
      </c>
      <c r="O464" s="165" t="s">
        <v>42</v>
      </c>
      <c r="P464" s="166">
        <v>186.06</v>
      </c>
      <c r="Q464" s="165" t="s">
        <v>42</v>
      </c>
      <c r="R464" s="167" t="s">
        <v>42</v>
      </c>
      <c r="S464" s="168">
        <v>77.995000000000005</v>
      </c>
      <c r="T464" s="169">
        <f t="shared" si="97"/>
        <v>1.7609999999999999</v>
      </c>
      <c r="U464" s="170">
        <v>96</v>
      </c>
      <c r="V464" s="171">
        <f t="shared" si="98"/>
        <v>1.431</v>
      </c>
      <c r="W464" s="172">
        <v>108</v>
      </c>
      <c r="X464" s="173">
        <f t="shared" si="99"/>
        <v>1.272</v>
      </c>
    </row>
    <row r="465" spans="1:24" x14ac:dyDescent="0.25">
      <c r="A465" s="159" t="s">
        <v>1164</v>
      </c>
      <c r="B465" s="160" t="s">
        <v>50</v>
      </c>
      <c r="C465" s="58" t="s">
        <v>1165</v>
      </c>
      <c r="D465" s="161">
        <v>103.01</v>
      </c>
      <c r="E465" s="82" t="str">
        <f t="shared" si="91"/>
        <v/>
      </c>
      <c r="F465" s="162" t="s">
        <v>42</v>
      </c>
      <c r="G465" s="163" t="s">
        <v>42</v>
      </c>
      <c r="H465" s="157" t="str">
        <f t="shared" si="92"/>
        <v/>
      </c>
      <c r="I465" s="86" t="str">
        <f t="shared" si="93"/>
        <v/>
      </c>
      <c r="J465" s="87"/>
      <c r="K465" s="88" t="str">
        <f t="shared" si="94"/>
        <v/>
      </c>
      <c r="L465" s="89" t="str">
        <f t="shared" si="95"/>
        <v/>
      </c>
      <c r="M465" s="90" t="str">
        <f t="shared" si="96"/>
        <v/>
      </c>
      <c r="N465" s="164" t="s">
        <v>42</v>
      </c>
      <c r="O465" s="165" t="s">
        <v>42</v>
      </c>
      <c r="P465" s="166" t="s">
        <v>42</v>
      </c>
      <c r="Q465" s="165" t="s">
        <v>42</v>
      </c>
      <c r="R465" s="167" t="s">
        <v>42</v>
      </c>
      <c r="S465" s="168" t="s">
        <v>42</v>
      </c>
      <c r="T465" s="169" t="str">
        <f t="shared" si="97"/>
        <v/>
      </c>
      <c r="U465" s="170" t="s">
        <v>42</v>
      </c>
      <c r="V465" s="171" t="str">
        <f t="shared" si="98"/>
        <v/>
      </c>
      <c r="W465" s="172" t="s">
        <v>42</v>
      </c>
      <c r="X465" s="173" t="str">
        <f t="shared" si="99"/>
        <v/>
      </c>
    </row>
    <row r="466" spans="1:24" x14ac:dyDescent="0.25">
      <c r="A466" s="78" t="s">
        <v>1166</v>
      </c>
      <c r="B466" s="79" t="s">
        <v>51</v>
      </c>
      <c r="C466" s="149" t="s">
        <v>1167</v>
      </c>
      <c r="D466" s="81">
        <v>8.9499999999999993</v>
      </c>
      <c r="E466" s="82">
        <f t="shared" si="91"/>
        <v>0.31900000000000001</v>
      </c>
      <c r="F466" s="83" t="s">
        <v>42</v>
      </c>
      <c r="G466" s="156" t="s">
        <v>42</v>
      </c>
      <c r="H466" s="157">
        <f t="shared" si="92"/>
        <v>24.730666666666668</v>
      </c>
      <c r="I466" s="86">
        <f t="shared" si="93"/>
        <v>0.36189885701962471</v>
      </c>
      <c r="J466" s="87">
        <v>38.14</v>
      </c>
      <c r="K466" s="88">
        <f t="shared" si="94"/>
        <v>0.23466177241740951</v>
      </c>
      <c r="L466" s="89">
        <f t="shared" si="95"/>
        <v>28.083000000000002</v>
      </c>
      <c r="M466" s="90" t="str">
        <f t="shared" si="96"/>
        <v>LOW</v>
      </c>
      <c r="N466" s="158">
        <v>27.91</v>
      </c>
      <c r="O466" s="92"/>
      <c r="P466" s="154">
        <v>13.862000000000002</v>
      </c>
      <c r="Q466" s="92"/>
      <c r="R466" s="93">
        <v>32.42</v>
      </c>
      <c r="S466" s="94">
        <v>259.435</v>
      </c>
      <c r="T466" s="95">
        <f t="shared" si="97"/>
        <v>3.4000000000000002E-2</v>
      </c>
      <c r="U466" s="96">
        <v>259.44</v>
      </c>
      <c r="V466" s="97">
        <f t="shared" si="98"/>
        <v>3.4000000000000002E-2</v>
      </c>
      <c r="W466" s="98">
        <v>269.11660000000001</v>
      </c>
      <c r="X466" s="99">
        <f t="shared" si="99"/>
        <v>3.3000000000000002E-2</v>
      </c>
    </row>
    <row r="467" spans="1:24" x14ac:dyDescent="0.25">
      <c r="A467" s="78" t="s">
        <v>1166</v>
      </c>
      <c r="B467" s="79" t="s">
        <v>50</v>
      </c>
      <c r="C467" s="149" t="s">
        <v>1167</v>
      </c>
      <c r="D467" s="81">
        <v>86.48</v>
      </c>
      <c r="E467" s="82">
        <f t="shared" si="91"/>
        <v>0.76200000000000001</v>
      </c>
      <c r="F467" s="83" t="s">
        <v>42</v>
      </c>
      <c r="G467" s="156" t="s">
        <v>42</v>
      </c>
      <c r="H467" s="157">
        <f t="shared" si="92"/>
        <v>113.98350000000001</v>
      </c>
      <c r="I467" s="86">
        <f t="shared" si="93"/>
        <v>0.75870630398259398</v>
      </c>
      <c r="J467" s="87">
        <v>112.68</v>
      </c>
      <c r="K467" s="88">
        <f t="shared" si="94"/>
        <v>0.76748313809016688</v>
      </c>
      <c r="L467" s="89">
        <f t="shared" si="95"/>
        <v>113.54900000000002</v>
      </c>
      <c r="M467" s="90" t="str">
        <f t="shared" si="96"/>
        <v/>
      </c>
      <c r="N467" s="158" t="s">
        <v>42</v>
      </c>
      <c r="O467" s="92">
        <v>123.45</v>
      </c>
      <c r="P467" s="154" t="s">
        <v>42</v>
      </c>
      <c r="Q467" s="92">
        <v>104.51700000000001</v>
      </c>
      <c r="R467" s="93" t="s">
        <v>42</v>
      </c>
      <c r="S467" s="94">
        <v>262.12212499999998</v>
      </c>
      <c r="T467" s="95">
        <f t="shared" si="97"/>
        <v>0.33</v>
      </c>
      <c r="U467" s="96">
        <v>327.654</v>
      </c>
      <c r="V467" s="97">
        <f t="shared" si="98"/>
        <v>0.26400000000000001</v>
      </c>
      <c r="W467" s="98">
        <v>334.34</v>
      </c>
      <c r="X467" s="99">
        <f t="shared" si="99"/>
        <v>0.25900000000000001</v>
      </c>
    </row>
    <row r="468" spans="1:24" x14ac:dyDescent="0.25">
      <c r="A468" s="78" t="s">
        <v>1166</v>
      </c>
      <c r="B468" s="79" t="s">
        <v>44</v>
      </c>
      <c r="C468" s="149" t="s">
        <v>1167</v>
      </c>
      <c r="D468" s="81">
        <v>107.36</v>
      </c>
      <c r="E468" s="82">
        <f t="shared" si="91"/>
        <v>0.88900000000000001</v>
      </c>
      <c r="F468" s="83" t="s">
        <v>42</v>
      </c>
      <c r="G468" s="156" t="s">
        <v>42</v>
      </c>
      <c r="H468" s="157">
        <f t="shared" si="92"/>
        <v>115.95425</v>
      </c>
      <c r="I468" s="86">
        <f t="shared" si="93"/>
        <v>0.92588240620762063</v>
      </c>
      <c r="J468" s="87">
        <v>139.87</v>
      </c>
      <c r="K468" s="88">
        <f t="shared" si="94"/>
        <v>0.76756988632301415</v>
      </c>
      <c r="L468" s="89">
        <f t="shared" si="95"/>
        <v>120.73740000000001</v>
      </c>
      <c r="M468" s="90" t="str">
        <f t="shared" si="96"/>
        <v/>
      </c>
      <c r="N468" s="152">
        <v>97.23</v>
      </c>
      <c r="O468" s="92">
        <v>123.45</v>
      </c>
      <c r="P468" s="154">
        <v>138.62</v>
      </c>
      <c r="Q468" s="92">
        <v>104.51700000000001</v>
      </c>
      <c r="R468" s="93" t="s">
        <v>42</v>
      </c>
      <c r="S468" s="94">
        <v>98.344200000000001</v>
      </c>
      <c r="T468" s="95">
        <f t="shared" si="97"/>
        <v>1.0920000000000001</v>
      </c>
      <c r="U468" s="96">
        <v>98.344200000000001</v>
      </c>
      <c r="V468" s="97">
        <f t="shared" si="98"/>
        <v>1.0920000000000001</v>
      </c>
      <c r="W468" s="98">
        <v>122.93</v>
      </c>
      <c r="X468" s="99">
        <f t="shared" si="99"/>
        <v>0.873</v>
      </c>
    </row>
    <row r="469" spans="1:24" x14ac:dyDescent="0.25">
      <c r="A469" s="78" t="s">
        <v>1168</v>
      </c>
      <c r="B469" s="79" t="s">
        <v>51</v>
      </c>
      <c r="C469" s="149" t="s">
        <v>1169</v>
      </c>
      <c r="D469" s="81">
        <v>40.729999999999997</v>
      </c>
      <c r="E469" s="82">
        <f t="shared" si="91"/>
        <v>0.82199999999999995</v>
      </c>
      <c r="F469" s="83" t="s">
        <v>42</v>
      </c>
      <c r="G469" s="156" t="s">
        <v>42</v>
      </c>
      <c r="H469" s="157">
        <f t="shared" si="92"/>
        <v>48.393333333333338</v>
      </c>
      <c r="I469" s="86">
        <f t="shared" si="93"/>
        <v>0.84164485466317662</v>
      </c>
      <c r="J469" s="87">
        <v>53.06</v>
      </c>
      <c r="K469" s="88">
        <f t="shared" si="94"/>
        <v>0.76762156049754982</v>
      </c>
      <c r="L469" s="89">
        <f t="shared" si="95"/>
        <v>49.56</v>
      </c>
      <c r="M469" s="90" t="str">
        <f t="shared" si="96"/>
        <v/>
      </c>
      <c r="N469" s="158">
        <v>36.9</v>
      </c>
      <c r="O469" s="92"/>
      <c r="P469" s="154">
        <v>55.220000000000006</v>
      </c>
      <c r="Q469" s="92" t="s">
        <v>42</v>
      </c>
      <c r="R469" s="93">
        <v>53.06</v>
      </c>
      <c r="S469" s="94">
        <v>360.91</v>
      </c>
      <c r="T469" s="95">
        <f t="shared" si="97"/>
        <v>0.113</v>
      </c>
      <c r="U469" s="96">
        <v>360.91419999999999</v>
      </c>
      <c r="V469" s="97">
        <f t="shared" si="98"/>
        <v>0.113</v>
      </c>
      <c r="W469" s="98">
        <v>374.39</v>
      </c>
      <c r="X469" s="99">
        <f t="shared" si="99"/>
        <v>0.109</v>
      </c>
    </row>
    <row r="470" spans="1:24" x14ac:dyDescent="0.25">
      <c r="A470" s="159" t="s">
        <v>1168</v>
      </c>
      <c r="B470" s="160" t="s">
        <v>44</v>
      </c>
      <c r="C470" s="58" t="s">
        <v>1169</v>
      </c>
      <c r="D470" s="161">
        <v>488.78</v>
      </c>
      <c r="E470" s="82">
        <f t="shared" si="91"/>
        <v>1.0609999999999999</v>
      </c>
      <c r="F470" s="162" t="s">
        <v>42</v>
      </c>
      <c r="G470" s="163" t="s">
        <v>42</v>
      </c>
      <c r="H470" s="157">
        <f t="shared" si="92"/>
        <v>460.59000000000003</v>
      </c>
      <c r="I470" s="86">
        <f t="shared" si="93"/>
        <v>1.0612041077748104</v>
      </c>
      <c r="J470" s="87"/>
      <c r="K470" s="88" t="str">
        <f t="shared" si="94"/>
        <v/>
      </c>
      <c r="L470" s="89">
        <f t="shared" si="95"/>
        <v>460.59000000000003</v>
      </c>
      <c r="M470" s="90" t="str">
        <f t="shared" si="96"/>
        <v/>
      </c>
      <c r="N470" s="164">
        <v>368.98</v>
      </c>
      <c r="O470" s="165"/>
      <c r="P470" s="166">
        <v>552.20000000000005</v>
      </c>
      <c r="Q470" s="165" t="s">
        <v>42</v>
      </c>
      <c r="R470" s="167" t="s">
        <v>42</v>
      </c>
      <c r="S470" s="168" t="s">
        <v>42</v>
      </c>
      <c r="T470" s="169" t="str">
        <f t="shared" si="97"/>
        <v/>
      </c>
      <c r="U470" s="170" t="s">
        <v>42</v>
      </c>
      <c r="V470" s="171" t="str">
        <f t="shared" si="98"/>
        <v/>
      </c>
      <c r="W470" s="172" t="s">
        <v>42</v>
      </c>
      <c r="X470" s="173" t="str">
        <f t="shared" si="99"/>
        <v/>
      </c>
    </row>
    <row r="471" spans="1:24" x14ac:dyDescent="0.25">
      <c r="A471" s="78" t="s">
        <v>1170</v>
      </c>
      <c r="B471" s="79" t="s">
        <v>51</v>
      </c>
      <c r="C471" s="149" t="s">
        <v>1171</v>
      </c>
      <c r="D471" s="81">
        <v>1.48</v>
      </c>
      <c r="E471" s="82">
        <f t="shared" si="91"/>
        <v>0.63500000000000001</v>
      </c>
      <c r="F471" s="83" t="s">
        <v>42</v>
      </c>
      <c r="G471" s="156" t="s">
        <v>42</v>
      </c>
      <c r="H471" s="157">
        <f t="shared" si="92"/>
        <v>2.3346666666666667</v>
      </c>
      <c r="I471" s="86">
        <f t="shared" si="93"/>
        <v>0.633923472301542</v>
      </c>
      <c r="J471" s="87">
        <v>2.3199999999999998</v>
      </c>
      <c r="K471" s="88">
        <f t="shared" si="94"/>
        <v>0.63793103448275867</v>
      </c>
      <c r="L471" s="89">
        <f t="shared" si="95"/>
        <v>2.331</v>
      </c>
      <c r="M471" s="90" t="str">
        <f t="shared" si="96"/>
        <v/>
      </c>
      <c r="N471" s="158">
        <v>1.99</v>
      </c>
      <c r="O471" s="92"/>
      <c r="P471" s="154">
        <v>2.2840000000000003</v>
      </c>
      <c r="Q471" s="92" t="s">
        <v>42</v>
      </c>
      <c r="R471" s="93">
        <v>2.73</v>
      </c>
      <c r="S471" s="94">
        <v>9.3785000000000007</v>
      </c>
      <c r="T471" s="95">
        <f t="shared" si="97"/>
        <v>0.158</v>
      </c>
      <c r="U471" s="96">
        <v>9.3800000000000008</v>
      </c>
      <c r="V471" s="97">
        <f t="shared" si="98"/>
        <v>0.158</v>
      </c>
      <c r="W471" s="98">
        <v>9.3800000000000008</v>
      </c>
      <c r="X471" s="99">
        <f t="shared" si="99"/>
        <v>0.158</v>
      </c>
    </row>
    <row r="472" spans="1:24" x14ac:dyDescent="0.25">
      <c r="A472" s="78" t="s">
        <v>1170</v>
      </c>
      <c r="B472" s="79" t="s">
        <v>50</v>
      </c>
      <c r="C472" s="149" t="s">
        <v>1171</v>
      </c>
      <c r="D472" s="81">
        <v>13.26</v>
      </c>
      <c r="E472" s="82">
        <f t="shared" si="91"/>
        <v>1.0609999999999999</v>
      </c>
      <c r="F472" s="83" t="s">
        <v>42</v>
      </c>
      <c r="G472" s="156" t="s">
        <v>42</v>
      </c>
      <c r="H472" s="157">
        <f t="shared" si="92"/>
        <v>7.73</v>
      </c>
      <c r="I472" s="86">
        <f t="shared" si="93"/>
        <v>1.7153945666235446</v>
      </c>
      <c r="J472" s="87">
        <v>17.260000000000002</v>
      </c>
      <c r="K472" s="88">
        <f t="shared" si="94"/>
        <v>0.76825028968713782</v>
      </c>
      <c r="L472" s="89">
        <f t="shared" si="95"/>
        <v>12.495000000000001</v>
      </c>
      <c r="M472" s="90" t="str">
        <f t="shared" si="96"/>
        <v/>
      </c>
      <c r="N472" s="158" t="s">
        <v>42</v>
      </c>
      <c r="O472" s="92">
        <v>7.73</v>
      </c>
      <c r="P472" s="154" t="s">
        <v>42</v>
      </c>
      <c r="Q472" s="92" t="s">
        <v>42</v>
      </c>
      <c r="R472" s="93" t="s">
        <v>42</v>
      </c>
      <c r="S472" s="94">
        <v>9.8383249999999993</v>
      </c>
      <c r="T472" s="95">
        <f t="shared" si="97"/>
        <v>1.3480000000000001</v>
      </c>
      <c r="U472" s="96">
        <v>11.574199999999999</v>
      </c>
      <c r="V472" s="97">
        <f t="shared" si="98"/>
        <v>1.1459999999999999</v>
      </c>
      <c r="W472" s="98">
        <v>11.574199999999999</v>
      </c>
      <c r="X472" s="99">
        <f t="shared" si="99"/>
        <v>1.1459999999999999</v>
      </c>
    </row>
    <row r="473" spans="1:24" x14ac:dyDescent="0.25">
      <c r="A473" s="78" t="s">
        <v>1170</v>
      </c>
      <c r="B473" s="79" t="s">
        <v>44</v>
      </c>
      <c r="C473" s="149" t="s">
        <v>1171</v>
      </c>
      <c r="D473" s="81">
        <v>17.7</v>
      </c>
      <c r="E473" s="82">
        <f t="shared" si="91"/>
        <v>1.0169999999999999</v>
      </c>
      <c r="F473" s="83" t="s">
        <v>42</v>
      </c>
      <c r="G473" s="156" t="s">
        <v>42</v>
      </c>
      <c r="H473" s="157">
        <f t="shared" si="92"/>
        <v>15.533333333333333</v>
      </c>
      <c r="I473" s="86">
        <f t="shared" si="93"/>
        <v>1.1394849785407726</v>
      </c>
      <c r="J473" s="87">
        <v>23.05</v>
      </c>
      <c r="K473" s="88">
        <f t="shared" si="94"/>
        <v>0.76789587852494567</v>
      </c>
      <c r="L473" s="89">
        <f t="shared" si="95"/>
        <v>17.412500000000001</v>
      </c>
      <c r="M473" s="90" t="str">
        <f t="shared" si="96"/>
        <v/>
      </c>
      <c r="N473" s="152">
        <v>16.03</v>
      </c>
      <c r="O473" s="92">
        <v>7.73</v>
      </c>
      <c r="P473" s="154">
        <v>22.84</v>
      </c>
      <c r="Q473" s="92" t="s">
        <v>42</v>
      </c>
      <c r="R473" s="93" t="s">
        <v>42</v>
      </c>
      <c r="S473" s="94">
        <v>5.95</v>
      </c>
      <c r="T473" s="95">
        <f t="shared" si="97"/>
        <v>2.9750000000000001</v>
      </c>
      <c r="U473" s="96">
        <v>5.95</v>
      </c>
      <c r="V473" s="97">
        <f t="shared" si="98"/>
        <v>2.9750000000000001</v>
      </c>
      <c r="W473" s="98">
        <v>7</v>
      </c>
      <c r="X473" s="99">
        <f t="shared" si="99"/>
        <v>2.5289999999999999</v>
      </c>
    </row>
    <row r="474" spans="1:24" x14ac:dyDescent="0.25">
      <c r="A474" s="78" t="s">
        <v>1172</v>
      </c>
      <c r="B474" s="79" t="s">
        <v>44</v>
      </c>
      <c r="C474" s="149" t="s">
        <v>1173</v>
      </c>
      <c r="D474" s="81">
        <v>67.900000000000006</v>
      </c>
      <c r="E474" s="82">
        <f t="shared" si="91"/>
        <v>0.78900000000000003</v>
      </c>
      <c r="F474" s="83">
        <v>43</v>
      </c>
      <c r="G474" s="156">
        <v>2652.3199999999997</v>
      </c>
      <c r="H474" s="157">
        <f t="shared" si="92"/>
        <v>91.311666666666667</v>
      </c>
      <c r="I474" s="86">
        <f t="shared" si="93"/>
        <v>0.74360706006899457</v>
      </c>
      <c r="J474" s="87">
        <v>70.430000000000007</v>
      </c>
      <c r="K474" s="88">
        <f t="shared" si="94"/>
        <v>0.96407780775237828</v>
      </c>
      <c r="L474" s="89">
        <f t="shared" si="95"/>
        <v>86.091250000000002</v>
      </c>
      <c r="M474" s="90" t="str">
        <f t="shared" si="96"/>
        <v/>
      </c>
      <c r="N474" s="152">
        <v>83.94</v>
      </c>
      <c r="O474" s="92"/>
      <c r="P474" s="154">
        <v>83.84</v>
      </c>
      <c r="Q474" s="92">
        <v>106.155</v>
      </c>
      <c r="R474" s="93" t="s">
        <v>42</v>
      </c>
      <c r="S474" s="94">
        <v>29.29</v>
      </c>
      <c r="T474" s="95">
        <f t="shared" si="97"/>
        <v>2.3180000000000001</v>
      </c>
      <c r="U474" s="96">
        <v>29.2928</v>
      </c>
      <c r="V474" s="97">
        <f t="shared" si="98"/>
        <v>2.3180000000000001</v>
      </c>
      <c r="W474" s="98">
        <v>29.293299999999999</v>
      </c>
      <c r="X474" s="99">
        <f t="shared" si="99"/>
        <v>2.3180000000000001</v>
      </c>
    </row>
    <row r="475" spans="1:24" x14ac:dyDescent="0.25">
      <c r="A475" s="78" t="s">
        <v>1172</v>
      </c>
      <c r="B475" s="79" t="s">
        <v>51</v>
      </c>
      <c r="C475" s="149" t="s">
        <v>1173</v>
      </c>
      <c r="D475" s="81">
        <v>5.66</v>
      </c>
      <c r="E475" s="82">
        <f t="shared" si="91"/>
        <v>0.65100000000000002</v>
      </c>
      <c r="F475" s="83" t="s">
        <v>42</v>
      </c>
      <c r="G475" s="156" t="s">
        <v>42</v>
      </c>
      <c r="H475" s="157">
        <f t="shared" si="92"/>
        <v>9.11</v>
      </c>
      <c r="I475" s="86">
        <f t="shared" si="93"/>
        <v>0.62129527991218447</v>
      </c>
      <c r="J475" s="87">
        <v>7.04</v>
      </c>
      <c r="K475" s="88">
        <f t="shared" si="94"/>
        <v>0.80397727272727271</v>
      </c>
      <c r="L475" s="89">
        <f t="shared" si="95"/>
        <v>8.6959999999999997</v>
      </c>
      <c r="M475" s="90" t="str">
        <f t="shared" si="96"/>
        <v/>
      </c>
      <c r="N475" s="158">
        <v>8.39</v>
      </c>
      <c r="O475" s="92"/>
      <c r="P475" s="154">
        <v>8.3840000000000003</v>
      </c>
      <c r="Q475" s="92">
        <v>10.625999999999999</v>
      </c>
      <c r="R475" s="93">
        <v>9.0399999999999991</v>
      </c>
      <c r="S475" s="94" t="s">
        <v>42</v>
      </c>
      <c r="T475" s="95" t="str">
        <f t="shared" si="97"/>
        <v/>
      </c>
      <c r="U475" s="96" t="s">
        <v>42</v>
      </c>
      <c r="V475" s="97" t="str">
        <f t="shared" si="98"/>
        <v/>
      </c>
      <c r="W475" s="98" t="s">
        <v>42</v>
      </c>
      <c r="X475" s="99" t="str">
        <f t="shared" si="99"/>
        <v/>
      </c>
    </row>
    <row r="476" spans="1:24" x14ac:dyDescent="0.25">
      <c r="A476" s="78" t="s">
        <v>1172</v>
      </c>
      <c r="B476" s="79" t="s">
        <v>50</v>
      </c>
      <c r="C476" s="149" t="s">
        <v>1173</v>
      </c>
      <c r="D476" s="81">
        <v>50.93</v>
      </c>
      <c r="E476" s="82">
        <f t="shared" si="91"/>
        <v>0.64100000000000001</v>
      </c>
      <c r="F476" s="83" t="s">
        <v>42</v>
      </c>
      <c r="G476" s="156" t="s">
        <v>42</v>
      </c>
      <c r="H476" s="157">
        <f t="shared" si="92"/>
        <v>106.155</v>
      </c>
      <c r="I476" s="86">
        <f t="shared" si="93"/>
        <v>0.47977014742593377</v>
      </c>
      <c r="J476" s="87">
        <v>52.82</v>
      </c>
      <c r="K476" s="88">
        <f t="shared" si="94"/>
        <v>0.96421809920484669</v>
      </c>
      <c r="L476" s="89">
        <f t="shared" si="95"/>
        <v>79.487499999999997</v>
      </c>
      <c r="M476" s="90" t="str">
        <f t="shared" si="96"/>
        <v/>
      </c>
      <c r="N476" s="158" t="s">
        <v>42</v>
      </c>
      <c r="O476" s="92"/>
      <c r="P476" s="154" t="s">
        <v>42</v>
      </c>
      <c r="Q476" s="92">
        <v>106.155</v>
      </c>
      <c r="R476" s="93" t="s">
        <v>42</v>
      </c>
      <c r="S476" s="94" t="s">
        <v>42</v>
      </c>
      <c r="T476" s="95" t="str">
        <f t="shared" si="97"/>
        <v/>
      </c>
      <c r="U476" s="96" t="s">
        <v>42</v>
      </c>
      <c r="V476" s="97" t="str">
        <f t="shared" si="98"/>
        <v/>
      </c>
      <c r="W476" s="98" t="s">
        <v>42</v>
      </c>
      <c r="X476" s="99" t="str">
        <f t="shared" si="99"/>
        <v/>
      </c>
    </row>
    <row r="477" spans="1:24" x14ac:dyDescent="0.25">
      <c r="A477" s="78" t="s">
        <v>1174</v>
      </c>
      <c r="B477" s="79" t="s">
        <v>50</v>
      </c>
      <c r="C477" s="149" t="s">
        <v>1175</v>
      </c>
      <c r="D477" s="81">
        <v>9.84</v>
      </c>
      <c r="E477" s="82">
        <f t="shared" si="91"/>
        <v>0.72099999999999997</v>
      </c>
      <c r="F477" s="83" t="s">
        <v>42</v>
      </c>
      <c r="G477" s="156" t="s">
        <v>42</v>
      </c>
      <c r="H477" s="157">
        <f t="shared" si="92"/>
        <v>16.0015</v>
      </c>
      <c r="I477" s="86">
        <f t="shared" si="93"/>
        <v>0.61494234915476675</v>
      </c>
      <c r="J477" s="87">
        <v>8.9499999999999993</v>
      </c>
      <c r="K477" s="88">
        <f t="shared" si="94"/>
        <v>1.0994413407821231</v>
      </c>
      <c r="L477" s="89">
        <f t="shared" si="95"/>
        <v>13.651000000000002</v>
      </c>
      <c r="M477" s="90" t="str">
        <f t="shared" si="96"/>
        <v/>
      </c>
      <c r="N477" s="158" t="s">
        <v>42</v>
      </c>
      <c r="O477" s="92">
        <v>13.88</v>
      </c>
      <c r="P477" s="154" t="s">
        <v>42</v>
      </c>
      <c r="Q477" s="92">
        <v>18.123000000000001</v>
      </c>
      <c r="R477" s="93" t="s">
        <v>42</v>
      </c>
      <c r="S477" s="94">
        <v>46.96</v>
      </c>
      <c r="T477" s="95">
        <f t="shared" si="97"/>
        <v>0.21</v>
      </c>
      <c r="U477" s="96">
        <v>58.7</v>
      </c>
      <c r="V477" s="97">
        <f t="shared" si="98"/>
        <v>0.16800000000000001</v>
      </c>
      <c r="W477" s="98">
        <v>58.7</v>
      </c>
      <c r="X477" s="99">
        <f t="shared" si="99"/>
        <v>0.16800000000000001</v>
      </c>
    </row>
    <row r="478" spans="1:24" x14ac:dyDescent="0.25">
      <c r="A478" s="78" t="s">
        <v>1174</v>
      </c>
      <c r="B478" s="79" t="s">
        <v>51</v>
      </c>
      <c r="C478" s="149" t="s">
        <v>1175</v>
      </c>
      <c r="D478" s="81">
        <v>1.0900000000000001</v>
      </c>
      <c r="E478" s="82">
        <f t="shared" si="91"/>
        <v>0.71599999999999997</v>
      </c>
      <c r="F478" s="83">
        <v>23</v>
      </c>
      <c r="G478" s="156">
        <v>18.66</v>
      </c>
      <c r="H478" s="157">
        <f t="shared" si="92"/>
        <v>1.60575</v>
      </c>
      <c r="I478" s="86">
        <f t="shared" si="93"/>
        <v>0.67881052467694225</v>
      </c>
      <c r="J478" s="87">
        <v>1.19</v>
      </c>
      <c r="K478" s="88">
        <f t="shared" si="94"/>
        <v>0.91596638655462193</v>
      </c>
      <c r="L478" s="89">
        <f t="shared" si="95"/>
        <v>1.5226</v>
      </c>
      <c r="M478" s="90" t="str">
        <f t="shared" si="96"/>
        <v/>
      </c>
      <c r="N478" s="158">
        <v>1.53</v>
      </c>
      <c r="O478" s="92"/>
      <c r="P478" s="154">
        <v>1.536</v>
      </c>
      <c r="Q478" s="92">
        <v>1.827</v>
      </c>
      <c r="R478" s="93">
        <v>1.53</v>
      </c>
      <c r="S478" s="94"/>
      <c r="T478" s="95" t="str">
        <f t="shared" si="97"/>
        <v/>
      </c>
      <c r="U478" s="96"/>
      <c r="V478" s="97" t="str">
        <f t="shared" si="98"/>
        <v/>
      </c>
      <c r="W478" s="98"/>
      <c r="X478" s="99" t="str">
        <f t="shared" si="99"/>
        <v/>
      </c>
    </row>
    <row r="479" spans="1:24" x14ac:dyDescent="0.25">
      <c r="A479" s="78" t="s">
        <v>1174</v>
      </c>
      <c r="B479" s="79" t="s">
        <v>44</v>
      </c>
      <c r="C479" s="149" t="s">
        <v>1175</v>
      </c>
      <c r="D479" s="81">
        <v>13.12</v>
      </c>
      <c r="E479" s="82">
        <f t="shared" si="91"/>
        <v>0.879</v>
      </c>
      <c r="F479" s="83">
        <v>595</v>
      </c>
      <c r="G479" s="156">
        <v>5434.39</v>
      </c>
      <c r="H479" s="157">
        <f t="shared" si="92"/>
        <v>15.670750000000002</v>
      </c>
      <c r="I479" s="86">
        <f t="shared" si="93"/>
        <v>0.83722859467479205</v>
      </c>
      <c r="J479" s="87">
        <v>11.93</v>
      </c>
      <c r="K479" s="88">
        <f t="shared" si="94"/>
        <v>1.0997485331098071</v>
      </c>
      <c r="L479" s="89">
        <f t="shared" si="95"/>
        <v>14.922599999999999</v>
      </c>
      <c r="M479" s="90" t="str">
        <f t="shared" si="96"/>
        <v/>
      </c>
      <c r="N479" s="152">
        <v>15.32</v>
      </c>
      <c r="O479" s="92">
        <v>13.88</v>
      </c>
      <c r="P479" s="154">
        <v>15.36</v>
      </c>
      <c r="Q479" s="92">
        <v>18.123000000000001</v>
      </c>
      <c r="R479" s="93" t="s">
        <v>42</v>
      </c>
      <c r="S479" s="94"/>
      <c r="T479" s="95" t="str">
        <f t="shared" si="97"/>
        <v/>
      </c>
      <c r="U479" s="96"/>
      <c r="V479" s="97"/>
      <c r="W479" s="98"/>
      <c r="X479" s="99"/>
    </row>
    <row r="480" spans="1:24" x14ac:dyDescent="0.25">
      <c r="A480" s="78" t="s">
        <v>1176</v>
      </c>
      <c r="B480" s="79" t="s">
        <v>51</v>
      </c>
      <c r="C480" s="149" t="s">
        <v>1177</v>
      </c>
      <c r="D480" s="81">
        <v>1.08</v>
      </c>
      <c r="E480" s="82">
        <f t="shared" si="91"/>
        <v>0.64</v>
      </c>
      <c r="F480" s="83" t="s">
        <v>42</v>
      </c>
      <c r="G480" s="156" t="s">
        <v>42</v>
      </c>
      <c r="H480" s="157">
        <f t="shared" si="92"/>
        <v>1.698</v>
      </c>
      <c r="I480" s="86">
        <f t="shared" si="93"/>
        <v>0.6360424028268552</v>
      </c>
      <c r="J480" s="87">
        <v>1.65</v>
      </c>
      <c r="K480" s="88">
        <f t="shared" si="94"/>
        <v>0.65454545454545465</v>
      </c>
      <c r="L480" s="89">
        <f t="shared" si="95"/>
        <v>1.6884000000000001</v>
      </c>
      <c r="M480" s="90" t="str">
        <f t="shared" si="96"/>
        <v/>
      </c>
      <c r="N480" s="158">
        <v>1.52</v>
      </c>
      <c r="O480" s="92"/>
      <c r="P480" s="154">
        <v>1.6480000000000001</v>
      </c>
      <c r="Q480" s="92">
        <v>1.974</v>
      </c>
      <c r="R480" s="93">
        <v>1.65</v>
      </c>
      <c r="S480" s="94"/>
      <c r="T480" s="95" t="str">
        <f t="shared" si="97"/>
        <v/>
      </c>
      <c r="U480" s="96"/>
      <c r="V480" s="97" t="str">
        <f t="shared" ref="V480:V496" si="100">IF(U480="","",ROUND($D480/U480,3))</f>
        <v/>
      </c>
      <c r="W480" s="98"/>
      <c r="X480" s="99" t="str">
        <f t="shared" ref="X480:X496" si="101">IF(W480="","",ROUND($D480/W480,3))</f>
        <v/>
      </c>
    </row>
    <row r="481" spans="1:24" x14ac:dyDescent="0.25">
      <c r="A481" s="78" t="s">
        <v>1176</v>
      </c>
      <c r="B481" s="79" t="s">
        <v>44</v>
      </c>
      <c r="C481" s="149" t="s">
        <v>1177</v>
      </c>
      <c r="D481" s="81">
        <v>12.98</v>
      </c>
      <c r="E481" s="82">
        <f t="shared" si="91"/>
        <v>0.80400000000000005</v>
      </c>
      <c r="F481" s="83">
        <v>27</v>
      </c>
      <c r="G481" s="156">
        <v>485.56</v>
      </c>
      <c r="H481" s="157">
        <f t="shared" si="92"/>
        <v>16.056374999999999</v>
      </c>
      <c r="I481" s="86">
        <f t="shared" si="93"/>
        <v>0.80840164732076825</v>
      </c>
      <c r="J481" s="87">
        <v>16.46</v>
      </c>
      <c r="K481" s="88">
        <f t="shared" si="94"/>
        <v>0.78857837181044954</v>
      </c>
      <c r="L481" s="89">
        <f t="shared" si="95"/>
        <v>16.137099999999997</v>
      </c>
      <c r="M481" s="90" t="str">
        <f t="shared" si="96"/>
        <v/>
      </c>
      <c r="N481" s="152">
        <v>15.21</v>
      </c>
      <c r="O481" s="92">
        <v>13.31</v>
      </c>
      <c r="P481" s="154">
        <v>16.48</v>
      </c>
      <c r="Q481" s="92">
        <v>19.2255</v>
      </c>
      <c r="R481" s="93" t="s">
        <v>42</v>
      </c>
      <c r="S481" s="94" t="s">
        <v>42</v>
      </c>
      <c r="T481" s="95" t="str">
        <f t="shared" si="97"/>
        <v/>
      </c>
      <c r="U481" s="96" t="s">
        <v>42</v>
      </c>
      <c r="V481" s="97" t="str">
        <f t="shared" si="100"/>
        <v/>
      </c>
      <c r="W481" s="98" t="s">
        <v>42</v>
      </c>
      <c r="X481" s="99" t="str">
        <f t="shared" si="101"/>
        <v/>
      </c>
    </row>
    <row r="482" spans="1:24" x14ac:dyDescent="0.25">
      <c r="A482" s="78" t="s">
        <v>1176</v>
      </c>
      <c r="B482" s="79" t="s">
        <v>50</v>
      </c>
      <c r="C482" s="149" t="s">
        <v>1177</v>
      </c>
      <c r="D482" s="81">
        <v>9.73</v>
      </c>
      <c r="E482" s="82">
        <f t="shared" si="91"/>
        <v>0.65</v>
      </c>
      <c r="F482" s="83" t="s">
        <v>42</v>
      </c>
      <c r="G482" s="156" t="s">
        <v>42</v>
      </c>
      <c r="H482" s="157">
        <f t="shared" si="92"/>
        <v>16.267749999999999</v>
      </c>
      <c r="I482" s="86">
        <f t="shared" si="93"/>
        <v>0.59811590416621851</v>
      </c>
      <c r="J482" s="87">
        <v>12.34</v>
      </c>
      <c r="K482" s="88">
        <f t="shared" si="94"/>
        <v>0.78849270664505677</v>
      </c>
      <c r="L482" s="89">
        <f t="shared" si="95"/>
        <v>14.958500000000001</v>
      </c>
      <c r="M482" s="90" t="str">
        <f t="shared" si="96"/>
        <v/>
      </c>
      <c r="N482" s="158" t="s">
        <v>42</v>
      </c>
      <c r="O482" s="92">
        <v>13.31</v>
      </c>
      <c r="P482" s="154" t="s">
        <v>42</v>
      </c>
      <c r="Q482" s="92">
        <v>19.2255</v>
      </c>
      <c r="R482" s="93" t="s">
        <v>42</v>
      </c>
      <c r="S482" s="94" t="s">
        <v>42</v>
      </c>
      <c r="T482" s="95" t="str">
        <f t="shared" si="97"/>
        <v/>
      </c>
      <c r="U482" s="96" t="s">
        <v>42</v>
      </c>
      <c r="V482" s="97" t="str">
        <f t="shared" si="100"/>
        <v/>
      </c>
      <c r="W482" s="98" t="s">
        <v>42</v>
      </c>
      <c r="X482" s="99" t="str">
        <f t="shared" si="101"/>
        <v/>
      </c>
    </row>
    <row r="483" spans="1:24" x14ac:dyDescent="0.25">
      <c r="A483" s="78" t="s">
        <v>1178</v>
      </c>
      <c r="B483" s="79" t="s">
        <v>44</v>
      </c>
      <c r="C483" s="149" t="s">
        <v>1179</v>
      </c>
      <c r="D483" s="81">
        <v>68.27</v>
      </c>
      <c r="E483" s="82">
        <f t="shared" si="91"/>
        <v>0.84699999999999998</v>
      </c>
      <c r="F483" s="83">
        <v>42</v>
      </c>
      <c r="G483" s="156">
        <v>2158.12</v>
      </c>
      <c r="H483" s="157">
        <f t="shared" si="92"/>
        <v>84.694999999999993</v>
      </c>
      <c r="I483" s="86">
        <f t="shared" si="93"/>
        <v>0.80606883523230421</v>
      </c>
      <c r="J483" s="87">
        <v>72.36</v>
      </c>
      <c r="K483" s="88">
        <f t="shared" si="94"/>
        <v>0.94347705914870095</v>
      </c>
      <c r="L483" s="89">
        <f t="shared" si="95"/>
        <v>80.583333333333329</v>
      </c>
      <c r="M483" s="90" t="str">
        <f t="shared" si="96"/>
        <v/>
      </c>
      <c r="N483" s="152">
        <v>80.319999999999993</v>
      </c>
      <c r="O483" s="92" t="s">
        <v>42</v>
      </c>
      <c r="P483" s="154">
        <v>89.07</v>
      </c>
      <c r="Q483" s="92" t="s">
        <v>42</v>
      </c>
      <c r="R483" s="93" t="s">
        <v>42</v>
      </c>
      <c r="S483" s="94" t="s">
        <v>42</v>
      </c>
      <c r="T483" s="95" t="str">
        <f t="shared" si="97"/>
        <v/>
      </c>
      <c r="U483" s="96" t="s">
        <v>42</v>
      </c>
      <c r="V483" s="97" t="str">
        <f t="shared" si="100"/>
        <v/>
      </c>
      <c r="W483" s="98" t="s">
        <v>42</v>
      </c>
      <c r="X483" s="99" t="str">
        <f t="shared" si="101"/>
        <v/>
      </c>
    </row>
    <row r="484" spans="1:24" x14ac:dyDescent="0.25">
      <c r="A484" s="78" t="s">
        <v>1178</v>
      </c>
      <c r="B484" s="79" t="s">
        <v>51</v>
      </c>
      <c r="C484" s="149" t="s">
        <v>1179</v>
      </c>
      <c r="D484" s="81">
        <v>5.69</v>
      </c>
      <c r="E484" s="82">
        <f t="shared" si="91"/>
        <v>0.68600000000000005</v>
      </c>
      <c r="F484" s="83" t="s">
        <v>42</v>
      </c>
      <c r="G484" s="156" t="s">
        <v>42</v>
      </c>
      <c r="H484" s="157">
        <f t="shared" si="92"/>
        <v>8.652333333333333</v>
      </c>
      <c r="I484" s="86">
        <f t="shared" si="93"/>
        <v>0.6576260738914359</v>
      </c>
      <c r="J484" s="87">
        <v>7.23</v>
      </c>
      <c r="K484" s="88">
        <f t="shared" si="94"/>
        <v>0.78699861687413553</v>
      </c>
      <c r="L484" s="89">
        <f t="shared" si="95"/>
        <v>8.2967499999999994</v>
      </c>
      <c r="M484" s="90" t="str">
        <f t="shared" si="96"/>
        <v/>
      </c>
      <c r="N484" s="158">
        <v>8.0299999999999994</v>
      </c>
      <c r="O484" s="92"/>
      <c r="P484" s="154">
        <v>8.907</v>
      </c>
      <c r="Q484" s="92" t="s">
        <v>42</v>
      </c>
      <c r="R484" s="93">
        <v>9.02</v>
      </c>
      <c r="S484" s="94" t="s">
        <v>42</v>
      </c>
      <c r="T484" s="95" t="str">
        <f t="shared" si="97"/>
        <v/>
      </c>
      <c r="U484" s="96" t="s">
        <v>42</v>
      </c>
      <c r="V484" s="97" t="str">
        <f t="shared" si="100"/>
        <v/>
      </c>
      <c r="W484" s="98" t="s">
        <v>42</v>
      </c>
      <c r="X484" s="99" t="str">
        <f t="shared" si="101"/>
        <v/>
      </c>
    </row>
    <row r="485" spans="1:24" x14ac:dyDescent="0.25">
      <c r="A485" s="78" t="s">
        <v>1178</v>
      </c>
      <c r="B485" s="79" t="s">
        <v>50</v>
      </c>
      <c r="C485" s="149" t="s">
        <v>1179</v>
      </c>
      <c r="D485" s="81">
        <v>51.2</v>
      </c>
      <c r="E485" s="82">
        <f t="shared" si="91"/>
        <v>0.94299999999999995</v>
      </c>
      <c r="F485" s="83" t="s">
        <v>42</v>
      </c>
      <c r="G485" s="156" t="s">
        <v>42</v>
      </c>
      <c r="H485" s="157" t="str">
        <f t="shared" si="92"/>
        <v/>
      </c>
      <c r="I485" s="86" t="str">
        <f t="shared" si="93"/>
        <v/>
      </c>
      <c r="J485" s="87">
        <v>54.27</v>
      </c>
      <c r="K485" s="88">
        <f t="shared" si="94"/>
        <v>0.943430993182237</v>
      </c>
      <c r="L485" s="89">
        <f t="shared" si="95"/>
        <v>54.27</v>
      </c>
      <c r="M485" s="90" t="str">
        <f t="shared" si="96"/>
        <v/>
      </c>
      <c r="N485" s="158" t="s">
        <v>42</v>
      </c>
      <c r="O485" s="92" t="s">
        <v>42</v>
      </c>
      <c r="P485" s="154" t="s">
        <v>42</v>
      </c>
      <c r="Q485" s="92" t="s">
        <v>42</v>
      </c>
      <c r="R485" s="93" t="s">
        <v>42</v>
      </c>
      <c r="S485" s="94" t="s">
        <v>42</v>
      </c>
      <c r="T485" s="95" t="str">
        <f t="shared" si="97"/>
        <v/>
      </c>
      <c r="U485" s="96" t="s">
        <v>42</v>
      </c>
      <c r="V485" s="97" t="str">
        <f t="shared" si="100"/>
        <v/>
      </c>
      <c r="W485" s="98" t="s">
        <v>42</v>
      </c>
      <c r="X485" s="99" t="str">
        <f t="shared" si="101"/>
        <v/>
      </c>
    </row>
    <row r="486" spans="1:24" x14ac:dyDescent="0.25">
      <c r="A486" s="78" t="s">
        <v>1180</v>
      </c>
      <c r="B486" s="79" t="s">
        <v>44</v>
      </c>
      <c r="C486" s="149" t="s">
        <v>1181</v>
      </c>
      <c r="D486" s="81">
        <v>42.38</v>
      </c>
      <c r="E486" s="82">
        <f t="shared" si="91"/>
        <v>0.67700000000000005</v>
      </c>
      <c r="F486" s="83">
        <v>51</v>
      </c>
      <c r="G486" s="156">
        <v>1902.74</v>
      </c>
      <c r="H486" s="157">
        <f t="shared" si="92"/>
        <v>67.984999999999999</v>
      </c>
      <c r="I486" s="86">
        <f t="shared" si="93"/>
        <v>0.62337280282415242</v>
      </c>
      <c r="J486" s="87">
        <v>51.78</v>
      </c>
      <c r="K486" s="88">
        <f t="shared" si="94"/>
        <v>0.81846272692159139</v>
      </c>
      <c r="L486" s="89">
        <f t="shared" si="95"/>
        <v>62.583333333333336</v>
      </c>
      <c r="M486" s="90" t="str">
        <f t="shared" si="96"/>
        <v/>
      </c>
      <c r="N486" s="152">
        <v>85</v>
      </c>
      <c r="O486" s="92" t="s">
        <v>42</v>
      </c>
      <c r="P486" s="154">
        <v>50.97</v>
      </c>
      <c r="Q486" s="92" t="s">
        <v>42</v>
      </c>
      <c r="R486" s="93" t="s">
        <v>42</v>
      </c>
      <c r="S486" s="94">
        <v>25.984999999999999</v>
      </c>
      <c r="T486" s="95">
        <f t="shared" si="97"/>
        <v>1.631</v>
      </c>
      <c r="U486" s="96">
        <v>45.16</v>
      </c>
      <c r="V486" s="97">
        <f t="shared" si="100"/>
        <v>0.93799999999999994</v>
      </c>
      <c r="W486" s="98">
        <v>51.127499999999998</v>
      </c>
      <c r="X486" s="99">
        <f t="shared" si="101"/>
        <v>0.82899999999999996</v>
      </c>
    </row>
    <row r="487" spans="1:24" x14ac:dyDescent="0.25">
      <c r="A487" s="78" t="s">
        <v>1180</v>
      </c>
      <c r="B487" s="79" t="s">
        <v>51</v>
      </c>
      <c r="C487" s="149" t="s">
        <v>1181</v>
      </c>
      <c r="D487" s="81">
        <v>3.53</v>
      </c>
      <c r="E487" s="82">
        <f t="shared" si="91"/>
        <v>0.58599999999999997</v>
      </c>
      <c r="F487" s="83" t="s">
        <v>42</v>
      </c>
      <c r="G487" s="156" t="s">
        <v>42</v>
      </c>
      <c r="H487" s="157">
        <f t="shared" si="92"/>
        <v>6.3090000000000002</v>
      </c>
      <c r="I487" s="86">
        <f t="shared" si="93"/>
        <v>0.55951814867649385</v>
      </c>
      <c r="J487" s="87">
        <v>5.18</v>
      </c>
      <c r="K487" s="88">
        <f t="shared" si="94"/>
        <v>0.68146718146718144</v>
      </c>
      <c r="L487" s="89">
        <f t="shared" si="95"/>
        <v>6.0267499999999998</v>
      </c>
      <c r="M487" s="90" t="str">
        <f t="shared" si="96"/>
        <v/>
      </c>
      <c r="N487" s="158">
        <v>8.5</v>
      </c>
      <c r="O487" s="92"/>
      <c r="P487" s="154">
        <v>5.0970000000000004</v>
      </c>
      <c r="Q487" s="92" t="s">
        <v>42</v>
      </c>
      <c r="R487" s="93">
        <v>5.33</v>
      </c>
      <c r="S487" s="94" t="s">
        <v>42</v>
      </c>
      <c r="T487" s="95" t="str">
        <f t="shared" si="97"/>
        <v/>
      </c>
      <c r="U487" s="96" t="s">
        <v>42</v>
      </c>
      <c r="V487" s="97" t="str">
        <f t="shared" si="100"/>
        <v/>
      </c>
      <c r="W487" s="98" t="s">
        <v>42</v>
      </c>
      <c r="X487" s="99" t="str">
        <f t="shared" si="101"/>
        <v/>
      </c>
    </row>
    <row r="488" spans="1:24" x14ac:dyDescent="0.25">
      <c r="A488" s="78" t="s">
        <v>1180</v>
      </c>
      <c r="B488" s="79" t="s">
        <v>50</v>
      </c>
      <c r="C488" s="149" t="s">
        <v>1181</v>
      </c>
      <c r="D488" s="81">
        <v>31.79</v>
      </c>
      <c r="E488" s="82">
        <f t="shared" si="91"/>
        <v>0.81799999999999995</v>
      </c>
      <c r="F488" s="83" t="s">
        <v>42</v>
      </c>
      <c r="G488" s="156" t="s">
        <v>42</v>
      </c>
      <c r="H488" s="157" t="str">
        <f t="shared" si="92"/>
        <v/>
      </c>
      <c r="I488" s="86" t="str">
        <f t="shared" si="93"/>
        <v/>
      </c>
      <c r="J488" s="87">
        <v>38.840000000000003</v>
      </c>
      <c r="K488" s="88">
        <f t="shared" si="94"/>
        <v>0.81848609680741491</v>
      </c>
      <c r="L488" s="89">
        <f t="shared" si="95"/>
        <v>38.840000000000003</v>
      </c>
      <c r="M488" s="90" t="str">
        <f t="shared" si="96"/>
        <v/>
      </c>
      <c r="N488" s="158" t="s">
        <v>42</v>
      </c>
      <c r="O488" s="92" t="s">
        <v>42</v>
      </c>
      <c r="P488" s="154" t="s">
        <v>42</v>
      </c>
      <c r="Q488" s="92" t="s">
        <v>42</v>
      </c>
      <c r="R488" s="93" t="s">
        <v>42</v>
      </c>
      <c r="S488" s="94" t="s">
        <v>42</v>
      </c>
      <c r="T488" s="95" t="str">
        <f t="shared" si="97"/>
        <v/>
      </c>
      <c r="U488" s="96" t="s">
        <v>42</v>
      </c>
      <c r="V488" s="97" t="str">
        <f t="shared" si="100"/>
        <v/>
      </c>
      <c r="W488" s="98" t="s">
        <v>42</v>
      </c>
      <c r="X488" s="99" t="str">
        <f t="shared" si="101"/>
        <v/>
      </c>
    </row>
    <row r="489" spans="1:24" x14ac:dyDescent="0.25">
      <c r="A489" s="78" t="s">
        <v>1182</v>
      </c>
      <c r="B489" s="79" t="s">
        <v>51</v>
      </c>
      <c r="C489" s="149" t="s">
        <v>1183</v>
      </c>
      <c r="D489" s="81">
        <v>12.95</v>
      </c>
      <c r="E489" s="82">
        <f t="shared" si="91"/>
        <v>0.76100000000000001</v>
      </c>
      <c r="F489" s="83">
        <v>193</v>
      </c>
      <c r="G489" s="156">
        <v>484.63</v>
      </c>
      <c r="H489" s="157">
        <f t="shared" si="92"/>
        <v>17.927666666666667</v>
      </c>
      <c r="I489" s="86">
        <f t="shared" si="93"/>
        <v>0.72234721008497105</v>
      </c>
      <c r="J489" s="87">
        <v>14.33</v>
      </c>
      <c r="K489" s="88">
        <f t="shared" si="94"/>
        <v>0.90369853454291693</v>
      </c>
      <c r="L489" s="89">
        <f t="shared" si="95"/>
        <v>17.02825</v>
      </c>
      <c r="M489" s="90" t="str">
        <f t="shared" si="96"/>
        <v/>
      </c>
      <c r="N489" s="158">
        <v>17.37</v>
      </c>
      <c r="O489" s="92"/>
      <c r="P489" s="154">
        <v>18.543000000000003</v>
      </c>
      <c r="Q489" s="92" t="s">
        <v>42</v>
      </c>
      <c r="R489" s="93">
        <v>17.87</v>
      </c>
      <c r="S489" s="94">
        <v>26.63</v>
      </c>
      <c r="T489" s="95">
        <f t="shared" si="97"/>
        <v>0.48599999999999999</v>
      </c>
      <c r="U489" s="96">
        <v>38.47</v>
      </c>
      <c r="V489" s="97">
        <f t="shared" si="100"/>
        <v>0.33700000000000002</v>
      </c>
      <c r="W489" s="98">
        <v>45.9</v>
      </c>
      <c r="X489" s="99">
        <f t="shared" si="101"/>
        <v>0.28199999999999997</v>
      </c>
    </row>
    <row r="490" spans="1:24" x14ac:dyDescent="0.25">
      <c r="A490" s="159" t="s">
        <v>1182</v>
      </c>
      <c r="B490" s="160" t="s">
        <v>44</v>
      </c>
      <c r="C490" s="58" t="s">
        <v>1183</v>
      </c>
      <c r="D490" s="161">
        <v>155.37</v>
      </c>
      <c r="E490" s="82">
        <f t="shared" si="91"/>
        <v>0.86499999999999999</v>
      </c>
      <c r="F490" s="162">
        <v>342</v>
      </c>
      <c r="G490" s="163">
        <v>44351.11</v>
      </c>
      <c r="H490" s="157">
        <f t="shared" si="92"/>
        <v>179.54000000000002</v>
      </c>
      <c r="I490" s="86">
        <f t="shared" si="93"/>
        <v>0.86537818870446692</v>
      </c>
      <c r="J490" s="87"/>
      <c r="K490" s="88" t="str">
        <f t="shared" si="94"/>
        <v/>
      </c>
      <c r="L490" s="89">
        <f t="shared" si="95"/>
        <v>179.54000000000002</v>
      </c>
      <c r="M490" s="90" t="str">
        <f t="shared" si="96"/>
        <v/>
      </c>
      <c r="N490" s="164">
        <v>173.65</v>
      </c>
      <c r="O490" s="165"/>
      <c r="P490" s="166">
        <v>185.43</v>
      </c>
      <c r="Q490" s="165" t="s">
        <v>42</v>
      </c>
      <c r="R490" s="167" t="s">
        <v>42</v>
      </c>
      <c r="S490" s="168">
        <v>110.05</v>
      </c>
      <c r="T490" s="169">
        <f t="shared" si="97"/>
        <v>1.4119999999999999</v>
      </c>
      <c r="U490" s="170">
        <v>136.75</v>
      </c>
      <c r="V490" s="171">
        <f t="shared" si="100"/>
        <v>1.1359999999999999</v>
      </c>
      <c r="W490" s="172">
        <v>174.69</v>
      </c>
      <c r="X490" s="173">
        <f t="shared" si="101"/>
        <v>0.88900000000000001</v>
      </c>
    </row>
    <row r="491" spans="1:24" x14ac:dyDescent="0.25">
      <c r="A491" s="159" t="s">
        <v>1182</v>
      </c>
      <c r="B491" s="160" t="s">
        <v>50</v>
      </c>
      <c r="C491" s="58" t="s">
        <v>1183</v>
      </c>
      <c r="D491" s="161">
        <v>116.53</v>
      </c>
      <c r="E491" s="82" t="str">
        <f t="shared" si="91"/>
        <v/>
      </c>
      <c r="F491" s="162" t="s">
        <v>42</v>
      </c>
      <c r="G491" s="163" t="s">
        <v>42</v>
      </c>
      <c r="H491" s="157" t="str">
        <f t="shared" si="92"/>
        <v/>
      </c>
      <c r="I491" s="86" t="str">
        <f t="shared" si="93"/>
        <v/>
      </c>
      <c r="J491" s="87"/>
      <c r="K491" s="88" t="str">
        <f t="shared" si="94"/>
        <v/>
      </c>
      <c r="L491" s="89" t="str">
        <f t="shared" si="95"/>
        <v/>
      </c>
      <c r="M491" s="90" t="str">
        <f t="shared" si="96"/>
        <v/>
      </c>
      <c r="N491" s="164" t="s">
        <v>42</v>
      </c>
      <c r="O491" s="165"/>
      <c r="P491" s="166" t="s">
        <v>42</v>
      </c>
      <c r="Q491" s="165" t="s">
        <v>42</v>
      </c>
      <c r="R491" s="167" t="s">
        <v>42</v>
      </c>
      <c r="S491" s="168" t="s">
        <v>42</v>
      </c>
      <c r="T491" s="169" t="str">
        <f t="shared" si="97"/>
        <v/>
      </c>
      <c r="U491" s="170" t="s">
        <v>42</v>
      </c>
      <c r="V491" s="171" t="str">
        <f t="shared" si="100"/>
        <v/>
      </c>
      <c r="W491" s="172" t="s">
        <v>42</v>
      </c>
      <c r="X491" s="173" t="str">
        <f t="shared" si="101"/>
        <v/>
      </c>
    </row>
    <row r="492" spans="1:24" x14ac:dyDescent="0.25">
      <c r="A492" s="78" t="s">
        <v>1184</v>
      </c>
      <c r="B492" s="79" t="s">
        <v>50</v>
      </c>
      <c r="C492" s="149" t="s">
        <v>1185</v>
      </c>
      <c r="D492" s="81">
        <v>56.81</v>
      </c>
      <c r="E492" s="82">
        <f t="shared" si="91"/>
        <v>1.0469999999999999</v>
      </c>
      <c r="F492" s="83" t="s">
        <v>42</v>
      </c>
      <c r="G492" s="156" t="s">
        <v>42</v>
      </c>
      <c r="H492" s="157" t="str">
        <f t="shared" si="92"/>
        <v/>
      </c>
      <c r="I492" s="86" t="str">
        <f t="shared" si="93"/>
        <v/>
      </c>
      <c r="J492" s="87">
        <v>54.27</v>
      </c>
      <c r="K492" s="88">
        <f t="shared" si="94"/>
        <v>1.0468030219274</v>
      </c>
      <c r="L492" s="89">
        <f t="shared" si="95"/>
        <v>54.27</v>
      </c>
      <c r="M492" s="90" t="str">
        <f t="shared" si="96"/>
        <v/>
      </c>
      <c r="N492" s="158" t="s">
        <v>42</v>
      </c>
      <c r="O492" s="92"/>
      <c r="P492" s="154" t="s">
        <v>42</v>
      </c>
      <c r="Q492" s="92" t="s">
        <v>42</v>
      </c>
      <c r="R492" s="93" t="s">
        <v>42</v>
      </c>
      <c r="S492" s="94">
        <v>15.755000000000001</v>
      </c>
      <c r="T492" s="95">
        <f t="shared" si="97"/>
        <v>3.6059999999999999</v>
      </c>
      <c r="U492" s="96">
        <v>16.25</v>
      </c>
      <c r="V492" s="97">
        <f t="shared" si="100"/>
        <v>3.496</v>
      </c>
      <c r="W492" s="98">
        <v>16.43</v>
      </c>
      <c r="X492" s="99">
        <f t="shared" si="101"/>
        <v>3.4580000000000002</v>
      </c>
    </row>
    <row r="493" spans="1:24" x14ac:dyDescent="0.25">
      <c r="A493" s="78" t="s">
        <v>1184</v>
      </c>
      <c r="B493" s="79" t="s">
        <v>44</v>
      </c>
      <c r="C493" s="149" t="s">
        <v>1185</v>
      </c>
      <c r="D493" s="81">
        <v>75.75</v>
      </c>
      <c r="E493" s="82">
        <f t="shared" si="91"/>
        <v>0.92300000000000004</v>
      </c>
      <c r="F493" s="83">
        <v>366</v>
      </c>
      <c r="G493" s="156">
        <v>23606.23</v>
      </c>
      <c r="H493" s="157">
        <f t="shared" si="92"/>
        <v>86.864999999999995</v>
      </c>
      <c r="I493" s="86">
        <f t="shared" si="93"/>
        <v>0.87204282507338982</v>
      </c>
      <c r="J493" s="87">
        <v>72.36</v>
      </c>
      <c r="K493" s="88">
        <f t="shared" si="94"/>
        <v>1.0468490878938641</v>
      </c>
      <c r="L493" s="89">
        <f t="shared" si="95"/>
        <v>82.029999999999987</v>
      </c>
      <c r="M493" s="90" t="str">
        <f t="shared" si="96"/>
        <v/>
      </c>
      <c r="N493" s="152">
        <v>84.66</v>
      </c>
      <c r="O493" s="92"/>
      <c r="P493" s="154">
        <v>89.07</v>
      </c>
      <c r="Q493" s="92" t="s">
        <v>42</v>
      </c>
      <c r="R493" s="93" t="s">
        <v>42</v>
      </c>
      <c r="S493" s="94" t="s">
        <v>42</v>
      </c>
      <c r="T493" s="95" t="str">
        <f t="shared" si="97"/>
        <v/>
      </c>
      <c r="U493" s="96" t="s">
        <v>42</v>
      </c>
      <c r="V493" s="97" t="str">
        <f t="shared" si="100"/>
        <v/>
      </c>
      <c r="W493" s="98" t="s">
        <v>42</v>
      </c>
      <c r="X493" s="99" t="str">
        <f t="shared" si="101"/>
        <v/>
      </c>
    </row>
    <row r="494" spans="1:24" x14ac:dyDescent="0.25">
      <c r="A494" s="78" t="s">
        <v>1184</v>
      </c>
      <c r="B494" s="79" t="s">
        <v>51</v>
      </c>
      <c r="C494" s="149" t="s">
        <v>1185</v>
      </c>
      <c r="D494" s="81">
        <v>6.31</v>
      </c>
      <c r="E494" s="82">
        <f t="shared" si="91"/>
        <v>0.751</v>
      </c>
      <c r="F494" s="83">
        <v>2</v>
      </c>
      <c r="G494" s="156">
        <v>3.56</v>
      </c>
      <c r="H494" s="157">
        <f t="shared" si="92"/>
        <v>8.7990000000000013</v>
      </c>
      <c r="I494" s="86">
        <f t="shared" si="93"/>
        <v>0.71712694624389117</v>
      </c>
      <c r="J494" s="87">
        <v>7.23</v>
      </c>
      <c r="K494" s="88">
        <f t="shared" si="94"/>
        <v>0.87275242047026269</v>
      </c>
      <c r="L494" s="89">
        <f t="shared" si="95"/>
        <v>8.4067500000000006</v>
      </c>
      <c r="M494" s="90" t="str">
        <f t="shared" si="96"/>
        <v/>
      </c>
      <c r="N494" s="158">
        <v>8.4700000000000006</v>
      </c>
      <c r="O494" s="92"/>
      <c r="P494" s="154">
        <v>8.907</v>
      </c>
      <c r="Q494" s="92" t="s">
        <v>42</v>
      </c>
      <c r="R494" s="93">
        <v>9.02</v>
      </c>
      <c r="S494" s="94" t="s">
        <v>42</v>
      </c>
      <c r="T494" s="95" t="str">
        <f t="shared" si="97"/>
        <v/>
      </c>
      <c r="U494" s="96" t="s">
        <v>42</v>
      </c>
      <c r="V494" s="97" t="str">
        <f t="shared" si="100"/>
        <v/>
      </c>
      <c r="W494" s="98" t="s">
        <v>42</v>
      </c>
      <c r="X494" s="99" t="str">
        <f t="shared" si="101"/>
        <v/>
      </c>
    </row>
    <row r="495" spans="1:24" x14ac:dyDescent="0.25">
      <c r="A495" s="78" t="s">
        <v>1186</v>
      </c>
      <c r="B495" s="79" t="s">
        <v>44</v>
      </c>
      <c r="C495" s="149" t="s">
        <v>1187</v>
      </c>
      <c r="D495" s="81">
        <v>106</v>
      </c>
      <c r="E495" s="82">
        <f t="shared" si="91"/>
        <v>0.86699999999999999</v>
      </c>
      <c r="F495" s="83">
        <v>28</v>
      </c>
      <c r="G495" s="156">
        <v>2385.84</v>
      </c>
      <c r="H495" s="157">
        <f t="shared" si="92"/>
        <v>125.045</v>
      </c>
      <c r="I495" s="86">
        <f t="shared" si="93"/>
        <v>0.84769482986124989</v>
      </c>
      <c r="J495" s="87">
        <v>116.78</v>
      </c>
      <c r="K495" s="88">
        <f t="shared" si="94"/>
        <v>0.90768967288919333</v>
      </c>
      <c r="L495" s="89">
        <f t="shared" si="95"/>
        <v>122.29</v>
      </c>
      <c r="M495" s="90" t="str">
        <f t="shared" si="96"/>
        <v/>
      </c>
      <c r="N495" s="152">
        <v>118.47</v>
      </c>
      <c r="O495" s="92"/>
      <c r="P495" s="154">
        <v>131.62</v>
      </c>
      <c r="Q495" s="92" t="s">
        <v>42</v>
      </c>
      <c r="R495" s="93" t="s">
        <v>42</v>
      </c>
      <c r="S495" s="94" t="s">
        <v>42</v>
      </c>
      <c r="T495" s="95" t="str">
        <f t="shared" si="97"/>
        <v/>
      </c>
      <c r="U495" s="96" t="s">
        <v>42</v>
      </c>
      <c r="V495" s="97" t="str">
        <f t="shared" si="100"/>
        <v/>
      </c>
      <c r="W495" s="98" t="s">
        <v>42</v>
      </c>
      <c r="X495" s="99" t="str">
        <f t="shared" si="101"/>
        <v/>
      </c>
    </row>
    <row r="496" spans="1:24" x14ac:dyDescent="0.25">
      <c r="A496" s="78" t="s">
        <v>1186</v>
      </c>
      <c r="B496" s="79" t="s">
        <v>51</v>
      </c>
      <c r="C496" s="149" t="s">
        <v>1187</v>
      </c>
      <c r="D496" s="81">
        <v>8.83</v>
      </c>
      <c r="E496" s="82">
        <f t="shared" si="91"/>
        <v>0.70599999999999996</v>
      </c>
      <c r="F496" s="83" t="s">
        <v>42</v>
      </c>
      <c r="G496" s="156" t="s">
        <v>42</v>
      </c>
      <c r="H496" s="157">
        <f t="shared" si="92"/>
        <v>12.780666666666667</v>
      </c>
      <c r="I496" s="86">
        <f t="shared" si="93"/>
        <v>0.69088727765896407</v>
      </c>
      <c r="J496" s="87">
        <v>11.68</v>
      </c>
      <c r="K496" s="88">
        <f t="shared" si="94"/>
        <v>0.75599315068493156</v>
      </c>
      <c r="L496" s="89">
        <f t="shared" si="95"/>
        <v>12.5055</v>
      </c>
      <c r="M496" s="90" t="str">
        <f t="shared" si="96"/>
        <v/>
      </c>
      <c r="N496" s="158">
        <v>11.85</v>
      </c>
      <c r="O496" s="92"/>
      <c r="P496" s="154">
        <v>13.162000000000001</v>
      </c>
      <c r="Q496" s="92" t="s">
        <v>42</v>
      </c>
      <c r="R496" s="93">
        <v>13.33</v>
      </c>
      <c r="S496" s="94" t="s">
        <v>42</v>
      </c>
      <c r="T496" s="95" t="str">
        <f t="shared" si="97"/>
        <v/>
      </c>
      <c r="U496" s="96" t="s">
        <v>42</v>
      </c>
      <c r="V496" s="97" t="str">
        <f t="shared" si="100"/>
        <v/>
      </c>
      <c r="W496" s="98" t="s">
        <v>42</v>
      </c>
      <c r="X496" s="99" t="str">
        <f t="shared" si="101"/>
        <v/>
      </c>
    </row>
    <row r="497" spans="1:24" x14ac:dyDescent="0.25">
      <c r="A497" s="78" t="s">
        <v>1186</v>
      </c>
      <c r="B497" s="79" t="s">
        <v>50</v>
      </c>
      <c r="C497" s="149" t="s">
        <v>1187</v>
      </c>
      <c r="D497" s="81">
        <v>79.5</v>
      </c>
      <c r="E497" s="82">
        <f t="shared" si="91"/>
        <v>0.90800000000000003</v>
      </c>
      <c r="F497" s="83" t="s">
        <v>42</v>
      </c>
      <c r="G497" s="156" t="s">
        <v>42</v>
      </c>
      <c r="H497" s="157" t="str">
        <f t="shared" si="92"/>
        <v/>
      </c>
      <c r="I497" s="86" t="str">
        <f t="shared" si="93"/>
        <v/>
      </c>
      <c r="J497" s="87">
        <v>87.58</v>
      </c>
      <c r="K497" s="88">
        <f t="shared" si="94"/>
        <v>0.90774149349166477</v>
      </c>
      <c r="L497" s="89">
        <f t="shared" si="95"/>
        <v>87.58</v>
      </c>
      <c r="M497" s="90" t="str">
        <f t="shared" si="96"/>
        <v/>
      </c>
      <c r="N497" s="158" t="s">
        <v>42</v>
      </c>
      <c r="O497" s="92"/>
      <c r="P497" s="154" t="s">
        <v>42</v>
      </c>
      <c r="Q497" s="92" t="s">
        <v>42</v>
      </c>
      <c r="R497" s="93" t="s">
        <v>42</v>
      </c>
      <c r="S497" s="94"/>
      <c r="T497" s="95" t="str">
        <f t="shared" si="97"/>
        <v/>
      </c>
      <c r="U497" s="96"/>
      <c r="V497" s="97"/>
      <c r="W497" s="98"/>
      <c r="X497" s="99"/>
    </row>
    <row r="498" spans="1:24" x14ac:dyDescent="0.25">
      <c r="A498" s="159" t="s">
        <v>1188</v>
      </c>
      <c r="B498" s="160" t="s">
        <v>44</v>
      </c>
      <c r="C498" s="58" t="s">
        <v>1189</v>
      </c>
      <c r="D498" s="161">
        <v>400.2</v>
      </c>
      <c r="E498" s="82">
        <f t="shared" si="91"/>
        <v>0.96299999999999997</v>
      </c>
      <c r="F498" s="162">
        <v>13</v>
      </c>
      <c r="G498" s="163">
        <v>4968.03</v>
      </c>
      <c r="H498" s="157">
        <f t="shared" si="92"/>
        <v>415.41533333333336</v>
      </c>
      <c r="I498" s="86">
        <f t="shared" si="93"/>
        <v>0.96337320240145197</v>
      </c>
      <c r="J498" s="87"/>
      <c r="K498" s="88" t="str">
        <f t="shared" si="94"/>
        <v/>
      </c>
      <c r="L498" s="89">
        <f t="shared" si="95"/>
        <v>415.41533333333336</v>
      </c>
      <c r="M498" s="90" t="str">
        <f t="shared" si="96"/>
        <v/>
      </c>
      <c r="N498" s="164">
        <v>352.36</v>
      </c>
      <c r="O498" s="165"/>
      <c r="P498" s="166">
        <v>448.35</v>
      </c>
      <c r="Q498" s="165">
        <v>445.536</v>
      </c>
      <c r="R498" s="167" t="s">
        <v>42</v>
      </c>
      <c r="S498" s="168">
        <v>295.39999999999998</v>
      </c>
      <c r="T498" s="169">
        <f t="shared" si="97"/>
        <v>1.355</v>
      </c>
      <c r="U498" s="170">
        <v>295.39999999999998</v>
      </c>
      <c r="V498" s="171">
        <f>IF(U498="","",ROUND($D498/U498,3))</f>
        <v>1.355</v>
      </c>
      <c r="W498" s="172">
        <v>295.39999999999998</v>
      </c>
      <c r="X498" s="173">
        <f>IF(W498="","",ROUND($D498/W498,3))</f>
        <v>1.355</v>
      </c>
    </row>
    <row r="499" spans="1:24" x14ac:dyDescent="0.25">
      <c r="A499" s="78" t="s">
        <v>1188</v>
      </c>
      <c r="B499" s="79" t="s">
        <v>51</v>
      </c>
      <c r="C499" s="149" t="s">
        <v>1189</v>
      </c>
      <c r="D499" s="81">
        <v>33.35</v>
      </c>
      <c r="E499" s="82">
        <f t="shared" si="91"/>
        <v>0.79</v>
      </c>
      <c r="F499" s="83">
        <v>9</v>
      </c>
      <c r="G499" s="156">
        <v>57.45</v>
      </c>
      <c r="H499" s="157">
        <f t="shared" si="92"/>
        <v>43.031625000000005</v>
      </c>
      <c r="I499" s="86">
        <f t="shared" si="93"/>
        <v>0.7750114014983166</v>
      </c>
      <c r="J499" s="87">
        <v>39.07</v>
      </c>
      <c r="K499" s="88">
        <f t="shared" si="94"/>
        <v>0.85359610954696696</v>
      </c>
      <c r="L499" s="89">
        <f t="shared" si="95"/>
        <v>42.2393</v>
      </c>
      <c r="M499" s="90" t="str">
        <f t="shared" si="96"/>
        <v/>
      </c>
      <c r="N499" s="158">
        <v>35.24</v>
      </c>
      <c r="O499" s="92"/>
      <c r="P499" s="154">
        <v>44.835000000000008</v>
      </c>
      <c r="Q499" s="92">
        <v>44.551500000000004</v>
      </c>
      <c r="R499" s="93">
        <v>47.5</v>
      </c>
      <c r="S499" s="94"/>
      <c r="T499" s="95" t="str">
        <f t="shared" si="97"/>
        <v/>
      </c>
      <c r="U499" s="96"/>
      <c r="V499" s="97"/>
      <c r="W499" s="98"/>
      <c r="X499" s="99"/>
    </row>
    <row r="500" spans="1:24" x14ac:dyDescent="0.25">
      <c r="A500" s="78" t="s">
        <v>1190</v>
      </c>
      <c r="B500" s="79" t="s">
        <v>44</v>
      </c>
      <c r="C500" s="149" t="s">
        <v>1191</v>
      </c>
      <c r="D500" s="81">
        <v>39.409999999999997</v>
      </c>
      <c r="E500" s="82">
        <f t="shared" si="91"/>
        <v>0.751</v>
      </c>
      <c r="F500" s="83">
        <v>3</v>
      </c>
      <c r="G500" s="156">
        <v>20.7</v>
      </c>
      <c r="H500" s="157">
        <f t="shared" si="92"/>
        <v>54.472249999999995</v>
      </c>
      <c r="I500" s="86">
        <f t="shared" si="93"/>
        <v>0.72348764738008797</v>
      </c>
      <c r="J500" s="87">
        <v>44.65</v>
      </c>
      <c r="K500" s="88">
        <f t="shared" si="94"/>
        <v>0.88264277715565509</v>
      </c>
      <c r="L500" s="89">
        <f t="shared" si="95"/>
        <v>52.507799999999996</v>
      </c>
      <c r="M500" s="90" t="str">
        <f t="shared" si="96"/>
        <v/>
      </c>
      <c r="N500" s="152">
        <v>35.700000000000003</v>
      </c>
      <c r="O500" s="92">
        <v>89.82</v>
      </c>
      <c r="P500" s="154">
        <v>48.71</v>
      </c>
      <c r="Q500" s="92">
        <v>43.658999999999999</v>
      </c>
      <c r="R500" s="93" t="s">
        <v>42</v>
      </c>
      <c r="S500" s="94" t="s">
        <v>42</v>
      </c>
      <c r="T500" s="95" t="str">
        <f t="shared" si="97"/>
        <v/>
      </c>
      <c r="U500" s="96" t="s">
        <v>42</v>
      </c>
      <c r="V500" s="97" t="str">
        <f t="shared" ref="V500:V513" si="102">IF(U500="","",ROUND($D500/U500,3))</f>
        <v/>
      </c>
      <c r="W500" s="98" t="s">
        <v>42</v>
      </c>
      <c r="X500" s="99" t="str">
        <f t="shared" ref="X500:X513" si="103">IF(W500="","",ROUND($D500/W500,3))</f>
        <v/>
      </c>
    </row>
    <row r="501" spans="1:24" x14ac:dyDescent="0.25">
      <c r="A501" s="78" t="s">
        <v>1190</v>
      </c>
      <c r="B501" s="79" t="s">
        <v>51</v>
      </c>
      <c r="C501" s="149" t="s">
        <v>1191</v>
      </c>
      <c r="D501" s="81">
        <v>3.28</v>
      </c>
      <c r="E501" s="82">
        <f t="shared" si="91"/>
        <v>0.73799999999999999</v>
      </c>
      <c r="F501" s="83" t="s">
        <v>42</v>
      </c>
      <c r="G501" s="156" t="s">
        <v>42</v>
      </c>
      <c r="H501" s="157">
        <f t="shared" si="92"/>
        <v>4.4397500000000001</v>
      </c>
      <c r="I501" s="86">
        <f t="shared" si="93"/>
        <v>0.73878033673067167</v>
      </c>
      <c r="J501" s="87">
        <v>4.46</v>
      </c>
      <c r="K501" s="88">
        <f t="shared" si="94"/>
        <v>0.73542600896860988</v>
      </c>
      <c r="L501" s="89">
        <f t="shared" si="95"/>
        <v>4.4438000000000004</v>
      </c>
      <c r="M501" s="90" t="str">
        <f t="shared" si="96"/>
        <v/>
      </c>
      <c r="N501" s="158">
        <v>3.57</v>
      </c>
      <c r="O501" s="92"/>
      <c r="P501" s="154">
        <v>4.8710000000000004</v>
      </c>
      <c r="Q501" s="92">
        <v>4.3680000000000003</v>
      </c>
      <c r="R501" s="93">
        <v>4.95</v>
      </c>
      <c r="S501" s="94" t="s">
        <v>42</v>
      </c>
      <c r="T501" s="95" t="str">
        <f t="shared" si="97"/>
        <v/>
      </c>
      <c r="U501" s="96" t="s">
        <v>42</v>
      </c>
      <c r="V501" s="97" t="str">
        <f t="shared" si="102"/>
        <v/>
      </c>
      <c r="W501" s="98" t="s">
        <v>42</v>
      </c>
      <c r="X501" s="99" t="str">
        <f t="shared" si="103"/>
        <v/>
      </c>
    </row>
    <row r="502" spans="1:24" x14ac:dyDescent="0.25">
      <c r="A502" s="78" t="s">
        <v>1190</v>
      </c>
      <c r="B502" s="79" t="s">
        <v>50</v>
      </c>
      <c r="C502" s="149" t="s">
        <v>1191</v>
      </c>
      <c r="D502" s="81">
        <v>29.83</v>
      </c>
      <c r="E502" s="82">
        <f t="shared" si="91"/>
        <v>0.53600000000000003</v>
      </c>
      <c r="F502" s="83" t="s">
        <v>42</v>
      </c>
      <c r="G502" s="156" t="s">
        <v>42</v>
      </c>
      <c r="H502" s="157">
        <f t="shared" si="92"/>
        <v>66.739499999999992</v>
      </c>
      <c r="I502" s="86">
        <f t="shared" si="93"/>
        <v>0.4469616943489238</v>
      </c>
      <c r="J502" s="87">
        <v>33.49</v>
      </c>
      <c r="K502" s="88">
        <f t="shared" si="94"/>
        <v>0.89071364586443702</v>
      </c>
      <c r="L502" s="89">
        <f t="shared" si="95"/>
        <v>55.656333333333329</v>
      </c>
      <c r="M502" s="90" t="str">
        <f t="shared" si="96"/>
        <v/>
      </c>
      <c r="N502" s="158" t="s">
        <v>42</v>
      </c>
      <c r="O502" s="92">
        <v>89.82</v>
      </c>
      <c r="P502" s="154" t="s">
        <v>42</v>
      </c>
      <c r="Q502" s="92">
        <v>43.658999999999999</v>
      </c>
      <c r="R502" s="93" t="s">
        <v>42</v>
      </c>
      <c r="S502" s="94" t="s">
        <v>42</v>
      </c>
      <c r="T502" s="95" t="str">
        <f t="shared" si="97"/>
        <v/>
      </c>
      <c r="U502" s="96" t="s">
        <v>42</v>
      </c>
      <c r="V502" s="97" t="str">
        <f t="shared" si="102"/>
        <v/>
      </c>
      <c r="W502" s="98" t="s">
        <v>42</v>
      </c>
      <c r="X502" s="99" t="str">
        <f t="shared" si="103"/>
        <v/>
      </c>
    </row>
    <row r="503" spans="1:24" x14ac:dyDescent="0.25">
      <c r="A503" s="78" t="s">
        <v>1192</v>
      </c>
      <c r="B503" s="79" t="s">
        <v>51</v>
      </c>
      <c r="C503" s="149" t="s">
        <v>1193</v>
      </c>
      <c r="D503" s="81">
        <v>5.83</v>
      </c>
      <c r="E503" s="82">
        <f t="shared" si="91"/>
        <v>0.753</v>
      </c>
      <c r="F503" s="83" t="s">
        <v>42</v>
      </c>
      <c r="G503" s="156" t="s">
        <v>42</v>
      </c>
      <c r="H503" s="157">
        <f t="shared" si="92"/>
        <v>8.190666666666667</v>
      </c>
      <c r="I503" s="86">
        <f t="shared" si="93"/>
        <v>0.71178577242389707</v>
      </c>
      <c r="J503" s="87">
        <v>6.41</v>
      </c>
      <c r="K503" s="88">
        <f t="shared" si="94"/>
        <v>0.90951638065522622</v>
      </c>
      <c r="L503" s="89">
        <f t="shared" si="95"/>
        <v>7.7455000000000007</v>
      </c>
      <c r="M503" s="90" t="str">
        <f t="shared" si="96"/>
        <v/>
      </c>
      <c r="N503" s="158">
        <v>7.82</v>
      </c>
      <c r="O503" s="92"/>
      <c r="P503" s="154">
        <v>8.322000000000001</v>
      </c>
      <c r="Q503" s="92" t="s">
        <v>42</v>
      </c>
      <c r="R503" s="93">
        <v>8.43</v>
      </c>
      <c r="S503" s="94">
        <v>12.404999999999999</v>
      </c>
      <c r="T503" s="95">
        <f t="shared" si="97"/>
        <v>0.47</v>
      </c>
      <c r="U503" s="96">
        <v>16.21</v>
      </c>
      <c r="V503" s="97">
        <f t="shared" si="102"/>
        <v>0.36</v>
      </c>
      <c r="W503" s="98">
        <v>16.96</v>
      </c>
      <c r="X503" s="99">
        <f t="shared" si="103"/>
        <v>0.34399999999999997</v>
      </c>
    </row>
    <row r="504" spans="1:24" x14ac:dyDescent="0.25">
      <c r="A504" s="78" t="s">
        <v>1192</v>
      </c>
      <c r="B504" s="79" t="s">
        <v>44</v>
      </c>
      <c r="C504" s="149" t="s">
        <v>1193</v>
      </c>
      <c r="D504" s="81">
        <v>69.92</v>
      </c>
      <c r="E504" s="82">
        <f t="shared" si="91"/>
        <v>0.93</v>
      </c>
      <c r="F504" s="83">
        <v>88</v>
      </c>
      <c r="G504" s="156">
        <v>5538.67</v>
      </c>
      <c r="H504" s="157">
        <f t="shared" si="92"/>
        <v>80.685000000000002</v>
      </c>
      <c r="I504" s="86">
        <f t="shared" si="93"/>
        <v>0.86657990952469477</v>
      </c>
      <c r="J504" s="87">
        <v>64.09</v>
      </c>
      <c r="K504" s="88">
        <f t="shared" si="94"/>
        <v>1.0909658293025433</v>
      </c>
      <c r="L504" s="89">
        <f t="shared" si="95"/>
        <v>75.153333333333336</v>
      </c>
      <c r="M504" s="90" t="str">
        <f t="shared" si="96"/>
        <v/>
      </c>
      <c r="N504" s="152">
        <v>78.150000000000006</v>
      </c>
      <c r="O504" s="92"/>
      <c r="P504" s="154">
        <v>83.22</v>
      </c>
      <c r="Q504" s="92" t="s">
        <v>42</v>
      </c>
      <c r="R504" s="93" t="s">
        <v>42</v>
      </c>
      <c r="S504" s="94" t="s">
        <v>42</v>
      </c>
      <c r="T504" s="95" t="str">
        <f t="shared" si="97"/>
        <v/>
      </c>
      <c r="U504" s="96" t="s">
        <v>42</v>
      </c>
      <c r="V504" s="97" t="str">
        <f t="shared" si="102"/>
        <v/>
      </c>
      <c r="W504" s="98" t="s">
        <v>42</v>
      </c>
      <c r="X504" s="99" t="str">
        <f t="shared" si="103"/>
        <v/>
      </c>
    </row>
    <row r="505" spans="1:24" x14ac:dyDescent="0.25">
      <c r="A505" s="78" t="s">
        <v>1192</v>
      </c>
      <c r="B505" s="79" t="s">
        <v>50</v>
      </c>
      <c r="C505" s="149" t="s">
        <v>1193</v>
      </c>
      <c r="D505" s="81">
        <v>52.45</v>
      </c>
      <c r="E505" s="82">
        <f t="shared" si="91"/>
        <v>1.091</v>
      </c>
      <c r="F505" s="83" t="s">
        <v>42</v>
      </c>
      <c r="G505" s="156" t="s">
        <v>42</v>
      </c>
      <c r="H505" s="157" t="str">
        <f t="shared" si="92"/>
        <v/>
      </c>
      <c r="I505" s="86" t="str">
        <f t="shared" si="93"/>
        <v/>
      </c>
      <c r="J505" s="87">
        <v>48.07</v>
      </c>
      <c r="K505" s="88">
        <f t="shared" si="94"/>
        <v>1.0911171208654047</v>
      </c>
      <c r="L505" s="89">
        <f t="shared" si="95"/>
        <v>48.07</v>
      </c>
      <c r="M505" s="90" t="str">
        <f t="shared" si="96"/>
        <v/>
      </c>
      <c r="N505" s="158" t="s">
        <v>42</v>
      </c>
      <c r="O505" s="92"/>
      <c r="P505" s="154" t="s">
        <v>42</v>
      </c>
      <c r="Q505" s="92" t="s">
        <v>42</v>
      </c>
      <c r="R505" s="93" t="s">
        <v>42</v>
      </c>
      <c r="S505" s="94" t="s">
        <v>42</v>
      </c>
      <c r="T505" s="95" t="str">
        <f t="shared" si="97"/>
        <v/>
      </c>
      <c r="U505" s="96" t="s">
        <v>42</v>
      </c>
      <c r="V505" s="97" t="str">
        <f t="shared" si="102"/>
        <v/>
      </c>
      <c r="W505" s="98" t="s">
        <v>42</v>
      </c>
      <c r="X505" s="99" t="str">
        <f t="shared" si="103"/>
        <v/>
      </c>
    </row>
    <row r="506" spans="1:24" x14ac:dyDescent="0.25">
      <c r="A506" s="78" t="s">
        <v>1194</v>
      </c>
      <c r="B506" s="79" t="s">
        <v>51</v>
      </c>
      <c r="C506" s="149" t="s">
        <v>1195</v>
      </c>
      <c r="D506" s="81">
        <v>2.21</v>
      </c>
      <c r="E506" s="82">
        <f t="shared" si="91"/>
        <v>0.86299999999999999</v>
      </c>
      <c r="F506" s="83">
        <v>10</v>
      </c>
      <c r="G506" s="156">
        <v>1.7</v>
      </c>
      <c r="H506" s="157">
        <f t="shared" si="92"/>
        <v>2.6816250000000004</v>
      </c>
      <c r="I506" s="86">
        <f t="shared" si="93"/>
        <v>0.82412716170232592</v>
      </c>
      <c r="J506" s="87">
        <v>2.08</v>
      </c>
      <c r="K506" s="88">
        <f t="shared" si="94"/>
        <v>1.0625</v>
      </c>
      <c r="L506" s="89">
        <f t="shared" si="95"/>
        <v>2.5613000000000001</v>
      </c>
      <c r="M506" s="90" t="str">
        <f t="shared" si="96"/>
        <v/>
      </c>
      <c r="N506" s="158">
        <v>2.4</v>
      </c>
      <c r="O506" s="92"/>
      <c r="P506" s="154">
        <v>2.7880000000000003</v>
      </c>
      <c r="Q506" s="92">
        <v>2.6985000000000001</v>
      </c>
      <c r="R506" s="93">
        <v>2.84</v>
      </c>
      <c r="S506" s="94">
        <v>9.9824999999999999</v>
      </c>
      <c r="T506" s="95">
        <f t="shared" si="97"/>
        <v>0.221</v>
      </c>
      <c r="U506" s="96">
        <v>11.395</v>
      </c>
      <c r="V506" s="97">
        <f t="shared" si="102"/>
        <v>0.19400000000000001</v>
      </c>
      <c r="W506" s="98">
        <v>12.085000000000001</v>
      </c>
      <c r="X506" s="99">
        <f t="shared" si="103"/>
        <v>0.183</v>
      </c>
    </row>
    <row r="507" spans="1:24" x14ac:dyDescent="0.25">
      <c r="A507" s="78" t="s">
        <v>1194</v>
      </c>
      <c r="B507" s="79" t="s">
        <v>44</v>
      </c>
      <c r="C507" s="149" t="s">
        <v>1195</v>
      </c>
      <c r="D507" s="81">
        <v>26.52</v>
      </c>
      <c r="E507" s="82">
        <f t="shared" si="91"/>
        <v>1.0900000000000001</v>
      </c>
      <c r="F507" s="83">
        <v>258</v>
      </c>
      <c r="G507" s="156">
        <v>4997.91</v>
      </c>
      <c r="H507" s="157">
        <f t="shared" si="92"/>
        <v>25.212375000000002</v>
      </c>
      <c r="I507" s="86">
        <f t="shared" si="93"/>
        <v>1.0518644118215756</v>
      </c>
      <c r="J507" s="87">
        <v>20.8</v>
      </c>
      <c r="K507" s="88">
        <f t="shared" si="94"/>
        <v>1.2749999999999999</v>
      </c>
      <c r="L507" s="89">
        <f t="shared" si="95"/>
        <v>24.329900000000002</v>
      </c>
      <c r="M507" s="90" t="str">
        <f t="shared" si="96"/>
        <v/>
      </c>
      <c r="N507" s="152">
        <v>24.02</v>
      </c>
      <c r="O507" s="92">
        <v>23.13</v>
      </c>
      <c r="P507" s="154">
        <v>27.88</v>
      </c>
      <c r="Q507" s="92">
        <v>25.819500000000001</v>
      </c>
      <c r="R507" s="93" t="s">
        <v>42</v>
      </c>
      <c r="S507" s="94" t="s">
        <v>42</v>
      </c>
      <c r="T507" s="95" t="str">
        <f t="shared" si="97"/>
        <v/>
      </c>
      <c r="U507" s="96" t="s">
        <v>42</v>
      </c>
      <c r="V507" s="97" t="str">
        <f t="shared" si="102"/>
        <v/>
      </c>
      <c r="W507" s="98" t="s">
        <v>42</v>
      </c>
      <c r="X507" s="99" t="str">
        <f t="shared" si="103"/>
        <v/>
      </c>
    </row>
    <row r="508" spans="1:24" x14ac:dyDescent="0.25">
      <c r="A508" s="78" t="s">
        <v>1194</v>
      </c>
      <c r="B508" s="79" t="s">
        <v>50</v>
      </c>
      <c r="C508" s="149" t="s">
        <v>1195</v>
      </c>
      <c r="D508" s="81">
        <v>11.25</v>
      </c>
      <c r="E508" s="82">
        <f t="shared" si="91"/>
        <v>0.53100000000000003</v>
      </c>
      <c r="F508" s="83" t="s">
        <v>42</v>
      </c>
      <c r="G508" s="156" t="s">
        <v>42</v>
      </c>
      <c r="H508" s="157">
        <f t="shared" si="92"/>
        <v>24.47475</v>
      </c>
      <c r="I508" s="86">
        <f t="shared" si="93"/>
        <v>0.45965740201636379</v>
      </c>
      <c r="J508" s="87">
        <v>14.66</v>
      </c>
      <c r="K508" s="88">
        <f t="shared" si="94"/>
        <v>0.76739427012278305</v>
      </c>
      <c r="L508" s="89">
        <f t="shared" si="95"/>
        <v>21.203166666666664</v>
      </c>
      <c r="M508" s="90" t="str">
        <f t="shared" si="96"/>
        <v/>
      </c>
      <c r="N508" s="158" t="s">
        <v>42</v>
      </c>
      <c r="O508" s="92">
        <v>23.13</v>
      </c>
      <c r="P508" s="154" t="s">
        <v>42</v>
      </c>
      <c r="Q508" s="92">
        <v>25.819500000000001</v>
      </c>
      <c r="R508" s="93" t="s">
        <v>42</v>
      </c>
      <c r="S508" s="94" t="s">
        <v>42</v>
      </c>
      <c r="T508" s="95" t="str">
        <f t="shared" si="97"/>
        <v/>
      </c>
      <c r="U508" s="96" t="s">
        <v>42</v>
      </c>
      <c r="V508" s="97" t="str">
        <f t="shared" si="102"/>
        <v/>
      </c>
      <c r="W508" s="98" t="s">
        <v>42</v>
      </c>
      <c r="X508" s="99" t="str">
        <f t="shared" si="103"/>
        <v/>
      </c>
    </row>
    <row r="509" spans="1:24" x14ac:dyDescent="0.25">
      <c r="A509" s="78" t="s">
        <v>1196</v>
      </c>
      <c r="B509" s="79" t="s">
        <v>44</v>
      </c>
      <c r="C509" s="149" t="s">
        <v>1197</v>
      </c>
      <c r="D509" s="81">
        <v>63.64</v>
      </c>
      <c r="E509" s="82">
        <f t="shared" si="91"/>
        <v>0.92600000000000005</v>
      </c>
      <c r="F509" s="83">
        <v>7</v>
      </c>
      <c r="G509" s="156">
        <v>388.06</v>
      </c>
      <c r="H509" s="157">
        <f t="shared" si="92"/>
        <v>68.878874999999994</v>
      </c>
      <c r="I509" s="86">
        <f t="shared" si="93"/>
        <v>0.92394075832394196</v>
      </c>
      <c r="J509" s="87">
        <v>67.97</v>
      </c>
      <c r="K509" s="88">
        <f t="shared" si="94"/>
        <v>0.93629542445196412</v>
      </c>
      <c r="L509" s="89">
        <f t="shared" si="95"/>
        <v>68.697100000000006</v>
      </c>
      <c r="M509" s="90" t="str">
        <f t="shared" si="96"/>
        <v/>
      </c>
      <c r="N509" s="152">
        <v>57.63</v>
      </c>
      <c r="O509" s="92">
        <v>68.03</v>
      </c>
      <c r="P509" s="154">
        <v>78.34</v>
      </c>
      <c r="Q509" s="92">
        <v>71.515500000000003</v>
      </c>
      <c r="R509" s="93" t="s">
        <v>42</v>
      </c>
      <c r="S509" s="94" t="s">
        <v>42</v>
      </c>
      <c r="T509" s="95" t="str">
        <f t="shared" si="97"/>
        <v/>
      </c>
      <c r="U509" s="96" t="s">
        <v>42</v>
      </c>
      <c r="V509" s="97" t="str">
        <f t="shared" si="102"/>
        <v/>
      </c>
      <c r="W509" s="98" t="s">
        <v>42</v>
      </c>
      <c r="X509" s="99" t="str">
        <f t="shared" si="103"/>
        <v/>
      </c>
    </row>
    <row r="510" spans="1:24" x14ac:dyDescent="0.25">
      <c r="A510" s="78" t="s">
        <v>1196</v>
      </c>
      <c r="B510" s="79" t="s">
        <v>51</v>
      </c>
      <c r="C510" s="149" t="s">
        <v>1197</v>
      </c>
      <c r="D510" s="81">
        <v>5.3</v>
      </c>
      <c r="E510" s="82">
        <f t="shared" si="91"/>
        <v>0.74299999999999999</v>
      </c>
      <c r="F510" s="83" t="s">
        <v>42</v>
      </c>
      <c r="G510" s="156" t="s">
        <v>42</v>
      </c>
      <c r="H510" s="157">
        <f t="shared" si="92"/>
        <v>7.2137500000000001</v>
      </c>
      <c r="I510" s="86">
        <f t="shared" si="93"/>
        <v>0.73470802287298553</v>
      </c>
      <c r="J510" s="87">
        <v>6.8</v>
      </c>
      <c r="K510" s="88">
        <f t="shared" si="94"/>
        <v>0.77941176470588236</v>
      </c>
      <c r="L510" s="89">
        <f t="shared" si="95"/>
        <v>7.1310000000000002</v>
      </c>
      <c r="M510" s="90" t="str">
        <f t="shared" si="96"/>
        <v/>
      </c>
      <c r="N510" s="158">
        <v>5.98</v>
      </c>
      <c r="O510" s="92"/>
      <c r="P510" s="154">
        <v>7.8340000000000005</v>
      </c>
      <c r="Q510" s="92">
        <v>7.1610000000000005</v>
      </c>
      <c r="R510" s="93">
        <v>7.88</v>
      </c>
      <c r="S510" s="94" t="s">
        <v>42</v>
      </c>
      <c r="T510" s="95" t="str">
        <f t="shared" si="97"/>
        <v/>
      </c>
      <c r="U510" s="96" t="s">
        <v>42</v>
      </c>
      <c r="V510" s="97" t="str">
        <f t="shared" si="102"/>
        <v/>
      </c>
      <c r="W510" s="98" t="s">
        <v>42</v>
      </c>
      <c r="X510" s="99" t="str">
        <f t="shared" si="103"/>
        <v/>
      </c>
    </row>
    <row r="511" spans="1:24" x14ac:dyDescent="0.25">
      <c r="A511" s="78" t="s">
        <v>1196</v>
      </c>
      <c r="B511" s="79" t="s">
        <v>50</v>
      </c>
      <c r="C511" s="149" t="s">
        <v>1197</v>
      </c>
      <c r="D511" s="81">
        <v>47.72</v>
      </c>
      <c r="E511" s="82">
        <f t="shared" si="91"/>
        <v>0.751</v>
      </c>
      <c r="F511" s="83" t="s">
        <v>42</v>
      </c>
      <c r="G511" s="156" t="s">
        <v>42</v>
      </c>
      <c r="H511" s="157">
        <f t="shared" si="92"/>
        <v>69.772750000000002</v>
      </c>
      <c r="I511" s="86">
        <f t="shared" si="93"/>
        <v>0.68393463064018545</v>
      </c>
      <c r="J511" s="87">
        <v>50.98</v>
      </c>
      <c r="K511" s="88">
        <f t="shared" si="94"/>
        <v>0.93605335425657121</v>
      </c>
      <c r="L511" s="89">
        <f t="shared" si="95"/>
        <v>63.508499999999998</v>
      </c>
      <c r="M511" s="90" t="str">
        <f t="shared" si="96"/>
        <v/>
      </c>
      <c r="N511" s="158" t="s">
        <v>42</v>
      </c>
      <c r="O511" s="92">
        <v>68.03</v>
      </c>
      <c r="P511" s="154" t="s">
        <v>42</v>
      </c>
      <c r="Q511" s="92">
        <v>71.515500000000003</v>
      </c>
      <c r="R511" s="93" t="s">
        <v>42</v>
      </c>
      <c r="S511" s="94" t="s">
        <v>42</v>
      </c>
      <c r="T511" s="95" t="str">
        <f t="shared" si="97"/>
        <v/>
      </c>
      <c r="U511" s="96" t="s">
        <v>42</v>
      </c>
      <c r="V511" s="97" t="str">
        <f t="shared" si="102"/>
        <v/>
      </c>
      <c r="W511" s="98" t="s">
        <v>42</v>
      </c>
      <c r="X511" s="99" t="str">
        <f t="shared" si="103"/>
        <v/>
      </c>
    </row>
    <row r="512" spans="1:24" x14ac:dyDescent="0.25">
      <c r="A512" s="78" t="s">
        <v>1198</v>
      </c>
      <c r="B512" s="79" t="s">
        <v>51</v>
      </c>
      <c r="C512" s="149" t="s">
        <v>1199</v>
      </c>
      <c r="D512" s="81">
        <v>4.88</v>
      </c>
      <c r="E512" s="82">
        <f t="shared" si="91"/>
        <v>0.70599999999999996</v>
      </c>
      <c r="F512" s="83" t="s">
        <v>42</v>
      </c>
      <c r="G512" s="156" t="s">
        <v>42</v>
      </c>
      <c r="H512" s="157">
        <f t="shared" si="92"/>
        <v>6.8378750000000004</v>
      </c>
      <c r="I512" s="86">
        <f t="shared" si="93"/>
        <v>0.7136720106758313</v>
      </c>
      <c r="J512" s="87">
        <v>7.22</v>
      </c>
      <c r="K512" s="88">
        <f t="shared" si="94"/>
        <v>0.67590027700831024</v>
      </c>
      <c r="L512" s="89">
        <f t="shared" si="95"/>
        <v>6.9142999999999999</v>
      </c>
      <c r="M512" s="90" t="str">
        <f t="shared" si="96"/>
        <v/>
      </c>
      <c r="N512" s="158">
        <v>5.58</v>
      </c>
      <c r="O512" s="92"/>
      <c r="P512" s="154">
        <v>7.5620000000000012</v>
      </c>
      <c r="Q512" s="92">
        <v>6.7095000000000002</v>
      </c>
      <c r="R512" s="93">
        <v>7.5</v>
      </c>
      <c r="S512" s="94" t="s">
        <v>42</v>
      </c>
      <c r="T512" s="95" t="str">
        <f t="shared" si="97"/>
        <v/>
      </c>
      <c r="U512" s="96" t="s">
        <v>42</v>
      </c>
      <c r="V512" s="97" t="str">
        <f t="shared" si="102"/>
        <v/>
      </c>
      <c r="W512" s="98" t="s">
        <v>42</v>
      </c>
      <c r="X512" s="99" t="str">
        <f t="shared" si="103"/>
        <v/>
      </c>
    </row>
    <row r="513" spans="1:24" x14ac:dyDescent="0.25">
      <c r="A513" s="78" t="s">
        <v>1198</v>
      </c>
      <c r="B513" s="79" t="s">
        <v>50</v>
      </c>
      <c r="C513" s="149" t="s">
        <v>1199</v>
      </c>
      <c r="D513" s="81">
        <v>43.91</v>
      </c>
      <c r="E513" s="82">
        <f t="shared" si="91"/>
        <v>0.52900000000000003</v>
      </c>
      <c r="F513" s="83" t="s">
        <v>42</v>
      </c>
      <c r="G513" s="156" t="s">
        <v>42</v>
      </c>
      <c r="H513" s="157">
        <f t="shared" si="92"/>
        <v>97.437250000000006</v>
      </c>
      <c r="I513" s="86">
        <f t="shared" si="93"/>
        <v>0.45064900743812036</v>
      </c>
      <c r="J513" s="87">
        <v>54.16</v>
      </c>
      <c r="K513" s="88">
        <f t="shared" si="94"/>
        <v>0.81074593796159522</v>
      </c>
      <c r="L513" s="89">
        <f t="shared" si="95"/>
        <v>83.011499999999998</v>
      </c>
      <c r="M513" s="90" t="str">
        <f t="shared" si="96"/>
        <v/>
      </c>
      <c r="N513" s="158" t="s">
        <v>42</v>
      </c>
      <c r="O513" s="92">
        <v>127.79</v>
      </c>
      <c r="P513" s="154" t="s">
        <v>42</v>
      </c>
      <c r="Q513" s="92">
        <v>67.084500000000006</v>
      </c>
      <c r="R513" s="93" t="s">
        <v>42</v>
      </c>
      <c r="S513" s="94" t="s">
        <v>42</v>
      </c>
      <c r="T513" s="95" t="str">
        <f t="shared" si="97"/>
        <v/>
      </c>
      <c r="U513" s="96" t="s">
        <v>42</v>
      </c>
      <c r="V513" s="97" t="str">
        <f t="shared" si="102"/>
        <v/>
      </c>
      <c r="W513" s="98" t="s">
        <v>42</v>
      </c>
      <c r="X513" s="99" t="str">
        <f t="shared" si="103"/>
        <v/>
      </c>
    </row>
    <row r="514" spans="1:24" x14ac:dyDescent="0.25">
      <c r="A514" s="78" t="s">
        <v>1198</v>
      </c>
      <c r="B514" s="79" t="s">
        <v>44</v>
      </c>
      <c r="C514" s="149" t="s">
        <v>1199</v>
      </c>
      <c r="D514" s="81">
        <v>58.57</v>
      </c>
      <c r="E514" s="82">
        <f t="shared" si="91"/>
        <v>0.74</v>
      </c>
      <c r="F514" s="83" t="s">
        <v>42</v>
      </c>
      <c r="G514" s="156" t="s">
        <v>42</v>
      </c>
      <c r="H514" s="157">
        <f t="shared" si="92"/>
        <v>80.886125000000007</v>
      </c>
      <c r="I514" s="86">
        <f t="shared" si="93"/>
        <v>0.72410441222150268</v>
      </c>
      <c r="J514" s="87">
        <v>72.209999999999994</v>
      </c>
      <c r="K514" s="88">
        <f t="shared" si="94"/>
        <v>0.81110649494529852</v>
      </c>
      <c r="L514" s="89">
        <f t="shared" si="95"/>
        <v>79.150900000000007</v>
      </c>
      <c r="M514" s="90" t="str">
        <f t="shared" si="96"/>
        <v/>
      </c>
      <c r="N514" s="152">
        <v>53.05</v>
      </c>
      <c r="O514" s="92">
        <v>127.79</v>
      </c>
      <c r="P514" s="154">
        <v>75.62</v>
      </c>
      <c r="Q514" s="92">
        <v>67.084500000000006</v>
      </c>
      <c r="R514" s="93" t="s">
        <v>42</v>
      </c>
      <c r="S514" s="94"/>
      <c r="T514" s="95" t="str">
        <f t="shared" si="97"/>
        <v/>
      </c>
      <c r="U514" s="96"/>
      <c r="V514" s="97"/>
      <c r="W514" s="98"/>
      <c r="X514" s="99"/>
    </row>
    <row r="515" spans="1:24" x14ac:dyDescent="0.25">
      <c r="A515" s="78" t="s">
        <v>1200</v>
      </c>
      <c r="B515" s="79" t="s">
        <v>44</v>
      </c>
      <c r="C515" s="149" t="s">
        <v>1201</v>
      </c>
      <c r="D515" s="81">
        <v>139.66</v>
      </c>
      <c r="E515" s="82">
        <f t="shared" si="91"/>
        <v>0.88800000000000001</v>
      </c>
      <c r="F515" s="83" t="s">
        <v>42</v>
      </c>
      <c r="G515" s="156" t="s">
        <v>42</v>
      </c>
      <c r="H515" s="157">
        <f t="shared" si="92"/>
        <v>149.07333333333335</v>
      </c>
      <c r="I515" s="86">
        <f t="shared" si="93"/>
        <v>0.93685434461786132</v>
      </c>
      <c r="J515" s="87">
        <v>181.96</v>
      </c>
      <c r="K515" s="88">
        <f t="shared" si="94"/>
        <v>0.76753132556605841</v>
      </c>
      <c r="L515" s="89">
        <f t="shared" si="95"/>
        <v>157.29500000000002</v>
      </c>
      <c r="M515" s="90" t="str">
        <f t="shared" si="96"/>
        <v/>
      </c>
      <c r="N515" s="152">
        <v>133.13999999999999</v>
      </c>
      <c r="O515" s="92">
        <v>133.74</v>
      </c>
      <c r="P515" s="154">
        <v>180.34</v>
      </c>
      <c r="Q515" s="92" t="s">
        <v>42</v>
      </c>
      <c r="R515" s="93" t="s">
        <v>42</v>
      </c>
      <c r="S515" s="94" t="s">
        <v>42</v>
      </c>
      <c r="T515" s="95" t="str">
        <f t="shared" si="97"/>
        <v/>
      </c>
      <c r="U515" s="96" t="s">
        <v>42</v>
      </c>
      <c r="V515" s="97" t="str">
        <f t="shared" ref="V515:V528" si="104">IF(U515="","",ROUND($D515/U515,3))</f>
        <v/>
      </c>
      <c r="W515" s="98" t="s">
        <v>42</v>
      </c>
      <c r="X515" s="99" t="str">
        <f t="shared" ref="X515:X528" si="105">IF(W515="","",ROUND($D515/W515,3))</f>
        <v/>
      </c>
    </row>
    <row r="516" spans="1:24" x14ac:dyDescent="0.25">
      <c r="A516" s="78" t="s">
        <v>1200</v>
      </c>
      <c r="B516" s="79" t="s">
        <v>51</v>
      </c>
      <c r="C516" s="149" t="s">
        <v>1201</v>
      </c>
      <c r="D516" s="81">
        <v>11.64</v>
      </c>
      <c r="E516" s="82">
        <f t="shared" si="91"/>
        <v>0.67900000000000005</v>
      </c>
      <c r="F516" s="83" t="s">
        <v>42</v>
      </c>
      <c r="G516" s="156" t="s">
        <v>42</v>
      </c>
      <c r="H516" s="157">
        <f t="shared" si="92"/>
        <v>18.022000000000002</v>
      </c>
      <c r="I516" s="86">
        <f t="shared" si="93"/>
        <v>0.64587726112529131</v>
      </c>
      <c r="J516" s="87">
        <v>15.35</v>
      </c>
      <c r="K516" s="88">
        <f t="shared" si="94"/>
        <v>0.7583061889250815</v>
      </c>
      <c r="L516" s="89">
        <f t="shared" si="95"/>
        <v>17.131333333333334</v>
      </c>
      <c r="M516" s="90" t="str">
        <f t="shared" si="96"/>
        <v/>
      </c>
      <c r="N516" s="158" t="s">
        <v>42</v>
      </c>
      <c r="O516" s="92"/>
      <c r="P516" s="154">
        <v>18.034000000000002</v>
      </c>
      <c r="Q516" s="92" t="s">
        <v>42</v>
      </c>
      <c r="R516" s="93">
        <v>18.010000000000002</v>
      </c>
      <c r="S516" s="94" t="s">
        <v>42</v>
      </c>
      <c r="T516" s="95" t="str">
        <f t="shared" si="97"/>
        <v/>
      </c>
      <c r="U516" s="96" t="s">
        <v>42</v>
      </c>
      <c r="V516" s="97" t="str">
        <f t="shared" si="104"/>
        <v/>
      </c>
      <c r="W516" s="98" t="s">
        <v>42</v>
      </c>
      <c r="X516" s="99" t="str">
        <f t="shared" si="105"/>
        <v/>
      </c>
    </row>
    <row r="517" spans="1:24" x14ac:dyDescent="0.25">
      <c r="A517" s="78" t="s">
        <v>1200</v>
      </c>
      <c r="B517" s="79" t="s">
        <v>50</v>
      </c>
      <c r="C517" s="149" t="s">
        <v>1201</v>
      </c>
      <c r="D517" s="81">
        <v>104.75</v>
      </c>
      <c r="E517" s="82">
        <f t="shared" ref="E517:E580" si="106">IF(D517="","",IFERROR(ROUND(D517/L517,3),""))</f>
        <v>0.77500000000000002</v>
      </c>
      <c r="F517" s="83" t="s">
        <v>42</v>
      </c>
      <c r="G517" s="156" t="s">
        <v>42</v>
      </c>
      <c r="H517" s="157">
        <f t="shared" ref="H517:H580" si="107">IFERROR(AVERAGE(N517,O517,P517,Q517,R517),"")</f>
        <v>133.74</v>
      </c>
      <c r="I517" s="86">
        <f t="shared" ref="I517:I580" si="108">IFERROR(D517/H517,"")</f>
        <v>0.7832361298040974</v>
      </c>
      <c r="J517" s="87">
        <v>136.49</v>
      </c>
      <c r="K517" s="88">
        <f t="shared" ref="K517:K580" si="109">IFERROR(D517/J517,"")</f>
        <v>0.76745549124477974</v>
      </c>
      <c r="L517" s="89">
        <f t="shared" ref="L517:L580" si="110">IFERROR(AVERAGE(N517,O517,P517,Q517,R517,J517),"")</f>
        <v>135.11500000000001</v>
      </c>
      <c r="M517" s="90" t="str">
        <f t="shared" ref="M517:M580" si="111">IF(E517="","",IF(E517&lt;40%,"LOW",IF(E517&gt;120%,"HIGH","")))</f>
        <v/>
      </c>
      <c r="N517" s="158" t="s">
        <v>42</v>
      </c>
      <c r="O517" s="92">
        <v>133.74</v>
      </c>
      <c r="P517" s="154" t="s">
        <v>42</v>
      </c>
      <c r="Q517" s="92" t="s">
        <v>42</v>
      </c>
      <c r="R517" s="93" t="s">
        <v>42</v>
      </c>
      <c r="S517" s="94" t="s">
        <v>42</v>
      </c>
      <c r="T517" s="95" t="str">
        <f t="shared" ref="T517:T580" si="112">IF(S517="","",ROUND($D517/S517,3))</f>
        <v/>
      </c>
      <c r="U517" s="96" t="s">
        <v>42</v>
      </c>
      <c r="V517" s="97" t="str">
        <f t="shared" si="104"/>
        <v/>
      </c>
      <c r="W517" s="98" t="s">
        <v>42</v>
      </c>
      <c r="X517" s="99" t="str">
        <f t="shared" si="105"/>
        <v/>
      </c>
    </row>
    <row r="518" spans="1:24" x14ac:dyDescent="0.25">
      <c r="A518" s="78" t="s">
        <v>1202</v>
      </c>
      <c r="B518" s="79" t="s">
        <v>44</v>
      </c>
      <c r="C518" s="149" t="s">
        <v>1203</v>
      </c>
      <c r="D518" s="81">
        <v>38.68</v>
      </c>
      <c r="E518" s="82">
        <f t="shared" si="106"/>
        <v>0.91</v>
      </c>
      <c r="F518" s="83">
        <v>956</v>
      </c>
      <c r="G518" s="156">
        <v>24268</v>
      </c>
      <c r="H518" s="157">
        <f t="shared" si="107"/>
        <v>45.837499999999999</v>
      </c>
      <c r="I518" s="86">
        <f t="shared" si="108"/>
        <v>0.84385055904008732</v>
      </c>
      <c r="J518" s="87">
        <v>29.29</v>
      </c>
      <c r="K518" s="88">
        <f t="shared" si="109"/>
        <v>1.3205872311369069</v>
      </c>
      <c r="L518" s="89">
        <f t="shared" si="110"/>
        <v>42.527999999999999</v>
      </c>
      <c r="M518" s="90" t="str">
        <f t="shared" si="111"/>
        <v/>
      </c>
      <c r="N518" s="152">
        <v>35.04</v>
      </c>
      <c r="O518" s="92">
        <v>63.15</v>
      </c>
      <c r="P518" s="154">
        <v>40.85</v>
      </c>
      <c r="Q518" s="92">
        <v>44.31</v>
      </c>
      <c r="R518" s="93" t="s">
        <v>42</v>
      </c>
      <c r="S518" s="94">
        <v>103.36</v>
      </c>
      <c r="T518" s="95">
        <f t="shared" si="112"/>
        <v>0.374</v>
      </c>
      <c r="U518" s="96">
        <v>103.36</v>
      </c>
      <c r="V518" s="97">
        <f t="shared" si="104"/>
        <v>0.374</v>
      </c>
      <c r="W518" s="98">
        <v>110</v>
      </c>
      <c r="X518" s="99">
        <f t="shared" si="105"/>
        <v>0.35199999999999998</v>
      </c>
    </row>
    <row r="519" spans="1:24" x14ac:dyDescent="0.25">
      <c r="A519" s="78" t="s">
        <v>1202</v>
      </c>
      <c r="B519" s="79" t="s">
        <v>50</v>
      </c>
      <c r="C519" s="149" t="s">
        <v>1203</v>
      </c>
      <c r="D519" s="81">
        <v>29.04</v>
      </c>
      <c r="E519" s="82">
        <f t="shared" si="106"/>
        <v>0.67300000000000004</v>
      </c>
      <c r="F519" s="83" t="s">
        <v>42</v>
      </c>
      <c r="G519" s="156" t="s">
        <v>42</v>
      </c>
      <c r="H519" s="157">
        <f t="shared" si="107"/>
        <v>53.730000000000004</v>
      </c>
      <c r="I519" s="86">
        <f t="shared" si="108"/>
        <v>0.5404801786711334</v>
      </c>
      <c r="J519" s="87">
        <v>21.97</v>
      </c>
      <c r="K519" s="88">
        <f t="shared" si="109"/>
        <v>1.3218024578971326</v>
      </c>
      <c r="L519" s="89">
        <f t="shared" si="110"/>
        <v>43.143333333333338</v>
      </c>
      <c r="M519" s="90" t="str">
        <f t="shared" si="111"/>
        <v/>
      </c>
      <c r="N519" s="158" t="s">
        <v>42</v>
      </c>
      <c r="O519" s="92">
        <v>63.15</v>
      </c>
      <c r="P519" s="154" t="s">
        <v>42</v>
      </c>
      <c r="Q519" s="92">
        <v>44.31</v>
      </c>
      <c r="R519" s="93" t="s">
        <v>42</v>
      </c>
      <c r="S519" s="94">
        <v>40.604999999999997</v>
      </c>
      <c r="T519" s="95">
        <f t="shared" si="112"/>
        <v>0.71499999999999997</v>
      </c>
      <c r="U519" s="96">
        <v>49.57</v>
      </c>
      <c r="V519" s="97">
        <f t="shared" si="104"/>
        <v>0.58599999999999997</v>
      </c>
      <c r="W519" s="98">
        <v>58.534999999999997</v>
      </c>
      <c r="X519" s="99">
        <f t="shared" si="105"/>
        <v>0.496</v>
      </c>
    </row>
    <row r="520" spans="1:24" x14ac:dyDescent="0.25">
      <c r="A520" s="78" t="s">
        <v>1202</v>
      </c>
      <c r="B520" s="79" t="s">
        <v>51</v>
      </c>
      <c r="C520" s="149" t="s">
        <v>1203</v>
      </c>
      <c r="D520" s="81">
        <v>3.22</v>
      </c>
      <c r="E520" s="82">
        <f t="shared" si="106"/>
        <v>0.84399999999999997</v>
      </c>
      <c r="F520" s="83">
        <v>179</v>
      </c>
      <c r="G520" s="156">
        <v>364.83</v>
      </c>
      <c r="H520" s="157">
        <f t="shared" si="107"/>
        <v>4.0389999999999997</v>
      </c>
      <c r="I520" s="86">
        <f t="shared" si="108"/>
        <v>0.79722703639514747</v>
      </c>
      <c r="J520" s="87">
        <v>2.93</v>
      </c>
      <c r="K520" s="88">
        <f t="shared" si="109"/>
        <v>1.098976109215017</v>
      </c>
      <c r="L520" s="89">
        <f t="shared" si="110"/>
        <v>3.8171999999999997</v>
      </c>
      <c r="M520" s="90" t="str">
        <f t="shared" si="111"/>
        <v/>
      </c>
      <c r="N520" s="158">
        <v>3.5</v>
      </c>
      <c r="O520" s="92"/>
      <c r="P520" s="154">
        <v>4.085</v>
      </c>
      <c r="Q520" s="92">
        <v>4.431</v>
      </c>
      <c r="R520" s="93">
        <v>4.1399999999999997</v>
      </c>
      <c r="S520" s="94" t="s">
        <v>42</v>
      </c>
      <c r="T520" s="95" t="str">
        <f t="shared" si="112"/>
        <v/>
      </c>
      <c r="U520" s="96" t="s">
        <v>42</v>
      </c>
      <c r="V520" s="97" t="str">
        <f t="shared" si="104"/>
        <v/>
      </c>
      <c r="W520" s="98" t="s">
        <v>42</v>
      </c>
      <c r="X520" s="99" t="str">
        <f t="shared" si="105"/>
        <v/>
      </c>
    </row>
    <row r="521" spans="1:24" x14ac:dyDescent="0.25">
      <c r="A521" s="78" t="s">
        <v>1204</v>
      </c>
      <c r="B521" s="79" t="s">
        <v>50</v>
      </c>
      <c r="C521" s="149" t="s">
        <v>1205</v>
      </c>
      <c r="D521" s="81">
        <v>66.27</v>
      </c>
      <c r="E521" s="82">
        <f t="shared" si="106"/>
        <v>0.78400000000000003</v>
      </c>
      <c r="F521" s="83" t="s">
        <v>42</v>
      </c>
      <c r="G521" s="156" t="s">
        <v>42</v>
      </c>
      <c r="H521" s="157">
        <f t="shared" si="107"/>
        <v>132.33000000000001</v>
      </c>
      <c r="I521" s="86">
        <f t="shared" si="108"/>
        <v>0.50079347086828374</v>
      </c>
      <c r="J521" s="87">
        <v>36.630000000000003</v>
      </c>
      <c r="K521" s="88">
        <f t="shared" si="109"/>
        <v>1.809172809172809</v>
      </c>
      <c r="L521" s="89">
        <f t="shared" si="110"/>
        <v>84.48</v>
      </c>
      <c r="M521" s="90" t="str">
        <f t="shared" si="111"/>
        <v/>
      </c>
      <c r="N521" s="158" t="s">
        <v>42</v>
      </c>
      <c r="O521" s="92">
        <v>132.33000000000001</v>
      </c>
      <c r="P521" s="154" t="s">
        <v>42</v>
      </c>
      <c r="Q521" s="92" t="s">
        <v>42</v>
      </c>
      <c r="R521" s="93" t="s">
        <v>42</v>
      </c>
      <c r="S521" s="94">
        <v>110.54</v>
      </c>
      <c r="T521" s="95">
        <f t="shared" si="112"/>
        <v>0.6</v>
      </c>
      <c r="U521" s="96">
        <v>110.54</v>
      </c>
      <c r="V521" s="97">
        <f t="shared" si="104"/>
        <v>0.6</v>
      </c>
      <c r="W521" s="98">
        <v>110.54</v>
      </c>
      <c r="X521" s="99">
        <f t="shared" si="105"/>
        <v>0.6</v>
      </c>
    </row>
    <row r="522" spans="1:24" x14ac:dyDescent="0.25">
      <c r="A522" s="78" t="s">
        <v>1204</v>
      </c>
      <c r="B522" s="79" t="s">
        <v>44</v>
      </c>
      <c r="C522" s="149" t="s">
        <v>1205</v>
      </c>
      <c r="D522" s="81">
        <v>88.36</v>
      </c>
      <c r="E522" s="82">
        <f t="shared" si="106"/>
        <v>0.98399999999999999</v>
      </c>
      <c r="F522" s="83">
        <v>794</v>
      </c>
      <c r="G522" s="156">
        <v>52559.689999999995</v>
      </c>
      <c r="H522" s="157">
        <f t="shared" si="107"/>
        <v>103.42</v>
      </c>
      <c r="I522" s="86">
        <f t="shared" si="108"/>
        <v>0.85438019725391601</v>
      </c>
      <c r="J522" s="87">
        <v>48.84</v>
      </c>
      <c r="K522" s="88">
        <f t="shared" si="109"/>
        <v>1.809172809172809</v>
      </c>
      <c r="L522" s="89">
        <f t="shared" si="110"/>
        <v>89.775000000000006</v>
      </c>
      <c r="M522" s="90" t="str">
        <f t="shared" si="111"/>
        <v/>
      </c>
      <c r="N522" s="152">
        <v>92.83</v>
      </c>
      <c r="O522" s="92">
        <v>132.33000000000001</v>
      </c>
      <c r="P522" s="154">
        <v>85.1</v>
      </c>
      <c r="Q522" s="92" t="s">
        <v>42</v>
      </c>
      <c r="R522" s="93" t="s">
        <v>42</v>
      </c>
      <c r="S522" s="94">
        <v>67.459999999999994</v>
      </c>
      <c r="T522" s="95">
        <f t="shared" si="112"/>
        <v>1.31</v>
      </c>
      <c r="U522" s="96">
        <v>67.459999999999994</v>
      </c>
      <c r="V522" s="97">
        <f t="shared" si="104"/>
        <v>1.31</v>
      </c>
      <c r="W522" s="98">
        <v>67.459999999999994</v>
      </c>
      <c r="X522" s="99">
        <f t="shared" si="105"/>
        <v>1.31</v>
      </c>
    </row>
    <row r="523" spans="1:24" x14ac:dyDescent="0.25">
      <c r="A523" s="78" t="s">
        <v>1204</v>
      </c>
      <c r="B523" s="79" t="s">
        <v>51</v>
      </c>
      <c r="C523" s="149" t="s">
        <v>1205</v>
      </c>
      <c r="D523" s="81">
        <v>7.36</v>
      </c>
      <c r="E523" s="82">
        <f t="shared" si="106"/>
        <v>0.94899999999999995</v>
      </c>
      <c r="F523" s="83">
        <v>573</v>
      </c>
      <c r="G523" s="156">
        <v>1100.3</v>
      </c>
      <c r="H523" s="157">
        <f t="shared" si="107"/>
        <v>8.7166666666666668</v>
      </c>
      <c r="I523" s="86">
        <f t="shared" si="108"/>
        <v>0.84435946462715106</v>
      </c>
      <c r="J523" s="87">
        <v>4.88</v>
      </c>
      <c r="K523" s="88">
        <f t="shared" si="109"/>
        <v>1.5081967213114755</v>
      </c>
      <c r="L523" s="89">
        <f t="shared" si="110"/>
        <v>7.7574999999999994</v>
      </c>
      <c r="M523" s="90" t="str">
        <f t="shared" si="111"/>
        <v/>
      </c>
      <c r="N523" s="158">
        <v>9.31</v>
      </c>
      <c r="O523" s="92"/>
      <c r="P523" s="154">
        <v>8.51</v>
      </c>
      <c r="Q523" s="92" t="s">
        <v>42</v>
      </c>
      <c r="R523" s="93">
        <v>8.33</v>
      </c>
      <c r="S523" s="94" t="s">
        <v>42</v>
      </c>
      <c r="T523" s="95" t="str">
        <f t="shared" si="112"/>
        <v/>
      </c>
      <c r="U523" s="96" t="s">
        <v>42</v>
      </c>
      <c r="V523" s="97" t="str">
        <f t="shared" si="104"/>
        <v/>
      </c>
      <c r="W523" s="98" t="s">
        <v>42</v>
      </c>
      <c r="X523" s="99" t="str">
        <f t="shared" si="105"/>
        <v/>
      </c>
    </row>
    <row r="524" spans="1:24" x14ac:dyDescent="0.25">
      <c r="A524" s="78" t="s">
        <v>1206</v>
      </c>
      <c r="B524" s="79" t="s">
        <v>51</v>
      </c>
      <c r="C524" s="149" t="s">
        <v>1207</v>
      </c>
      <c r="D524" s="81">
        <v>5.5</v>
      </c>
      <c r="E524" s="82">
        <f t="shared" si="106"/>
        <v>0.751</v>
      </c>
      <c r="F524" s="83" t="s">
        <v>42</v>
      </c>
      <c r="G524" s="156" t="s">
        <v>42</v>
      </c>
      <c r="H524" s="157">
        <f t="shared" si="107"/>
        <v>7.4233750000000001</v>
      </c>
      <c r="I524" s="86">
        <f t="shared" si="108"/>
        <v>0.74090289120514585</v>
      </c>
      <c r="J524" s="87">
        <v>6.91</v>
      </c>
      <c r="K524" s="88">
        <f t="shared" si="109"/>
        <v>0.79594790159189577</v>
      </c>
      <c r="L524" s="89">
        <f t="shared" si="110"/>
        <v>7.3206999999999995</v>
      </c>
      <c r="M524" s="90" t="str">
        <f t="shared" si="111"/>
        <v/>
      </c>
      <c r="N524" s="158">
        <v>6.33</v>
      </c>
      <c r="O524" s="92"/>
      <c r="P524" s="154">
        <v>8.120000000000001</v>
      </c>
      <c r="Q524" s="92">
        <v>7.2135000000000007</v>
      </c>
      <c r="R524" s="93">
        <v>8.0299999999999994</v>
      </c>
      <c r="S524" s="94">
        <v>45.222499999999997</v>
      </c>
      <c r="T524" s="95">
        <f t="shared" si="112"/>
        <v>0.122</v>
      </c>
      <c r="U524" s="96">
        <v>60.695</v>
      </c>
      <c r="V524" s="97">
        <f t="shared" si="104"/>
        <v>9.0999999999999998E-2</v>
      </c>
      <c r="W524" s="98">
        <v>76.167500000000004</v>
      </c>
      <c r="X524" s="99">
        <f t="shared" si="105"/>
        <v>7.1999999999999995E-2</v>
      </c>
    </row>
    <row r="525" spans="1:24" x14ac:dyDescent="0.25">
      <c r="A525" s="78" t="s">
        <v>1206</v>
      </c>
      <c r="B525" s="79" t="s">
        <v>44</v>
      </c>
      <c r="C525" s="149" t="s">
        <v>1207</v>
      </c>
      <c r="D525" s="81">
        <v>66.040000000000006</v>
      </c>
      <c r="E525" s="82">
        <f t="shared" si="106"/>
        <v>0.93799999999999994</v>
      </c>
      <c r="F525" s="83" t="s">
        <v>42</v>
      </c>
      <c r="G525" s="156" t="s">
        <v>42</v>
      </c>
      <c r="H525" s="157">
        <f t="shared" si="107"/>
        <v>70.860333333333344</v>
      </c>
      <c r="I525" s="86">
        <f t="shared" si="108"/>
        <v>0.93197416514175768</v>
      </c>
      <c r="J525" s="87">
        <v>69.069999999999993</v>
      </c>
      <c r="K525" s="88">
        <f t="shared" si="109"/>
        <v>0.95613146083683243</v>
      </c>
      <c r="L525" s="89">
        <f t="shared" si="110"/>
        <v>70.412750000000003</v>
      </c>
      <c r="M525" s="90" t="str">
        <f t="shared" si="111"/>
        <v/>
      </c>
      <c r="N525" s="152">
        <v>63.32</v>
      </c>
      <c r="O525" s="92" t="s">
        <v>42</v>
      </c>
      <c r="P525" s="154">
        <v>81.2</v>
      </c>
      <c r="Q525" s="92">
        <v>68.060999999999993</v>
      </c>
      <c r="R525" s="93" t="s">
        <v>42</v>
      </c>
      <c r="S525" s="94">
        <v>29.84</v>
      </c>
      <c r="T525" s="95">
        <f t="shared" si="112"/>
        <v>2.2130000000000001</v>
      </c>
      <c r="U525" s="96">
        <v>35.119999999999997</v>
      </c>
      <c r="V525" s="97">
        <f t="shared" si="104"/>
        <v>1.88</v>
      </c>
      <c r="W525" s="98">
        <v>54.835000000000001</v>
      </c>
      <c r="X525" s="99">
        <f t="shared" si="105"/>
        <v>1.204</v>
      </c>
    </row>
    <row r="526" spans="1:24" x14ac:dyDescent="0.25">
      <c r="A526" s="78" t="s">
        <v>1206</v>
      </c>
      <c r="B526" s="79" t="s">
        <v>50</v>
      </c>
      <c r="C526" s="149" t="s">
        <v>1207</v>
      </c>
      <c r="D526" s="81">
        <v>49.52</v>
      </c>
      <c r="E526" s="82">
        <f t="shared" si="106"/>
        <v>0.82599999999999996</v>
      </c>
      <c r="F526" s="83" t="s">
        <v>42</v>
      </c>
      <c r="G526" s="156" t="s">
        <v>42</v>
      </c>
      <c r="H526" s="157">
        <f t="shared" si="107"/>
        <v>68.060999999999993</v>
      </c>
      <c r="I526" s="86">
        <f t="shared" si="108"/>
        <v>0.72758260971775335</v>
      </c>
      <c r="J526" s="87">
        <v>51.8</v>
      </c>
      <c r="K526" s="88">
        <f t="shared" si="109"/>
        <v>0.95598455598455612</v>
      </c>
      <c r="L526" s="89">
        <f t="shared" si="110"/>
        <v>59.930499999999995</v>
      </c>
      <c r="M526" s="90" t="str">
        <f t="shared" si="111"/>
        <v/>
      </c>
      <c r="N526" s="158" t="s">
        <v>42</v>
      </c>
      <c r="O526" s="92" t="s">
        <v>42</v>
      </c>
      <c r="P526" s="154" t="s">
        <v>42</v>
      </c>
      <c r="Q526" s="92">
        <v>68.060999999999993</v>
      </c>
      <c r="R526" s="93" t="s">
        <v>42</v>
      </c>
      <c r="S526" s="94" t="s">
        <v>42</v>
      </c>
      <c r="T526" s="95" t="str">
        <f t="shared" si="112"/>
        <v/>
      </c>
      <c r="U526" s="96" t="s">
        <v>42</v>
      </c>
      <c r="V526" s="97" t="str">
        <f t="shared" si="104"/>
        <v/>
      </c>
      <c r="W526" s="98" t="s">
        <v>42</v>
      </c>
      <c r="X526" s="99" t="str">
        <f t="shared" si="105"/>
        <v/>
      </c>
    </row>
    <row r="527" spans="1:24" x14ac:dyDescent="0.25">
      <c r="A527" s="78" t="s">
        <v>1208</v>
      </c>
      <c r="B527" s="79" t="s">
        <v>44</v>
      </c>
      <c r="C527" s="149" t="s">
        <v>1209</v>
      </c>
      <c r="D527" s="81">
        <v>32.81</v>
      </c>
      <c r="E527" s="82">
        <f t="shared" si="106"/>
        <v>0.95099999999999996</v>
      </c>
      <c r="F527" s="83">
        <v>217</v>
      </c>
      <c r="G527" s="156">
        <v>5572.37</v>
      </c>
      <c r="H527" s="157">
        <f t="shared" si="107"/>
        <v>37.219000000000001</v>
      </c>
      <c r="I527" s="86">
        <f t="shared" si="108"/>
        <v>0.88153899889841214</v>
      </c>
      <c r="J527" s="87">
        <v>23.55</v>
      </c>
      <c r="K527" s="88">
        <f t="shared" si="109"/>
        <v>1.3932059447983016</v>
      </c>
      <c r="L527" s="89">
        <f t="shared" si="110"/>
        <v>34.485200000000006</v>
      </c>
      <c r="M527" s="90" t="str">
        <f t="shared" si="111"/>
        <v/>
      </c>
      <c r="N527" s="152">
        <v>34.49</v>
      </c>
      <c r="O527" s="92">
        <v>38.01</v>
      </c>
      <c r="P527" s="154">
        <v>34.04</v>
      </c>
      <c r="Q527" s="92">
        <v>42.336000000000006</v>
      </c>
      <c r="R527" s="93" t="s">
        <v>42</v>
      </c>
      <c r="S527" s="94">
        <v>25</v>
      </c>
      <c r="T527" s="95">
        <f t="shared" si="112"/>
        <v>1.3120000000000001</v>
      </c>
      <c r="U527" s="96">
        <v>35.619999999999997</v>
      </c>
      <c r="V527" s="97">
        <f t="shared" si="104"/>
        <v>0.92100000000000004</v>
      </c>
      <c r="W527" s="98">
        <v>36.159999999999997</v>
      </c>
      <c r="X527" s="99">
        <f t="shared" si="105"/>
        <v>0.90700000000000003</v>
      </c>
    </row>
    <row r="528" spans="1:24" x14ac:dyDescent="0.25">
      <c r="A528" s="78" t="s">
        <v>1208</v>
      </c>
      <c r="B528" s="79" t="s">
        <v>51</v>
      </c>
      <c r="C528" s="149" t="s">
        <v>1209</v>
      </c>
      <c r="D528" s="81">
        <v>2.73</v>
      </c>
      <c r="E528" s="82">
        <f t="shared" si="106"/>
        <v>0.82299999999999995</v>
      </c>
      <c r="F528" s="83" t="s">
        <v>42</v>
      </c>
      <c r="G528" s="156" t="s">
        <v>42</v>
      </c>
      <c r="H528" s="157">
        <f t="shared" si="107"/>
        <v>3.5564999999999998</v>
      </c>
      <c r="I528" s="86">
        <f t="shared" si="108"/>
        <v>0.76760860396457198</v>
      </c>
      <c r="J528" s="87">
        <v>2.35</v>
      </c>
      <c r="K528" s="88">
        <f t="shared" si="109"/>
        <v>1.1617021276595745</v>
      </c>
      <c r="L528" s="89">
        <f t="shared" si="110"/>
        <v>3.3151999999999999</v>
      </c>
      <c r="M528" s="90" t="str">
        <f t="shared" si="111"/>
        <v/>
      </c>
      <c r="N528" s="158">
        <v>3.45</v>
      </c>
      <c r="O528" s="92"/>
      <c r="P528" s="154">
        <v>3.4039999999999999</v>
      </c>
      <c r="Q528" s="92">
        <v>4.242</v>
      </c>
      <c r="R528" s="93">
        <v>3.13</v>
      </c>
      <c r="S528" s="94" t="s">
        <v>42</v>
      </c>
      <c r="T528" s="95" t="str">
        <f t="shared" si="112"/>
        <v/>
      </c>
      <c r="U528" s="96" t="s">
        <v>42</v>
      </c>
      <c r="V528" s="97" t="str">
        <f t="shared" si="104"/>
        <v/>
      </c>
      <c r="W528" s="98" t="s">
        <v>42</v>
      </c>
      <c r="X528" s="99" t="str">
        <f t="shared" si="105"/>
        <v/>
      </c>
    </row>
    <row r="529" spans="1:24" x14ac:dyDescent="0.25">
      <c r="A529" s="78" t="s">
        <v>1208</v>
      </c>
      <c r="B529" s="79" t="s">
        <v>50</v>
      </c>
      <c r="C529" s="149" t="s">
        <v>1209</v>
      </c>
      <c r="D529" s="81">
        <v>24.33</v>
      </c>
      <c r="E529" s="82">
        <f t="shared" si="106"/>
        <v>0.745</v>
      </c>
      <c r="F529" s="83" t="s">
        <v>42</v>
      </c>
      <c r="G529" s="156" t="s">
        <v>42</v>
      </c>
      <c r="H529" s="157">
        <f t="shared" si="107"/>
        <v>40.173000000000002</v>
      </c>
      <c r="I529" s="86">
        <f t="shared" si="108"/>
        <v>0.60563064744977968</v>
      </c>
      <c r="J529" s="87">
        <v>17.670000000000002</v>
      </c>
      <c r="K529" s="88">
        <f t="shared" si="109"/>
        <v>1.3769100169779285</v>
      </c>
      <c r="L529" s="89">
        <f t="shared" si="110"/>
        <v>32.672000000000004</v>
      </c>
      <c r="M529" s="90" t="str">
        <f t="shared" si="111"/>
        <v/>
      </c>
      <c r="N529" s="158" t="s">
        <v>42</v>
      </c>
      <c r="O529" s="92">
        <v>38.01</v>
      </c>
      <c r="P529" s="154" t="s">
        <v>42</v>
      </c>
      <c r="Q529" s="92">
        <v>42.336000000000006</v>
      </c>
      <c r="R529" s="93" t="s">
        <v>42</v>
      </c>
      <c r="S529" s="94"/>
      <c r="T529" s="95" t="str">
        <f t="shared" si="112"/>
        <v/>
      </c>
      <c r="U529" s="96"/>
      <c r="V529" s="97"/>
      <c r="W529" s="98"/>
      <c r="X529" s="99"/>
    </row>
    <row r="530" spans="1:24" x14ac:dyDescent="0.25">
      <c r="A530" s="78" t="s">
        <v>1210</v>
      </c>
      <c r="B530" s="79" t="s">
        <v>50</v>
      </c>
      <c r="C530" s="149" t="s">
        <v>1211</v>
      </c>
      <c r="D530" s="81">
        <v>27.44</v>
      </c>
      <c r="E530" s="82">
        <f t="shared" si="106"/>
        <v>0.71899999999999997</v>
      </c>
      <c r="F530" s="83" t="s">
        <v>42</v>
      </c>
      <c r="G530" s="156" t="s">
        <v>42</v>
      </c>
      <c r="H530" s="157">
        <f t="shared" si="107"/>
        <v>45.381</v>
      </c>
      <c r="I530" s="86">
        <f t="shared" si="108"/>
        <v>0.60465833718957274</v>
      </c>
      <c r="J530" s="87">
        <v>30.93</v>
      </c>
      <c r="K530" s="88">
        <f t="shared" si="109"/>
        <v>0.8871645651471064</v>
      </c>
      <c r="L530" s="89">
        <f t="shared" si="110"/>
        <v>38.155500000000004</v>
      </c>
      <c r="M530" s="90" t="str">
        <f t="shared" si="111"/>
        <v/>
      </c>
      <c r="N530" s="158" t="s">
        <v>42</v>
      </c>
      <c r="O530" s="92"/>
      <c r="P530" s="154" t="s">
        <v>42</v>
      </c>
      <c r="Q530" s="92">
        <v>45.381</v>
      </c>
      <c r="R530" s="93" t="s">
        <v>42</v>
      </c>
      <c r="S530" s="94">
        <v>94.79</v>
      </c>
      <c r="T530" s="95">
        <f t="shared" si="112"/>
        <v>0.28899999999999998</v>
      </c>
      <c r="U530" s="96">
        <v>96.43</v>
      </c>
      <c r="V530" s="97">
        <f t="shared" ref="V530:V546" si="113">IF(U530="","",ROUND($D530/U530,3))</f>
        <v>0.28499999999999998</v>
      </c>
      <c r="W530" s="98">
        <v>103.005</v>
      </c>
      <c r="X530" s="99">
        <f t="shared" ref="X530:X546" si="114">IF(W530="","",ROUND($D530/W530,3))</f>
        <v>0.26600000000000001</v>
      </c>
    </row>
    <row r="531" spans="1:24" x14ac:dyDescent="0.25">
      <c r="A531" s="78" t="s">
        <v>1210</v>
      </c>
      <c r="B531" s="79" t="s">
        <v>44</v>
      </c>
      <c r="C531" s="149" t="s">
        <v>1211</v>
      </c>
      <c r="D531" s="81">
        <v>36.24</v>
      </c>
      <c r="E531" s="82">
        <f t="shared" si="106"/>
        <v>0.84899999999999998</v>
      </c>
      <c r="F531" s="83">
        <v>26</v>
      </c>
      <c r="G531" s="156">
        <v>482.39</v>
      </c>
      <c r="H531" s="157">
        <f t="shared" si="107"/>
        <v>43.190333333333335</v>
      </c>
      <c r="I531" s="86">
        <f t="shared" si="108"/>
        <v>0.83907664523697434</v>
      </c>
      <c r="J531" s="87">
        <v>41.24</v>
      </c>
      <c r="K531" s="88">
        <f t="shared" si="109"/>
        <v>0.87875848690591662</v>
      </c>
      <c r="L531" s="89">
        <f t="shared" si="110"/>
        <v>42.702750000000002</v>
      </c>
      <c r="M531" s="90" t="str">
        <f t="shared" si="111"/>
        <v/>
      </c>
      <c r="N531" s="152">
        <v>40.5</v>
      </c>
      <c r="O531" s="92"/>
      <c r="P531" s="154">
        <v>43.69</v>
      </c>
      <c r="Q531" s="92">
        <v>45.381</v>
      </c>
      <c r="R531" s="93" t="s">
        <v>42</v>
      </c>
      <c r="S531" s="94"/>
      <c r="T531" s="95" t="str">
        <f t="shared" si="112"/>
        <v/>
      </c>
      <c r="U531" s="96"/>
      <c r="V531" s="97" t="str">
        <f t="shared" si="113"/>
        <v/>
      </c>
      <c r="W531" s="98"/>
      <c r="X531" s="99" t="str">
        <f t="shared" si="114"/>
        <v/>
      </c>
    </row>
    <row r="532" spans="1:24" x14ac:dyDescent="0.25">
      <c r="A532" s="78" t="s">
        <v>1210</v>
      </c>
      <c r="B532" s="79" t="s">
        <v>51</v>
      </c>
      <c r="C532" s="149" t="s">
        <v>1211</v>
      </c>
      <c r="D532" s="81">
        <v>3.02</v>
      </c>
      <c r="E532" s="82">
        <f t="shared" si="106"/>
        <v>0.70699999999999996</v>
      </c>
      <c r="F532" s="83" t="s">
        <v>42</v>
      </c>
      <c r="G532" s="156" t="s">
        <v>42</v>
      </c>
      <c r="H532" s="157">
        <f t="shared" si="107"/>
        <v>4.3188750000000002</v>
      </c>
      <c r="I532" s="86">
        <f t="shared" si="108"/>
        <v>0.69925617203554158</v>
      </c>
      <c r="J532" s="87">
        <v>4.08</v>
      </c>
      <c r="K532" s="88">
        <f t="shared" si="109"/>
        <v>0.74019607843137258</v>
      </c>
      <c r="L532" s="89">
        <f t="shared" si="110"/>
        <v>4.2710999999999997</v>
      </c>
      <c r="M532" s="90" t="str">
        <f t="shared" si="111"/>
        <v/>
      </c>
      <c r="N532" s="158">
        <v>4.05</v>
      </c>
      <c r="O532" s="92"/>
      <c r="P532" s="154">
        <v>4.3689999999999998</v>
      </c>
      <c r="Q532" s="92">
        <v>4.5465</v>
      </c>
      <c r="R532" s="93">
        <v>4.3099999999999996</v>
      </c>
      <c r="S532" s="94" t="s">
        <v>42</v>
      </c>
      <c r="T532" s="95" t="str">
        <f t="shared" si="112"/>
        <v/>
      </c>
      <c r="U532" s="96" t="s">
        <v>42</v>
      </c>
      <c r="V532" s="97" t="str">
        <f t="shared" si="113"/>
        <v/>
      </c>
      <c r="W532" s="98" t="s">
        <v>42</v>
      </c>
      <c r="X532" s="99" t="str">
        <f t="shared" si="114"/>
        <v/>
      </c>
    </row>
    <row r="533" spans="1:24" x14ac:dyDescent="0.25">
      <c r="A533" s="78" t="s">
        <v>1212</v>
      </c>
      <c r="B533" s="79" t="s">
        <v>44</v>
      </c>
      <c r="C533" s="149" t="s">
        <v>1213</v>
      </c>
      <c r="D533" s="81">
        <v>39.590000000000003</v>
      </c>
      <c r="E533" s="82">
        <f t="shared" si="106"/>
        <v>0.86699999999999999</v>
      </c>
      <c r="F533" s="83">
        <v>7</v>
      </c>
      <c r="G533" s="156">
        <v>167.02</v>
      </c>
      <c r="H533" s="157">
        <f t="shared" si="107"/>
        <v>45.669999999999995</v>
      </c>
      <c r="I533" s="86">
        <f t="shared" si="108"/>
        <v>0.86687103131158327</v>
      </c>
      <c r="J533" s="87">
        <v>45.66</v>
      </c>
      <c r="K533" s="88">
        <f t="shared" si="109"/>
        <v>0.86706088480070098</v>
      </c>
      <c r="L533" s="89">
        <f t="shared" si="110"/>
        <v>45.667499999999997</v>
      </c>
      <c r="M533" s="90" t="str">
        <f t="shared" si="111"/>
        <v/>
      </c>
      <c r="N533" s="152">
        <v>44.25</v>
      </c>
      <c r="O533" s="92"/>
      <c r="P533" s="154">
        <v>48.03</v>
      </c>
      <c r="Q533" s="92">
        <v>44.730000000000004</v>
      </c>
      <c r="R533" s="93" t="s">
        <v>42</v>
      </c>
      <c r="S533" s="94" t="s">
        <v>42</v>
      </c>
      <c r="T533" s="95" t="str">
        <f t="shared" si="112"/>
        <v/>
      </c>
      <c r="U533" s="96" t="s">
        <v>42</v>
      </c>
      <c r="V533" s="97" t="str">
        <f t="shared" si="113"/>
        <v/>
      </c>
      <c r="W533" s="98" t="s">
        <v>42</v>
      </c>
      <c r="X533" s="99" t="str">
        <f t="shared" si="114"/>
        <v/>
      </c>
    </row>
    <row r="534" spans="1:24" x14ac:dyDescent="0.25">
      <c r="A534" s="78" t="s">
        <v>1212</v>
      </c>
      <c r="B534" s="79" t="s">
        <v>51</v>
      </c>
      <c r="C534" s="149" t="s">
        <v>1213</v>
      </c>
      <c r="D534" s="81">
        <v>3.3</v>
      </c>
      <c r="E534" s="82">
        <f t="shared" si="106"/>
        <v>0.71899999999999997</v>
      </c>
      <c r="F534" s="83" t="s">
        <v>42</v>
      </c>
      <c r="G534" s="156" t="s">
        <v>42</v>
      </c>
      <c r="H534" s="157">
        <f t="shared" si="107"/>
        <v>4.6414999999999997</v>
      </c>
      <c r="I534" s="86">
        <f t="shared" si="108"/>
        <v>0.71097705483141227</v>
      </c>
      <c r="J534" s="87">
        <v>4.3899999999999997</v>
      </c>
      <c r="K534" s="88">
        <f t="shared" si="109"/>
        <v>0.75170842824601369</v>
      </c>
      <c r="L534" s="89">
        <f t="shared" si="110"/>
        <v>4.5911999999999997</v>
      </c>
      <c r="M534" s="90" t="str">
        <f t="shared" si="111"/>
        <v/>
      </c>
      <c r="N534" s="158">
        <v>4.43</v>
      </c>
      <c r="O534" s="92"/>
      <c r="P534" s="154">
        <v>4.8030000000000008</v>
      </c>
      <c r="Q534" s="92">
        <v>4.4729999999999999</v>
      </c>
      <c r="R534" s="93">
        <v>4.8600000000000003</v>
      </c>
      <c r="S534" s="94" t="s">
        <v>42</v>
      </c>
      <c r="T534" s="95" t="str">
        <f t="shared" si="112"/>
        <v/>
      </c>
      <c r="U534" s="96" t="s">
        <v>42</v>
      </c>
      <c r="V534" s="97" t="str">
        <f t="shared" si="113"/>
        <v/>
      </c>
      <c r="W534" s="98" t="s">
        <v>42</v>
      </c>
      <c r="X534" s="99" t="str">
        <f t="shared" si="114"/>
        <v/>
      </c>
    </row>
    <row r="535" spans="1:24" x14ac:dyDescent="0.25">
      <c r="A535" s="78" t="s">
        <v>1212</v>
      </c>
      <c r="B535" s="79" t="s">
        <v>50</v>
      </c>
      <c r="C535" s="149" t="s">
        <v>1213</v>
      </c>
      <c r="D535" s="81">
        <v>29.7</v>
      </c>
      <c r="E535" s="82">
        <f t="shared" si="106"/>
        <v>0.752</v>
      </c>
      <c r="F535" s="83" t="s">
        <v>42</v>
      </c>
      <c r="G535" s="156" t="s">
        <v>42</v>
      </c>
      <c r="H535" s="157">
        <f t="shared" si="107"/>
        <v>44.730000000000004</v>
      </c>
      <c r="I535" s="86">
        <f t="shared" si="108"/>
        <v>0.66398390342052305</v>
      </c>
      <c r="J535" s="87">
        <v>34.25</v>
      </c>
      <c r="K535" s="88">
        <f t="shared" si="109"/>
        <v>0.86715328467153285</v>
      </c>
      <c r="L535" s="89">
        <f t="shared" si="110"/>
        <v>39.49</v>
      </c>
      <c r="M535" s="90" t="str">
        <f t="shared" si="111"/>
        <v/>
      </c>
      <c r="N535" s="158" t="s">
        <v>42</v>
      </c>
      <c r="O535" s="92"/>
      <c r="P535" s="154" t="s">
        <v>42</v>
      </c>
      <c r="Q535" s="92">
        <v>44.730000000000004</v>
      </c>
      <c r="R535" s="93" t="s">
        <v>42</v>
      </c>
      <c r="S535" s="94" t="s">
        <v>42</v>
      </c>
      <c r="T535" s="95" t="str">
        <f t="shared" si="112"/>
        <v/>
      </c>
      <c r="U535" s="96" t="s">
        <v>42</v>
      </c>
      <c r="V535" s="97" t="str">
        <f t="shared" si="113"/>
        <v/>
      </c>
      <c r="W535" s="98" t="s">
        <v>42</v>
      </c>
      <c r="X535" s="99" t="str">
        <f t="shared" si="114"/>
        <v/>
      </c>
    </row>
    <row r="536" spans="1:24" x14ac:dyDescent="0.25">
      <c r="A536" s="78" t="s">
        <v>1214</v>
      </c>
      <c r="B536" s="79" t="s">
        <v>51</v>
      </c>
      <c r="C536" s="149" t="s">
        <v>1215</v>
      </c>
      <c r="D536" s="81">
        <v>15.07</v>
      </c>
      <c r="E536" s="82">
        <f t="shared" si="106"/>
        <v>0.68500000000000005</v>
      </c>
      <c r="F536" s="83" t="s">
        <v>42</v>
      </c>
      <c r="G536" s="156" t="s">
        <v>42</v>
      </c>
      <c r="H536" s="157">
        <f t="shared" si="107"/>
        <v>22.236666666666668</v>
      </c>
      <c r="I536" s="86">
        <f t="shared" si="108"/>
        <v>0.67770948883225901</v>
      </c>
      <c r="J536" s="87">
        <v>21.27</v>
      </c>
      <c r="K536" s="88">
        <f t="shared" si="109"/>
        <v>0.70850963798777622</v>
      </c>
      <c r="L536" s="89">
        <f t="shared" si="110"/>
        <v>21.995000000000001</v>
      </c>
      <c r="M536" s="90" t="str">
        <f t="shared" si="111"/>
        <v/>
      </c>
      <c r="N536" s="158">
        <v>19.27</v>
      </c>
      <c r="O536" s="92"/>
      <c r="P536" s="154">
        <v>24.150000000000002</v>
      </c>
      <c r="Q536" s="92" t="s">
        <v>42</v>
      </c>
      <c r="R536" s="93">
        <v>23.29</v>
      </c>
      <c r="S536" s="94" t="s">
        <v>42</v>
      </c>
      <c r="T536" s="95" t="str">
        <f t="shared" si="112"/>
        <v/>
      </c>
      <c r="U536" s="96" t="s">
        <v>42</v>
      </c>
      <c r="V536" s="97" t="str">
        <f t="shared" si="113"/>
        <v/>
      </c>
      <c r="W536" s="98" t="s">
        <v>42</v>
      </c>
      <c r="X536" s="99" t="str">
        <f t="shared" si="114"/>
        <v/>
      </c>
    </row>
    <row r="537" spans="1:24" x14ac:dyDescent="0.25">
      <c r="A537" s="159" t="s">
        <v>1214</v>
      </c>
      <c r="B537" s="160" t="s">
        <v>44</v>
      </c>
      <c r="C537" s="58" t="s">
        <v>1215</v>
      </c>
      <c r="D537" s="161">
        <v>180.86</v>
      </c>
      <c r="E537" s="82">
        <f t="shared" si="106"/>
        <v>0.83299999999999996</v>
      </c>
      <c r="F537" s="162" t="s">
        <v>42</v>
      </c>
      <c r="G537" s="163" t="s">
        <v>42</v>
      </c>
      <c r="H537" s="157">
        <f t="shared" si="107"/>
        <v>217.10500000000002</v>
      </c>
      <c r="I537" s="86">
        <f t="shared" si="108"/>
        <v>0.8330531309734921</v>
      </c>
      <c r="J537" s="87"/>
      <c r="K537" s="88" t="str">
        <f t="shared" si="109"/>
        <v/>
      </c>
      <c r="L537" s="89">
        <f t="shared" si="110"/>
        <v>217.10500000000002</v>
      </c>
      <c r="M537" s="90" t="str">
        <f t="shared" si="111"/>
        <v/>
      </c>
      <c r="N537" s="164">
        <v>192.71</v>
      </c>
      <c r="O537" s="165" t="s">
        <v>42</v>
      </c>
      <c r="P537" s="166">
        <v>241.5</v>
      </c>
      <c r="Q537" s="165" t="s">
        <v>42</v>
      </c>
      <c r="R537" s="167" t="s">
        <v>42</v>
      </c>
      <c r="S537" s="168" t="s">
        <v>42</v>
      </c>
      <c r="T537" s="169" t="str">
        <f t="shared" si="112"/>
        <v/>
      </c>
      <c r="U537" s="170" t="s">
        <v>42</v>
      </c>
      <c r="V537" s="171" t="str">
        <f t="shared" si="113"/>
        <v/>
      </c>
      <c r="W537" s="172" t="s">
        <v>42</v>
      </c>
      <c r="X537" s="173" t="str">
        <f t="shared" si="114"/>
        <v/>
      </c>
    </row>
    <row r="538" spans="1:24" x14ac:dyDescent="0.25">
      <c r="A538" s="159" t="s">
        <v>1214</v>
      </c>
      <c r="B538" s="160" t="s">
        <v>50</v>
      </c>
      <c r="C538" s="58" t="s">
        <v>1215</v>
      </c>
      <c r="D538" s="161">
        <v>135.63</v>
      </c>
      <c r="E538" s="82" t="str">
        <f t="shared" si="106"/>
        <v/>
      </c>
      <c r="F538" s="162" t="s">
        <v>42</v>
      </c>
      <c r="G538" s="163" t="s">
        <v>42</v>
      </c>
      <c r="H538" s="157" t="str">
        <f t="shared" si="107"/>
        <v/>
      </c>
      <c r="I538" s="86" t="str">
        <f t="shared" si="108"/>
        <v/>
      </c>
      <c r="J538" s="87"/>
      <c r="K538" s="88" t="str">
        <f t="shared" si="109"/>
        <v/>
      </c>
      <c r="L538" s="89" t="str">
        <f t="shared" si="110"/>
        <v/>
      </c>
      <c r="M538" s="90" t="str">
        <f t="shared" si="111"/>
        <v/>
      </c>
      <c r="N538" s="164" t="s">
        <v>42</v>
      </c>
      <c r="O538" s="165" t="s">
        <v>42</v>
      </c>
      <c r="P538" s="166" t="s">
        <v>42</v>
      </c>
      <c r="Q538" s="165" t="s">
        <v>42</v>
      </c>
      <c r="R538" s="167" t="s">
        <v>42</v>
      </c>
      <c r="S538" s="168" t="s">
        <v>42</v>
      </c>
      <c r="T538" s="169" t="str">
        <f t="shared" si="112"/>
        <v/>
      </c>
      <c r="U538" s="170" t="s">
        <v>42</v>
      </c>
      <c r="V538" s="171" t="str">
        <f t="shared" si="113"/>
        <v/>
      </c>
      <c r="W538" s="172" t="s">
        <v>42</v>
      </c>
      <c r="X538" s="173" t="str">
        <f t="shared" si="114"/>
        <v/>
      </c>
    </row>
    <row r="539" spans="1:24" x14ac:dyDescent="0.25">
      <c r="A539" s="159" t="s">
        <v>1216</v>
      </c>
      <c r="B539" s="160" t="s">
        <v>44</v>
      </c>
      <c r="C539" s="58" t="s">
        <v>1217</v>
      </c>
      <c r="D539" s="161">
        <v>4336.99</v>
      </c>
      <c r="E539" s="82">
        <f t="shared" si="106"/>
        <v>0.82599999999999996</v>
      </c>
      <c r="F539" s="162">
        <v>2</v>
      </c>
      <c r="G539" s="163">
        <v>8670.98</v>
      </c>
      <c r="H539" s="157">
        <f t="shared" si="107"/>
        <v>5250.8850000000002</v>
      </c>
      <c r="I539" s="86">
        <f t="shared" si="108"/>
        <v>0.82595410107058131</v>
      </c>
      <c r="J539" s="87"/>
      <c r="K539" s="88" t="str">
        <f t="shared" si="109"/>
        <v/>
      </c>
      <c r="L539" s="89">
        <f t="shared" si="110"/>
        <v>5250.8850000000002</v>
      </c>
      <c r="M539" s="90" t="str">
        <f t="shared" si="111"/>
        <v/>
      </c>
      <c r="N539" s="164">
        <v>4621.03</v>
      </c>
      <c r="O539" s="165" t="s">
        <v>42</v>
      </c>
      <c r="P539" s="166">
        <v>5880.74</v>
      </c>
      <c r="Q539" s="165" t="s">
        <v>42</v>
      </c>
      <c r="R539" s="167" t="s">
        <v>42</v>
      </c>
      <c r="S539" s="168">
        <v>3593.99</v>
      </c>
      <c r="T539" s="169">
        <f t="shared" si="112"/>
        <v>1.2070000000000001</v>
      </c>
      <c r="U539" s="170">
        <v>4200</v>
      </c>
      <c r="V539" s="171">
        <f t="shared" si="113"/>
        <v>1.0329999999999999</v>
      </c>
      <c r="W539" s="172">
        <v>5415.2</v>
      </c>
      <c r="X539" s="173">
        <f t="shared" si="114"/>
        <v>0.80100000000000005</v>
      </c>
    </row>
    <row r="540" spans="1:24" x14ac:dyDescent="0.25">
      <c r="A540" s="78" t="s">
        <v>1216</v>
      </c>
      <c r="B540" s="79" t="s">
        <v>51</v>
      </c>
      <c r="C540" s="149" t="s">
        <v>1217</v>
      </c>
      <c r="D540" s="81">
        <v>361.42</v>
      </c>
      <c r="E540" s="82">
        <f t="shared" si="106"/>
        <v>0.66300000000000003</v>
      </c>
      <c r="F540" s="83">
        <v>31</v>
      </c>
      <c r="G540" s="156">
        <v>2767.35</v>
      </c>
      <c r="H540" s="157">
        <f t="shared" si="107"/>
        <v>538.428</v>
      </c>
      <c r="I540" s="86">
        <f t="shared" si="108"/>
        <v>0.67125038073800025</v>
      </c>
      <c r="J540" s="87">
        <v>565.11</v>
      </c>
      <c r="K540" s="88">
        <f t="shared" si="109"/>
        <v>0.63955690042646562</v>
      </c>
      <c r="L540" s="89">
        <f t="shared" si="110"/>
        <v>545.09850000000006</v>
      </c>
      <c r="M540" s="90" t="str">
        <f t="shared" si="111"/>
        <v/>
      </c>
      <c r="N540" s="158">
        <v>462.1</v>
      </c>
      <c r="O540" s="92"/>
      <c r="P540" s="154">
        <v>588.07399999999996</v>
      </c>
      <c r="Q540" s="92" t="s">
        <v>42</v>
      </c>
      <c r="R540" s="93">
        <v>565.11</v>
      </c>
      <c r="S540" s="94" t="s">
        <v>42</v>
      </c>
      <c r="T540" s="95" t="str">
        <f t="shared" si="112"/>
        <v/>
      </c>
      <c r="U540" s="96" t="s">
        <v>42</v>
      </c>
      <c r="V540" s="97" t="str">
        <f t="shared" si="113"/>
        <v/>
      </c>
      <c r="W540" s="98" t="s">
        <v>42</v>
      </c>
      <c r="X540" s="99" t="str">
        <f t="shared" si="114"/>
        <v/>
      </c>
    </row>
    <row r="541" spans="1:24" x14ac:dyDescent="0.25">
      <c r="A541" s="159" t="s">
        <v>1216</v>
      </c>
      <c r="B541" s="160" t="s">
        <v>50</v>
      </c>
      <c r="C541" s="58" t="s">
        <v>1217</v>
      </c>
      <c r="D541" s="161">
        <v>3252.76</v>
      </c>
      <c r="E541" s="82" t="str">
        <f t="shared" si="106"/>
        <v/>
      </c>
      <c r="F541" s="162" t="s">
        <v>42</v>
      </c>
      <c r="G541" s="163" t="s">
        <v>42</v>
      </c>
      <c r="H541" s="157" t="str">
        <f t="shared" si="107"/>
        <v/>
      </c>
      <c r="I541" s="86" t="str">
        <f t="shared" si="108"/>
        <v/>
      </c>
      <c r="J541" s="87"/>
      <c r="K541" s="88" t="str">
        <f t="shared" si="109"/>
        <v/>
      </c>
      <c r="L541" s="89" t="str">
        <f t="shared" si="110"/>
        <v/>
      </c>
      <c r="M541" s="90" t="str">
        <f t="shared" si="111"/>
        <v/>
      </c>
      <c r="N541" s="164" t="s">
        <v>42</v>
      </c>
      <c r="O541" s="165" t="s">
        <v>42</v>
      </c>
      <c r="P541" s="166" t="s">
        <v>42</v>
      </c>
      <c r="Q541" s="165" t="s">
        <v>42</v>
      </c>
      <c r="R541" s="167" t="s">
        <v>42</v>
      </c>
      <c r="S541" s="168" t="s">
        <v>42</v>
      </c>
      <c r="T541" s="169" t="str">
        <f t="shared" si="112"/>
        <v/>
      </c>
      <c r="U541" s="170" t="s">
        <v>42</v>
      </c>
      <c r="V541" s="171" t="str">
        <f t="shared" si="113"/>
        <v/>
      </c>
      <c r="W541" s="172" t="s">
        <v>42</v>
      </c>
      <c r="X541" s="173" t="str">
        <f t="shared" si="114"/>
        <v/>
      </c>
    </row>
    <row r="542" spans="1:24" x14ac:dyDescent="0.25">
      <c r="A542" s="78" t="s">
        <v>1218</v>
      </c>
      <c r="B542" s="79" t="s">
        <v>44</v>
      </c>
      <c r="C542" s="149" t="s">
        <v>1219</v>
      </c>
      <c r="D542" s="81">
        <v>90.24</v>
      </c>
      <c r="E542" s="82">
        <f t="shared" si="106"/>
        <v>1.0249999999999999</v>
      </c>
      <c r="F542" s="83">
        <v>276</v>
      </c>
      <c r="G542" s="156">
        <v>22511.93</v>
      </c>
      <c r="H542" s="157">
        <f t="shared" si="107"/>
        <v>94.299499999999995</v>
      </c>
      <c r="I542" s="86">
        <f t="shared" si="108"/>
        <v>0.95695099125658145</v>
      </c>
      <c r="J542" s="87">
        <v>62.96</v>
      </c>
      <c r="K542" s="88">
        <f t="shared" si="109"/>
        <v>1.4332909783989833</v>
      </c>
      <c r="L542" s="89">
        <f t="shared" si="110"/>
        <v>88.031599999999997</v>
      </c>
      <c r="M542" s="90" t="str">
        <f t="shared" si="111"/>
        <v/>
      </c>
      <c r="N542" s="152">
        <v>94.83</v>
      </c>
      <c r="O542" s="92">
        <v>83.44</v>
      </c>
      <c r="P542" s="154">
        <v>86.41</v>
      </c>
      <c r="Q542" s="92">
        <v>112.518</v>
      </c>
      <c r="R542" s="93" t="s">
        <v>42</v>
      </c>
      <c r="S542" s="94" t="s">
        <v>42</v>
      </c>
      <c r="T542" s="95" t="str">
        <f t="shared" si="112"/>
        <v/>
      </c>
      <c r="U542" s="96" t="s">
        <v>42</v>
      </c>
      <c r="V542" s="97" t="str">
        <f t="shared" si="113"/>
        <v/>
      </c>
      <c r="W542" s="98" t="s">
        <v>42</v>
      </c>
      <c r="X542" s="99" t="str">
        <f t="shared" si="114"/>
        <v/>
      </c>
    </row>
    <row r="543" spans="1:24" x14ac:dyDescent="0.25">
      <c r="A543" s="78" t="s">
        <v>1218</v>
      </c>
      <c r="B543" s="79" t="s">
        <v>51</v>
      </c>
      <c r="C543" s="149" t="s">
        <v>1219</v>
      </c>
      <c r="D543" s="81">
        <v>7.52</v>
      </c>
      <c r="E543" s="82">
        <f t="shared" si="106"/>
        <v>0.78300000000000003</v>
      </c>
      <c r="F543" s="83">
        <v>27</v>
      </c>
      <c r="G543" s="156">
        <v>122.5</v>
      </c>
      <c r="H543" s="157">
        <f t="shared" si="107"/>
        <v>10.431875</v>
      </c>
      <c r="I543" s="86">
        <f t="shared" si="108"/>
        <v>0.72086753340123422</v>
      </c>
      <c r="J543" s="87">
        <v>6.3</v>
      </c>
      <c r="K543" s="88">
        <f t="shared" si="109"/>
        <v>1.1936507936507936</v>
      </c>
      <c r="L543" s="89">
        <f t="shared" si="110"/>
        <v>9.6054999999999993</v>
      </c>
      <c r="M543" s="90" t="str">
        <f t="shared" si="111"/>
        <v/>
      </c>
      <c r="N543" s="158">
        <v>11.24</v>
      </c>
      <c r="O543" s="92"/>
      <c r="P543" s="154">
        <v>8.641</v>
      </c>
      <c r="Q543" s="92">
        <v>11.4765</v>
      </c>
      <c r="R543" s="93">
        <v>10.37</v>
      </c>
      <c r="S543" s="94" t="s">
        <v>42</v>
      </c>
      <c r="T543" s="95" t="str">
        <f t="shared" si="112"/>
        <v/>
      </c>
      <c r="U543" s="96" t="s">
        <v>42</v>
      </c>
      <c r="V543" s="97" t="str">
        <f t="shared" si="113"/>
        <v/>
      </c>
      <c r="W543" s="98" t="s">
        <v>42</v>
      </c>
      <c r="X543" s="99" t="str">
        <f t="shared" si="114"/>
        <v/>
      </c>
    </row>
    <row r="544" spans="1:24" x14ac:dyDescent="0.25">
      <c r="A544" s="78" t="s">
        <v>1218</v>
      </c>
      <c r="B544" s="79" t="s">
        <v>50</v>
      </c>
      <c r="C544" s="149" t="s">
        <v>1219</v>
      </c>
      <c r="D544" s="81">
        <v>70.510000000000005</v>
      </c>
      <c r="E544" s="82">
        <f t="shared" si="106"/>
        <v>0.87</v>
      </c>
      <c r="F544" s="83" t="s">
        <v>42</v>
      </c>
      <c r="G544" s="156" t="s">
        <v>42</v>
      </c>
      <c r="H544" s="157">
        <f t="shared" si="107"/>
        <v>97.978999999999999</v>
      </c>
      <c r="I544" s="86">
        <f t="shared" si="108"/>
        <v>0.71964400534808481</v>
      </c>
      <c r="J544" s="87">
        <v>47.22</v>
      </c>
      <c r="K544" s="88">
        <f t="shared" si="109"/>
        <v>1.493223210504024</v>
      </c>
      <c r="L544" s="89">
        <f t="shared" si="110"/>
        <v>81.059333333333328</v>
      </c>
      <c r="M544" s="90" t="str">
        <f t="shared" si="111"/>
        <v/>
      </c>
      <c r="N544" s="158" t="s">
        <v>42</v>
      </c>
      <c r="O544" s="92">
        <v>83.44</v>
      </c>
      <c r="P544" s="154" t="s">
        <v>42</v>
      </c>
      <c r="Q544" s="92">
        <v>112.518</v>
      </c>
      <c r="R544" s="93" t="s">
        <v>42</v>
      </c>
      <c r="S544" s="94" t="s">
        <v>42</v>
      </c>
      <c r="T544" s="95" t="str">
        <f t="shared" si="112"/>
        <v/>
      </c>
      <c r="U544" s="96" t="s">
        <v>42</v>
      </c>
      <c r="V544" s="97" t="str">
        <f t="shared" si="113"/>
        <v/>
      </c>
      <c r="W544" s="98" t="s">
        <v>42</v>
      </c>
      <c r="X544" s="99" t="str">
        <f t="shared" si="114"/>
        <v/>
      </c>
    </row>
    <row r="545" spans="1:24" x14ac:dyDescent="0.25">
      <c r="A545" s="78" t="s">
        <v>1220</v>
      </c>
      <c r="B545" s="79" t="s">
        <v>51</v>
      </c>
      <c r="C545" s="149" t="s">
        <v>1221</v>
      </c>
      <c r="D545" s="81">
        <v>7.07</v>
      </c>
      <c r="E545" s="82">
        <f t="shared" si="106"/>
        <v>0.82299999999999995</v>
      </c>
      <c r="F545" s="83" t="s">
        <v>42</v>
      </c>
      <c r="G545" s="156" t="s">
        <v>42</v>
      </c>
      <c r="H545" s="157">
        <f t="shared" si="107"/>
        <v>8.9550000000000001</v>
      </c>
      <c r="I545" s="86">
        <f t="shared" si="108"/>
        <v>0.78950307091010608</v>
      </c>
      <c r="J545" s="87">
        <v>7.14</v>
      </c>
      <c r="K545" s="88">
        <f t="shared" si="109"/>
        <v>0.99019607843137258</v>
      </c>
      <c r="L545" s="89">
        <f t="shared" si="110"/>
        <v>8.5920000000000005</v>
      </c>
      <c r="M545" s="90" t="str">
        <f t="shared" si="111"/>
        <v/>
      </c>
      <c r="N545" s="158">
        <v>7.86</v>
      </c>
      <c r="O545" s="92"/>
      <c r="P545" s="154">
        <v>9.68</v>
      </c>
      <c r="Q545" s="92">
        <v>9.4500000000000011</v>
      </c>
      <c r="R545" s="93">
        <v>8.83</v>
      </c>
      <c r="S545" s="94" t="s">
        <v>42</v>
      </c>
      <c r="T545" s="95" t="str">
        <f t="shared" si="112"/>
        <v/>
      </c>
      <c r="U545" s="96" t="s">
        <v>42</v>
      </c>
      <c r="V545" s="97" t="str">
        <f t="shared" si="113"/>
        <v/>
      </c>
      <c r="W545" s="98" t="s">
        <v>42</v>
      </c>
      <c r="X545" s="99" t="str">
        <f t="shared" si="114"/>
        <v/>
      </c>
    </row>
    <row r="546" spans="1:24" x14ac:dyDescent="0.25">
      <c r="A546" s="78" t="s">
        <v>1220</v>
      </c>
      <c r="B546" s="79" t="s">
        <v>50</v>
      </c>
      <c r="C546" s="149" t="s">
        <v>1221</v>
      </c>
      <c r="D546" s="81">
        <v>63.64</v>
      </c>
      <c r="E546" s="82">
        <f t="shared" si="106"/>
        <v>0.77900000000000003</v>
      </c>
      <c r="F546" s="83" t="s">
        <v>42</v>
      </c>
      <c r="G546" s="156" t="s">
        <v>42</v>
      </c>
      <c r="H546" s="157">
        <f t="shared" si="107"/>
        <v>95.723500000000001</v>
      </c>
      <c r="I546" s="86">
        <f t="shared" si="108"/>
        <v>0.66483151995069134</v>
      </c>
      <c r="J546" s="87">
        <v>53.54</v>
      </c>
      <c r="K546" s="88">
        <f t="shared" si="109"/>
        <v>1.1886440044826299</v>
      </c>
      <c r="L546" s="89">
        <f t="shared" si="110"/>
        <v>81.662333333333336</v>
      </c>
      <c r="M546" s="90" t="str">
        <f t="shared" si="111"/>
        <v/>
      </c>
      <c r="N546" s="158" t="s">
        <v>42</v>
      </c>
      <c r="O546" s="92">
        <v>94.28</v>
      </c>
      <c r="P546" s="154" t="s">
        <v>42</v>
      </c>
      <c r="Q546" s="92">
        <v>97.167000000000016</v>
      </c>
      <c r="R546" s="93" t="s">
        <v>42</v>
      </c>
      <c r="S546" s="94" t="s">
        <v>42</v>
      </c>
      <c r="T546" s="95" t="str">
        <f t="shared" si="112"/>
        <v/>
      </c>
      <c r="U546" s="96" t="s">
        <v>42</v>
      </c>
      <c r="V546" s="97" t="str">
        <f t="shared" si="113"/>
        <v/>
      </c>
      <c r="W546" s="98" t="s">
        <v>42</v>
      </c>
      <c r="X546" s="99" t="str">
        <f t="shared" si="114"/>
        <v/>
      </c>
    </row>
    <row r="547" spans="1:24" x14ac:dyDescent="0.25">
      <c r="A547" s="78" t="s">
        <v>1220</v>
      </c>
      <c r="B547" s="79" t="s">
        <v>44</v>
      </c>
      <c r="C547" s="149" t="s">
        <v>1221</v>
      </c>
      <c r="D547" s="81">
        <v>84.84</v>
      </c>
      <c r="E547" s="82">
        <f t="shared" si="106"/>
        <v>0.97199999999999998</v>
      </c>
      <c r="F547" s="83">
        <v>4</v>
      </c>
      <c r="G547" s="156">
        <v>111.1</v>
      </c>
      <c r="H547" s="157">
        <f t="shared" si="107"/>
        <v>91.271750000000011</v>
      </c>
      <c r="I547" s="86">
        <f t="shared" si="108"/>
        <v>0.92953186500751872</v>
      </c>
      <c r="J547" s="87">
        <v>71.39</v>
      </c>
      <c r="K547" s="88">
        <f t="shared" si="109"/>
        <v>1.1884017369379465</v>
      </c>
      <c r="L547" s="89">
        <f t="shared" si="110"/>
        <v>87.295400000000001</v>
      </c>
      <c r="M547" s="90" t="str">
        <f t="shared" si="111"/>
        <v/>
      </c>
      <c r="N547" s="152">
        <v>76.84</v>
      </c>
      <c r="O547" s="92">
        <v>94.28</v>
      </c>
      <c r="P547" s="154">
        <v>96.8</v>
      </c>
      <c r="Q547" s="92">
        <v>97.167000000000016</v>
      </c>
      <c r="R547" s="93" t="s">
        <v>42</v>
      </c>
      <c r="S547" s="94"/>
      <c r="T547" s="95" t="str">
        <f t="shared" si="112"/>
        <v/>
      </c>
      <c r="U547" s="96"/>
      <c r="V547" s="97"/>
      <c r="W547" s="98"/>
      <c r="X547" s="99"/>
    </row>
    <row r="548" spans="1:24" x14ac:dyDescent="0.25">
      <c r="A548" s="78" t="s">
        <v>1222</v>
      </c>
      <c r="B548" s="79" t="s">
        <v>51</v>
      </c>
      <c r="C548" s="149" t="s">
        <v>1223</v>
      </c>
      <c r="D548" s="81">
        <v>1.31</v>
      </c>
      <c r="E548" s="82">
        <f t="shared" si="106"/>
        <v>0.69</v>
      </c>
      <c r="F548" s="83" t="s">
        <v>42</v>
      </c>
      <c r="G548" s="156" t="s">
        <v>42</v>
      </c>
      <c r="H548" s="157">
        <f t="shared" si="107"/>
        <v>1.8399999999999999</v>
      </c>
      <c r="I548" s="86">
        <f t="shared" si="108"/>
        <v>0.71195652173913049</v>
      </c>
      <c r="J548" s="87">
        <v>2.0699999999999998</v>
      </c>
      <c r="K548" s="88">
        <f t="shared" si="109"/>
        <v>0.63285024154589375</v>
      </c>
      <c r="L548" s="89">
        <f t="shared" si="110"/>
        <v>1.8975</v>
      </c>
      <c r="M548" s="90" t="str">
        <f t="shared" si="111"/>
        <v/>
      </c>
      <c r="N548" s="158">
        <v>1.42</v>
      </c>
      <c r="O548" s="92"/>
      <c r="P548" s="154">
        <v>2.0300000000000002</v>
      </c>
      <c r="Q548" s="92" t="s">
        <v>42</v>
      </c>
      <c r="R548" s="93">
        <v>2.0699999999999998</v>
      </c>
      <c r="S548" s="94">
        <v>4.62</v>
      </c>
      <c r="T548" s="95">
        <f t="shared" si="112"/>
        <v>0.28399999999999997</v>
      </c>
      <c r="U548" s="96">
        <v>4.62</v>
      </c>
      <c r="V548" s="97">
        <f t="shared" ref="V548:V603" si="115">IF(U548="","",ROUND($D548/U548,3))</f>
        <v>0.28399999999999997</v>
      </c>
      <c r="W548" s="98">
        <v>4.62</v>
      </c>
      <c r="X548" s="99">
        <f t="shared" ref="X548:X603" si="116">IF(W548="","",ROUND($D548/W548,3))</f>
        <v>0.28399999999999997</v>
      </c>
    </row>
    <row r="549" spans="1:24" x14ac:dyDescent="0.25">
      <c r="A549" s="78" t="s">
        <v>1222</v>
      </c>
      <c r="B549" s="79" t="s">
        <v>44</v>
      </c>
      <c r="C549" s="149" t="s">
        <v>1223</v>
      </c>
      <c r="D549" s="81">
        <v>15.72</v>
      </c>
      <c r="E549" s="82">
        <f t="shared" si="106"/>
        <v>0.96199999999999997</v>
      </c>
      <c r="F549" s="83" t="s">
        <v>42</v>
      </c>
      <c r="G549" s="156" t="s">
        <v>42</v>
      </c>
      <c r="H549" s="157">
        <f t="shared" si="107"/>
        <v>14.950000000000001</v>
      </c>
      <c r="I549" s="86">
        <f t="shared" si="108"/>
        <v>1.051505016722408</v>
      </c>
      <c r="J549" s="87">
        <v>20.48</v>
      </c>
      <c r="K549" s="88">
        <f t="shared" si="109"/>
        <v>0.767578125</v>
      </c>
      <c r="L549" s="89">
        <f t="shared" si="110"/>
        <v>16.3325</v>
      </c>
      <c r="M549" s="90" t="str">
        <f t="shared" si="111"/>
        <v/>
      </c>
      <c r="N549" s="152">
        <v>14.24</v>
      </c>
      <c r="O549" s="92">
        <v>10.31</v>
      </c>
      <c r="P549" s="154">
        <v>20.3</v>
      </c>
      <c r="Q549" s="92" t="s">
        <v>42</v>
      </c>
      <c r="R549" s="93" t="s">
        <v>42</v>
      </c>
      <c r="S549" s="94" t="s">
        <v>42</v>
      </c>
      <c r="T549" s="95" t="str">
        <f t="shared" si="112"/>
        <v/>
      </c>
      <c r="U549" s="96" t="s">
        <v>42</v>
      </c>
      <c r="V549" s="97" t="str">
        <f t="shared" si="115"/>
        <v/>
      </c>
      <c r="W549" s="98" t="s">
        <v>42</v>
      </c>
      <c r="X549" s="99" t="str">
        <f t="shared" si="116"/>
        <v/>
      </c>
    </row>
    <row r="550" spans="1:24" x14ac:dyDescent="0.25">
      <c r="A550" s="78" t="s">
        <v>1222</v>
      </c>
      <c r="B550" s="79" t="s">
        <v>50</v>
      </c>
      <c r="C550" s="149" t="s">
        <v>1223</v>
      </c>
      <c r="D550" s="81">
        <v>11.8</v>
      </c>
      <c r="E550" s="82">
        <f t="shared" si="106"/>
        <v>0.91900000000000004</v>
      </c>
      <c r="F550" s="83" t="s">
        <v>42</v>
      </c>
      <c r="G550" s="156" t="s">
        <v>42</v>
      </c>
      <c r="H550" s="157">
        <f t="shared" si="107"/>
        <v>10.31</v>
      </c>
      <c r="I550" s="86">
        <f t="shared" si="108"/>
        <v>1.1445198836081474</v>
      </c>
      <c r="J550" s="87">
        <v>15.36</v>
      </c>
      <c r="K550" s="88">
        <f t="shared" si="109"/>
        <v>0.76822916666666674</v>
      </c>
      <c r="L550" s="89">
        <f t="shared" si="110"/>
        <v>12.835000000000001</v>
      </c>
      <c r="M550" s="90" t="str">
        <f t="shared" si="111"/>
        <v/>
      </c>
      <c r="N550" s="158" t="s">
        <v>42</v>
      </c>
      <c r="O550" s="92">
        <v>10.31</v>
      </c>
      <c r="P550" s="154" t="s">
        <v>42</v>
      </c>
      <c r="Q550" s="92" t="s">
        <v>42</v>
      </c>
      <c r="R550" s="93" t="s">
        <v>42</v>
      </c>
      <c r="S550" s="94" t="s">
        <v>42</v>
      </c>
      <c r="T550" s="95" t="str">
        <f t="shared" si="112"/>
        <v/>
      </c>
      <c r="U550" s="96" t="s">
        <v>42</v>
      </c>
      <c r="V550" s="97" t="str">
        <f t="shared" si="115"/>
        <v/>
      </c>
      <c r="W550" s="98" t="s">
        <v>42</v>
      </c>
      <c r="X550" s="99" t="str">
        <f t="shared" si="116"/>
        <v/>
      </c>
    </row>
    <row r="551" spans="1:24" x14ac:dyDescent="0.25">
      <c r="A551" s="78" t="s">
        <v>1224</v>
      </c>
      <c r="B551" s="79" t="s">
        <v>44</v>
      </c>
      <c r="C551" s="149" t="s">
        <v>1225</v>
      </c>
      <c r="D551" s="81">
        <v>19.86</v>
      </c>
      <c r="E551" s="82">
        <f t="shared" si="106"/>
        <v>0.79400000000000004</v>
      </c>
      <c r="F551" s="83">
        <v>12</v>
      </c>
      <c r="G551" s="156">
        <v>179.39999999999998</v>
      </c>
      <c r="H551" s="157">
        <f t="shared" si="107"/>
        <v>24.795625000000001</v>
      </c>
      <c r="I551" s="86">
        <f t="shared" si="108"/>
        <v>0.80094774783858036</v>
      </c>
      <c r="J551" s="87">
        <v>25.87</v>
      </c>
      <c r="K551" s="88">
        <f t="shared" si="109"/>
        <v>0.76768457672980284</v>
      </c>
      <c r="L551" s="89">
        <f t="shared" si="110"/>
        <v>25.0105</v>
      </c>
      <c r="M551" s="90" t="str">
        <f t="shared" si="111"/>
        <v/>
      </c>
      <c r="N551" s="152">
        <v>22.19</v>
      </c>
      <c r="O551" s="92">
        <v>21.9</v>
      </c>
      <c r="P551" s="154">
        <v>25.64</v>
      </c>
      <c r="Q551" s="92">
        <v>29.452500000000001</v>
      </c>
      <c r="R551" s="93" t="s">
        <v>42</v>
      </c>
      <c r="S551" s="94" t="s">
        <v>42</v>
      </c>
      <c r="T551" s="95" t="str">
        <f t="shared" si="112"/>
        <v/>
      </c>
      <c r="U551" s="96" t="s">
        <v>42</v>
      </c>
      <c r="V551" s="97" t="str">
        <f t="shared" si="115"/>
        <v/>
      </c>
      <c r="W551" s="98" t="s">
        <v>42</v>
      </c>
      <c r="X551" s="99" t="str">
        <f t="shared" si="116"/>
        <v/>
      </c>
    </row>
    <row r="552" spans="1:24" x14ac:dyDescent="0.25">
      <c r="A552" s="78" t="s">
        <v>1224</v>
      </c>
      <c r="B552" s="79" t="s">
        <v>51</v>
      </c>
      <c r="C552" s="149" t="s">
        <v>1225</v>
      </c>
      <c r="D552" s="81">
        <v>1.66</v>
      </c>
      <c r="E552" s="82">
        <f t="shared" si="106"/>
        <v>0.628</v>
      </c>
      <c r="F552" s="83" t="s">
        <v>42</v>
      </c>
      <c r="G552" s="156" t="s">
        <v>42</v>
      </c>
      <c r="H552" s="157">
        <f t="shared" si="107"/>
        <v>2.6408750000000003</v>
      </c>
      <c r="I552" s="86">
        <f t="shared" si="108"/>
        <v>0.62857954276518191</v>
      </c>
      <c r="J552" s="87">
        <v>2.65</v>
      </c>
      <c r="K552" s="88">
        <f t="shared" si="109"/>
        <v>0.62641509433962261</v>
      </c>
      <c r="L552" s="89">
        <f t="shared" si="110"/>
        <v>2.6427000000000005</v>
      </c>
      <c r="M552" s="90" t="str">
        <f t="shared" si="111"/>
        <v/>
      </c>
      <c r="N552" s="158">
        <v>2.2200000000000002</v>
      </c>
      <c r="O552" s="92"/>
      <c r="P552" s="154">
        <v>2.5640000000000001</v>
      </c>
      <c r="Q552" s="92">
        <v>2.9295</v>
      </c>
      <c r="R552" s="93">
        <v>2.85</v>
      </c>
      <c r="S552" s="94" t="s">
        <v>42</v>
      </c>
      <c r="T552" s="95" t="str">
        <f t="shared" si="112"/>
        <v/>
      </c>
      <c r="U552" s="96" t="s">
        <v>42</v>
      </c>
      <c r="V552" s="97" t="str">
        <f t="shared" si="115"/>
        <v/>
      </c>
      <c r="W552" s="98" t="s">
        <v>42</v>
      </c>
      <c r="X552" s="99" t="str">
        <f t="shared" si="116"/>
        <v/>
      </c>
    </row>
    <row r="553" spans="1:24" x14ac:dyDescent="0.25">
      <c r="A553" s="78" t="s">
        <v>1224</v>
      </c>
      <c r="B553" s="79" t="s">
        <v>50</v>
      </c>
      <c r="C553" s="149" t="s">
        <v>1225</v>
      </c>
      <c r="D553" s="81">
        <v>14.88</v>
      </c>
      <c r="E553" s="82">
        <f t="shared" si="106"/>
        <v>0.63100000000000001</v>
      </c>
      <c r="F553" s="83" t="s">
        <v>42</v>
      </c>
      <c r="G553" s="156" t="s">
        <v>42</v>
      </c>
      <c r="H553" s="157">
        <f t="shared" si="107"/>
        <v>25.67625</v>
      </c>
      <c r="I553" s="86">
        <f t="shared" si="108"/>
        <v>0.57952387907112612</v>
      </c>
      <c r="J553" s="87">
        <v>19.38</v>
      </c>
      <c r="K553" s="88">
        <f t="shared" si="109"/>
        <v>0.76780185758513941</v>
      </c>
      <c r="L553" s="89">
        <f t="shared" si="110"/>
        <v>23.577500000000001</v>
      </c>
      <c r="M553" s="90" t="str">
        <f t="shared" si="111"/>
        <v/>
      </c>
      <c r="N553" s="158" t="s">
        <v>42</v>
      </c>
      <c r="O553" s="92">
        <v>21.9</v>
      </c>
      <c r="P553" s="154" t="s">
        <v>42</v>
      </c>
      <c r="Q553" s="92">
        <v>29.452500000000001</v>
      </c>
      <c r="R553" s="93" t="s">
        <v>42</v>
      </c>
      <c r="S553" s="94" t="s">
        <v>42</v>
      </c>
      <c r="T553" s="95" t="str">
        <f t="shared" si="112"/>
        <v/>
      </c>
      <c r="U553" s="96" t="s">
        <v>42</v>
      </c>
      <c r="V553" s="97" t="str">
        <f t="shared" si="115"/>
        <v/>
      </c>
      <c r="W553" s="98" t="s">
        <v>42</v>
      </c>
      <c r="X553" s="99" t="str">
        <f t="shared" si="116"/>
        <v/>
      </c>
    </row>
    <row r="554" spans="1:24" x14ac:dyDescent="0.25">
      <c r="A554" s="159" t="s">
        <v>1226</v>
      </c>
      <c r="B554" s="160" t="s">
        <v>44</v>
      </c>
      <c r="C554" s="58" t="s">
        <v>1227</v>
      </c>
      <c r="D554" s="161">
        <v>3114.82</v>
      </c>
      <c r="E554" s="82">
        <f t="shared" si="106"/>
        <v>0.83099999999999996</v>
      </c>
      <c r="F554" s="162">
        <v>71</v>
      </c>
      <c r="G554" s="163">
        <v>148388.88</v>
      </c>
      <c r="H554" s="157">
        <f t="shared" si="107"/>
        <v>3746.45</v>
      </c>
      <c r="I554" s="86">
        <f t="shared" si="108"/>
        <v>0.83140573075845137</v>
      </c>
      <c r="J554" s="87"/>
      <c r="K554" s="88" t="str">
        <f t="shared" si="109"/>
        <v/>
      </c>
      <c r="L554" s="89">
        <f t="shared" si="110"/>
        <v>3746.45</v>
      </c>
      <c r="M554" s="90" t="str">
        <f t="shared" si="111"/>
        <v/>
      </c>
      <c r="N554" s="164">
        <v>3481.27</v>
      </c>
      <c r="O554" s="165"/>
      <c r="P554" s="166">
        <v>4011.63</v>
      </c>
      <c r="Q554" s="165" t="s">
        <v>42</v>
      </c>
      <c r="R554" s="167" t="s">
        <v>42</v>
      </c>
      <c r="S554" s="168">
        <v>2763.8249999999998</v>
      </c>
      <c r="T554" s="169">
        <f t="shared" si="112"/>
        <v>1.127</v>
      </c>
      <c r="U554" s="170">
        <v>3290.42</v>
      </c>
      <c r="V554" s="171">
        <f t="shared" si="115"/>
        <v>0.94699999999999995</v>
      </c>
      <c r="W554" s="172">
        <v>3595.95</v>
      </c>
      <c r="X554" s="173">
        <f t="shared" si="116"/>
        <v>0.86599999999999999</v>
      </c>
    </row>
    <row r="555" spans="1:24" x14ac:dyDescent="0.25">
      <c r="A555" s="78" t="s">
        <v>1226</v>
      </c>
      <c r="B555" s="79" t="s">
        <v>51</v>
      </c>
      <c r="C555" s="149" t="s">
        <v>1227</v>
      </c>
      <c r="D555" s="81">
        <v>259.57</v>
      </c>
      <c r="E555" s="82">
        <f t="shared" si="106"/>
        <v>0.69</v>
      </c>
      <c r="F555" s="83" t="s">
        <v>42</v>
      </c>
      <c r="G555" s="156" t="s">
        <v>42</v>
      </c>
      <c r="H555" s="157">
        <f t="shared" si="107"/>
        <v>378.68433333333331</v>
      </c>
      <c r="I555" s="86">
        <f t="shared" si="108"/>
        <v>0.6854521752066145</v>
      </c>
      <c r="J555" s="87">
        <v>367.69</v>
      </c>
      <c r="K555" s="88">
        <f t="shared" si="109"/>
        <v>0.70594794527999127</v>
      </c>
      <c r="L555" s="89">
        <f t="shared" si="110"/>
        <v>375.93574999999998</v>
      </c>
      <c r="M555" s="90" t="str">
        <f t="shared" si="111"/>
        <v/>
      </c>
      <c r="N555" s="158">
        <v>348.13</v>
      </c>
      <c r="O555" s="92"/>
      <c r="P555" s="154">
        <v>401.16300000000001</v>
      </c>
      <c r="Q555" s="92" t="s">
        <v>42</v>
      </c>
      <c r="R555" s="93">
        <v>386.76</v>
      </c>
      <c r="S555" s="94" t="s">
        <v>42</v>
      </c>
      <c r="T555" s="95" t="str">
        <f t="shared" si="112"/>
        <v/>
      </c>
      <c r="U555" s="96" t="s">
        <v>42</v>
      </c>
      <c r="V555" s="97" t="str">
        <f t="shared" si="115"/>
        <v/>
      </c>
      <c r="W555" s="98" t="s">
        <v>42</v>
      </c>
      <c r="X555" s="99" t="str">
        <f t="shared" si="116"/>
        <v/>
      </c>
    </row>
    <row r="556" spans="1:24" x14ac:dyDescent="0.25">
      <c r="A556" s="159" t="s">
        <v>1226</v>
      </c>
      <c r="B556" s="160" t="s">
        <v>50</v>
      </c>
      <c r="C556" s="58" t="s">
        <v>1227</v>
      </c>
      <c r="D556" s="161">
        <v>2336.11</v>
      </c>
      <c r="E556" s="82" t="str">
        <f t="shared" si="106"/>
        <v/>
      </c>
      <c r="F556" s="162" t="s">
        <v>42</v>
      </c>
      <c r="G556" s="163" t="s">
        <v>42</v>
      </c>
      <c r="H556" s="157" t="str">
        <f t="shared" si="107"/>
        <v/>
      </c>
      <c r="I556" s="86" t="str">
        <f t="shared" si="108"/>
        <v/>
      </c>
      <c r="J556" s="87"/>
      <c r="K556" s="88" t="str">
        <f t="shared" si="109"/>
        <v/>
      </c>
      <c r="L556" s="89" t="str">
        <f t="shared" si="110"/>
        <v/>
      </c>
      <c r="M556" s="90" t="str">
        <f t="shared" si="111"/>
        <v/>
      </c>
      <c r="N556" s="164" t="s">
        <v>42</v>
      </c>
      <c r="O556" s="165"/>
      <c r="P556" s="166" t="s">
        <v>42</v>
      </c>
      <c r="Q556" s="165" t="s">
        <v>42</v>
      </c>
      <c r="R556" s="167" t="s">
        <v>42</v>
      </c>
      <c r="S556" s="168" t="s">
        <v>42</v>
      </c>
      <c r="T556" s="169" t="str">
        <f t="shared" si="112"/>
        <v/>
      </c>
      <c r="U556" s="170" t="s">
        <v>42</v>
      </c>
      <c r="V556" s="171" t="str">
        <f t="shared" si="115"/>
        <v/>
      </c>
      <c r="W556" s="172" t="s">
        <v>42</v>
      </c>
      <c r="X556" s="173" t="str">
        <f t="shared" si="116"/>
        <v/>
      </c>
    </row>
    <row r="557" spans="1:24" x14ac:dyDescent="0.25">
      <c r="A557" s="78" t="s">
        <v>1228</v>
      </c>
      <c r="B557" s="79" t="s">
        <v>51</v>
      </c>
      <c r="C557" s="149" t="s">
        <v>1229</v>
      </c>
      <c r="D557" s="81">
        <v>281.22000000000003</v>
      </c>
      <c r="E557" s="82">
        <f t="shared" si="106"/>
        <v>0.66400000000000003</v>
      </c>
      <c r="F557" s="83" t="s">
        <v>42</v>
      </c>
      <c r="G557" s="156" t="s">
        <v>42</v>
      </c>
      <c r="H557" s="157">
        <f t="shared" si="107"/>
        <v>421.12833333333333</v>
      </c>
      <c r="I557" s="86">
        <f t="shared" si="108"/>
        <v>0.66777743918124732</v>
      </c>
      <c r="J557" s="87">
        <v>430.37</v>
      </c>
      <c r="K557" s="88">
        <f t="shared" si="109"/>
        <v>0.65343773961939733</v>
      </c>
      <c r="L557" s="89">
        <f t="shared" si="110"/>
        <v>423.43875000000003</v>
      </c>
      <c r="M557" s="90" t="str">
        <f t="shared" si="111"/>
        <v/>
      </c>
      <c r="N557" s="158">
        <v>377.17</v>
      </c>
      <c r="O557" s="92"/>
      <c r="P557" s="154">
        <v>451.17500000000001</v>
      </c>
      <c r="Q557" s="92" t="s">
        <v>42</v>
      </c>
      <c r="R557" s="93">
        <v>435.04</v>
      </c>
      <c r="S557" s="94">
        <v>102.27</v>
      </c>
      <c r="T557" s="95">
        <f t="shared" si="112"/>
        <v>2.75</v>
      </c>
      <c r="U557" s="96">
        <v>102.27</v>
      </c>
      <c r="V557" s="97">
        <f t="shared" si="115"/>
        <v>2.75</v>
      </c>
      <c r="W557" s="98">
        <v>102.27</v>
      </c>
      <c r="X557" s="99">
        <f t="shared" si="116"/>
        <v>2.75</v>
      </c>
    </row>
    <row r="558" spans="1:24" x14ac:dyDescent="0.25">
      <c r="A558" s="159" t="s">
        <v>1228</v>
      </c>
      <c r="B558" s="160" t="s">
        <v>44</v>
      </c>
      <c r="C558" s="58" t="s">
        <v>1229</v>
      </c>
      <c r="D558" s="161">
        <v>3374.64</v>
      </c>
      <c r="E558" s="82">
        <f t="shared" si="106"/>
        <v>0.81499999999999995</v>
      </c>
      <c r="F558" s="162" t="s">
        <v>42</v>
      </c>
      <c r="G558" s="163" t="s">
        <v>42</v>
      </c>
      <c r="H558" s="157">
        <f t="shared" si="107"/>
        <v>4141.7</v>
      </c>
      <c r="I558" s="86">
        <f t="shared" si="108"/>
        <v>0.81479585677378852</v>
      </c>
      <c r="J558" s="87"/>
      <c r="K558" s="88" t="str">
        <f t="shared" si="109"/>
        <v/>
      </c>
      <c r="L558" s="89">
        <f t="shared" si="110"/>
        <v>4141.7</v>
      </c>
      <c r="M558" s="90" t="str">
        <f t="shared" si="111"/>
        <v/>
      </c>
      <c r="N558" s="164">
        <v>3771.65</v>
      </c>
      <c r="O558" s="165"/>
      <c r="P558" s="166">
        <v>4511.75</v>
      </c>
      <c r="Q558" s="165" t="s">
        <v>42</v>
      </c>
      <c r="R558" s="167" t="s">
        <v>42</v>
      </c>
      <c r="S558" s="168" t="s">
        <v>42</v>
      </c>
      <c r="T558" s="169" t="str">
        <f t="shared" si="112"/>
        <v/>
      </c>
      <c r="U558" s="170" t="s">
        <v>42</v>
      </c>
      <c r="V558" s="171" t="str">
        <f t="shared" si="115"/>
        <v/>
      </c>
      <c r="W558" s="172" t="s">
        <v>42</v>
      </c>
      <c r="X558" s="173" t="str">
        <f t="shared" si="116"/>
        <v/>
      </c>
    </row>
    <row r="559" spans="1:24" x14ac:dyDescent="0.25">
      <c r="A559" s="159" t="s">
        <v>1228</v>
      </c>
      <c r="B559" s="160" t="s">
        <v>50</v>
      </c>
      <c r="C559" s="58" t="s">
        <v>1229</v>
      </c>
      <c r="D559" s="161">
        <v>2530.98</v>
      </c>
      <c r="E559" s="82" t="str">
        <f t="shared" si="106"/>
        <v/>
      </c>
      <c r="F559" s="162" t="s">
        <v>42</v>
      </c>
      <c r="G559" s="163" t="s">
        <v>42</v>
      </c>
      <c r="H559" s="157" t="str">
        <f t="shared" si="107"/>
        <v/>
      </c>
      <c r="I559" s="86" t="str">
        <f t="shared" si="108"/>
        <v/>
      </c>
      <c r="J559" s="87"/>
      <c r="K559" s="88" t="str">
        <f t="shared" si="109"/>
        <v/>
      </c>
      <c r="L559" s="89" t="str">
        <f t="shared" si="110"/>
        <v/>
      </c>
      <c r="M559" s="90" t="str">
        <f t="shared" si="111"/>
        <v/>
      </c>
      <c r="N559" s="164" t="s">
        <v>42</v>
      </c>
      <c r="O559" s="165"/>
      <c r="P559" s="166" t="s">
        <v>42</v>
      </c>
      <c r="Q559" s="165" t="s">
        <v>42</v>
      </c>
      <c r="R559" s="167" t="s">
        <v>42</v>
      </c>
      <c r="S559" s="168" t="s">
        <v>42</v>
      </c>
      <c r="T559" s="169" t="str">
        <f t="shared" si="112"/>
        <v/>
      </c>
      <c r="U559" s="170" t="s">
        <v>42</v>
      </c>
      <c r="V559" s="171" t="str">
        <f t="shared" si="115"/>
        <v/>
      </c>
      <c r="W559" s="172" t="s">
        <v>42</v>
      </c>
      <c r="X559" s="173" t="str">
        <f t="shared" si="116"/>
        <v/>
      </c>
    </row>
    <row r="560" spans="1:24" x14ac:dyDescent="0.25">
      <c r="A560" s="78" t="s">
        <v>1230</v>
      </c>
      <c r="B560" s="79" t="s">
        <v>51</v>
      </c>
      <c r="C560" s="149" t="s">
        <v>1231</v>
      </c>
      <c r="D560" s="81">
        <v>311.81</v>
      </c>
      <c r="E560" s="82">
        <f t="shared" si="106"/>
        <v>0.66700000000000004</v>
      </c>
      <c r="F560" s="83" t="s">
        <v>42</v>
      </c>
      <c r="G560" s="156" t="s">
        <v>42</v>
      </c>
      <c r="H560" s="157">
        <f t="shared" si="107"/>
        <v>465.5263333333333</v>
      </c>
      <c r="I560" s="86">
        <f t="shared" si="108"/>
        <v>0.66980099228185452</v>
      </c>
      <c r="J560" s="87">
        <v>473.04</v>
      </c>
      <c r="K560" s="88">
        <f t="shared" si="109"/>
        <v>0.65916201589717571</v>
      </c>
      <c r="L560" s="89">
        <f t="shared" si="110"/>
        <v>467.40474999999998</v>
      </c>
      <c r="M560" s="90" t="str">
        <f t="shared" si="111"/>
        <v/>
      </c>
      <c r="N560" s="158">
        <v>418.2</v>
      </c>
      <c r="O560" s="92"/>
      <c r="P560" s="154">
        <v>498.09899999999999</v>
      </c>
      <c r="Q560" s="92" t="s">
        <v>42</v>
      </c>
      <c r="R560" s="93">
        <v>480.28</v>
      </c>
      <c r="S560" s="94">
        <v>80.33</v>
      </c>
      <c r="T560" s="95">
        <f t="shared" si="112"/>
        <v>3.8820000000000001</v>
      </c>
      <c r="U560" s="96">
        <v>98.77</v>
      </c>
      <c r="V560" s="97">
        <f t="shared" si="115"/>
        <v>3.157</v>
      </c>
      <c r="W560" s="98">
        <v>114.75</v>
      </c>
      <c r="X560" s="99">
        <f t="shared" si="116"/>
        <v>2.7170000000000001</v>
      </c>
    </row>
    <row r="561" spans="1:24" x14ac:dyDescent="0.25">
      <c r="A561" s="159" t="s">
        <v>1230</v>
      </c>
      <c r="B561" s="160" t="s">
        <v>44</v>
      </c>
      <c r="C561" s="58" t="s">
        <v>1231</v>
      </c>
      <c r="D561" s="161">
        <v>3741.77</v>
      </c>
      <c r="E561" s="82">
        <f t="shared" si="106"/>
        <v>0.81699999999999995</v>
      </c>
      <c r="F561" s="162" t="s">
        <v>42</v>
      </c>
      <c r="G561" s="163" t="s">
        <v>42</v>
      </c>
      <c r="H561" s="157">
        <f t="shared" si="107"/>
        <v>4581.4849999999997</v>
      </c>
      <c r="I561" s="86">
        <f t="shared" si="108"/>
        <v>0.81671554092177545</v>
      </c>
      <c r="J561" s="87"/>
      <c r="K561" s="88" t="str">
        <f t="shared" si="109"/>
        <v/>
      </c>
      <c r="L561" s="89">
        <f t="shared" si="110"/>
        <v>4581.4849999999997</v>
      </c>
      <c r="M561" s="90" t="str">
        <f t="shared" si="111"/>
        <v/>
      </c>
      <c r="N561" s="164">
        <v>4181.9799999999996</v>
      </c>
      <c r="O561" s="165"/>
      <c r="P561" s="166">
        <v>4980.99</v>
      </c>
      <c r="Q561" s="165" t="s">
        <v>42</v>
      </c>
      <c r="R561" s="167" t="s">
        <v>42</v>
      </c>
      <c r="S561" s="168"/>
      <c r="T561" s="169" t="str">
        <f t="shared" si="112"/>
        <v/>
      </c>
      <c r="U561" s="170"/>
      <c r="V561" s="171" t="str">
        <f t="shared" si="115"/>
        <v/>
      </c>
      <c r="W561" s="172"/>
      <c r="X561" s="173" t="str">
        <f t="shared" si="116"/>
        <v/>
      </c>
    </row>
    <row r="562" spans="1:24" x14ac:dyDescent="0.25">
      <c r="A562" s="159" t="s">
        <v>1230</v>
      </c>
      <c r="B562" s="160" t="s">
        <v>50</v>
      </c>
      <c r="C562" s="58" t="s">
        <v>1231</v>
      </c>
      <c r="D562" s="161">
        <v>2806.32</v>
      </c>
      <c r="E562" s="82" t="str">
        <f t="shared" si="106"/>
        <v/>
      </c>
      <c r="F562" s="162" t="s">
        <v>42</v>
      </c>
      <c r="G562" s="163" t="s">
        <v>42</v>
      </c>
      <c r="H562" s="157" t="str">
        <f t="shared" si="107"/>
        <v/>
      </c>
      <c r="I562" s="86" t="str">
        <f t="shared" si="108"/>
        <v/>
      </c>
      <c r="J562" s="87"/>
      <c r="K562" s="88" t="str">
        <f t="shared" si="109"/>
        <v/>
      </c>
      <c r="L562" s="89" t="str">
        <f t="shared" si="110"/>
        <v/>
      </c>
      <c r="M562" s="90" t="str">
        <f t="shared" si="111"/>
        <v/>
      </c>
      <c r="N562" s="164" t="s">
        <v>42</v>
      </c>
      <c r="O562" s="165"/>
      <c r="P562" s="166" t="s">
        <v>42</v>
      </c>
      <c r="Q562" s="165" t="s">
        <v>42</v>
      </c>
      <c r="R562" s="167" t="s">
        <v>42</v>
      </c>
      <c r="S562" s="168" t="s">
        <v>42</v>
      </c>
      <c r="T562" s="169" t="str">
        <f t="shared" si="112"/>
        <v/>
      </c>
      <c r="U562" s="170" t="s">
        <v>42</v>
      </c>
      <c r="V562" s="171" t="str">
        <f t="shared" si="115"/>
        <v/>
      </c>
      <c r="W562" s="172" t="s">
        <v>42</v>
      </c>
      <c r="X562" s="173" t="str">
        <f t="shared" si="116"/>
        <v/>
      </c>
    </row>
    <row r="563" spans="1:24" x14ac:dyDescent="0.25">
      <c r="A563" s="78" t="s">
        <v>1232</v>
      </c>
      <c r="B563" s="79" t="s">
        <v>51</v>
      </c>
      <c r="C563" s="149" t="s">
        <v>1233</v>
      </c>
      <c r="D563" s="81">
        <v>337.51</v>
      </c>
      <c r="E563" s="82">
        <f t="shared" si="106"/>
        <v>0.66400000000000003</v>
      </c>
      <c r="F563" s="83" t="s">
        <v>42</v>
      </c>
      <c r="G563" s="156" t="s">
        <v>42</v>
      </c>
      <c r="H563" s="157">
        <f t="shared" si="107"/>
        <v>505.74633333333333</v>
      </c>
      <c r="I563" s="86">
        <f t="shared" si="108"/>
        <v>0.66735036470852649</v>
      </c>
      <c r="J563" s="87">
        <v>517.47</v>
      </c>
      <c r="K563" s="88">
        <f t="shared" si="109"/>
        <v>0.65223104721046621</v>
      </c>
      <c r="L563" s="89">
        <f t="shared" si="110"/>
        <v>508.67725000000002</v>
      </c>
      <c r="M563" s="90" t="str">
        <f t="shared" si="111"/>
        <v/>
      </c>
      <c r="N563" s="158">
        <v>452.67</v>
      </c>
      <c r="O563" s="92"/>
      <c r="P563" s="154">
        <v>541.97900000000004</v>
      </c>
      <c r="Q563" s="92" t="s">
        <v>42</v>
      </c>
      <c r="R563" s="93">
        <v>522.59</v>
      </c>
      <c r="S563" s="94" t="s">
        <v>42</v>
      </c>
      <c r="T563" s="95" t="str">
        <f t="shared" si="112"/>
        <v/>
      </c>
      <c r="U563" s="96" t="s">
        <v>42</v>
      </c>
      <c r="V563" s="97" t="str">
        <f t="shared" si="115"/>
        <v/>
      </c>
      <c r="W563" s="98" t="s">
        <v>42</v>
      </c>
      <c r="X563" s="99" t="str">
        <f t="shared" si="116"/>
        <v/>
      </c>
    </row>
    <row r="564" spans="1:24" x14ac:dyDescent="0.25">
      <c r="A564" s="159" t="s">
        <v>1232</v>
      </c>
      <c r="B564" s="160" t="s">
        <v>44</v>
      </c>
      <c r="C564" s="58" t="s">
        <v>1233</v>
      </c>
      <c r="D564" s="161">
        <v>4050.17</v>
      </c>
      <c r="E564" s="82">
        <f t="shared" si="106"/>
        <v>0.81399999999999995</v>
      </c>
      <c r="F564" s="162" t="s">
        <v>42</v>
      </c>
      <c r="G564" s="163" t="s">
        <v>42</v>
      </c>
      <c r="H564" s="157">
        <f t="shared" si="107"/>
        <v>4973.2250000000004</v>
      </c>
      <c r="I564" s="86">
        <f t="shared" si="108"/>
        <v>0.81439508568383689</v>
      </c>
      <c r="J564" s="87"/>
      <c r="K564" s="88" t="str">
        <f t="shared" si="109"/>
        <v/>
      </c>
      <c r="L564" s="89">
        <f t="shared" si="110"/>
        <v>4973.2250000000004</v>
      </c>
      <c r="M564" s="90" t="str">
        <f t="shared" si="111"/>
        <v/>
      </c>
      <c r="N564" s="164">
        <v>4526.66</v>
      </c>
      <c r="O564" s="165"/>
      <c r="P564" s="166">
        <v>5419.79</v>
      </c>
      <c r="Q564" s="165" t="s">
        <v>42</v>
      </c>
      <c r="R564" s="167" t="s">
        <v>42</v>
      </c>
      <c r="S564" s="168" t="s">
        <v>42</v>
      </c>
      <c r="T564" s="169" t="str">
        <f t="shared" si="112"/>
        <v/>
      </c>
      <c r="U564" s="170" t="s">
        <v>42</v>
      </c>
      <c r="V564" s="171" t="str">
        <f t="shared" si="115"/>
        <v/>
      </c>
      <c r="W564" s="172" t="s">
        <v>42</v>
      </c>
      <c r="X564" s="173" t="str">
        <f t="shared" si="116"/>
        <v/>
      </c>
    </row>
    <row r="565" spans="1:24" x14ac:dyDescent="0.25">
      <c r="A565" s="159" t="s">
        <v>1232</v>
      </c>
      <c r="B565" s="160" t="s">
        <v>50</v>
      </c>
      <c r="C565" s="58" t="s">
        <v>1233</v>
      </c>
      <c r="D565" s="161">
        <v>3037.64</v>
      </c>
      <c r="E565" s="82" t="str">
        <f t="shared" si="106"/>
        <v/>
      </c>
      <c r="F565" s="162" t="s">
        <v>42</v>
      </c>
      <c r="G565" s="163" t="s">
        <v>42</v>
      </c>
      <c r="H565" s="157" t="str">
        <f t="shared" si="107"/>
        <v/>
      </c>
      <c r="I565" s="86" t="str">
        <f t="shared" si="108"/>
        <v/>
      </c>
      <c r="J565" s="87"/>
      <c r="K565" s="88" t="str">
        <f t="shared" si="109"/>
        <v/>
      </c>
      <c r="L565" s="89" t="str">
        <f t="shared" si="110"/>
        <v/>
      </c>
      <c r="M565" s="90" t="str">
        <f t="shared" si="111"/>
        <v/>
      </c>
      <c r="N565" s="164" t="s">
        <v>42</v>
      </c>
      <c r="O565" s="165"/>
      <c r="P565" s="166" t="s">
        <v>42</v>
      </c>
      <c r="Q565" s="165" t="s">
        <v>42</v>
      </c>
      <c r="R565" s="167" t="s">
        <v>42</v>
      </c>
      <c r="S565" s="168" t="s">
        <v>42</v>
      </c>
      <c r="T565" s="169" t="str">
        <f t="shared" si="112"/>
        <v/>
      </c>
      <c r="U565" s="170" t="s">
        <v>42</v>
      </c>
      <c r="V565" s="171" t="str">
        <f t="shared" si="115"/>
        <v/>
      </c>
      <c r="W565" s="172" t="s">
        <v>42</v>
      </c>
      <c r="X565" s="173" t="str">
        <f t="shared" si="116"/>
        <v/>
      </c>
    </row>
    <row r="566" spans="1:24" x14ac:dyDescent="0.25">
      <c r="A566" s="78" t="s">
        <v>1234</v>
      </c>
      <c r="B566" s="79" t="s">
        <v>51</v>
      </c>
      <c r="C566" s="149" t="s">
        <v>1235</v>
      </c>
      <c r="D566" s="81">
        <v>413.42</v>
      </c>
      <c r="E566" s="82">
        <f t="shared" si="106"/>
        <v>0.66100000000000003</v>
      </c>
      <c r="F566" s="83" t="s">
        <v>42</v>
      </c>
      <c r="G566" s="156" t="s">
        <v>42</v>
      </c>
      <c r="H566" s="157">
        <f t="shared" si="107"/>
        <v>620.89833333333343</v>
      </c>
      <c r="I566" s="86">
        <f t="shared" si="108"/>
        <v>0.66584169711090646</v>
      </c>
      <c r="J566" s="87">
        <v>638.02</v>
      </c>
      <c r="K566" s="88">
        <f t="shared" si="109"/>
        <v>0.64797341776119877</v>
      </c>
      <c r="L566" s="89">
        <f t="shared" si="110"/>
        <v>625.17875000000004</v>
      </c>
      <c r="M566" s="90" t="str">
        <f t="shared" si="111"/>
        <v/>
      </c>
      <c r="N566" s="158">
        <v>554.47</v>
      </c>
      <c r="O566" s="92"/>
      <c r="P566" s="154">
        <v>666.01499999999999</v>
      </c>
      <c r="Q566" s="92" t="s">
        <v>42</v>
      </c>
      <c r="R566" s="93">
        <v>642.21</v>
      </c>
      <c r="S566" s="94" t="s">
        <v>42</v>
      </c>
      <c r="T566" s="95" t="str">
        <f t="shared" si="112"/>
        <v/>
      </c>
      <c r="U566" s="96" t="s">
        <v>42</v>
      </c>
      <c r="V566" s="97" t="str">
        <f t="shared" si="115"/>
        <v/>
      </c>
      <c r="W566" s="98" t="s">
        <v>42</v>
      </c>
      <c r="X566" s="99" t="str">
        <f t="shared" si="116"/>
        <v/>
      </c>
    </row>
    <row r="567" spans="1:24" x14ac:dyDescent="0.25">
      <c r="A567" s="159" t="s">
        <v>1234</v>
      </c>
      <c r="B567" s="160" t="s">
        <v>44</v>
      </c>
      <c r="C567" s="58" t="s">
        <v>1235</v>
      </c>
      <c r="D567" s="161">
        <v>4961.08</v>
      </c>
      <c r="E567" s="82">
        <f t="shared" si="106"/>
        <v>0.81299999999999994</v>
      </c>
      <c r="F567" s="162" t="s">
        <v>42</v>
      </c>
      <c r="G567" s="163" t="s">
        <v>42</v>
      </c>
      <c r="H567" s="157">
        <f t="shared" si="107"/>
        <v>6102.4449999999997</v>
      </c>
      <c r="I567" s="86">
        <f t="shared" si="108"/>
        <v>0.81296595053294218</v>
      </c>
      <c r="J567" s="87"/>
      <c r="K567" s="88" t="str">
        <f t="shared" si="109"/>
        <v/>
      </c>
      <c r="L567" s="89">
        <f t="shared" si="110"/>
        <v>6102.4449999999997</v>
      </c>
      <c r="M567" s="90" t="str">
        <f t="shared" si="111"/>
        <v/>
      </c>
      <c r="N567" s="164">
        <v>5544.74</v>
      </c>
      <c r="O567" s="165"/>
      <c r="P567" s="166">
        <v>6660.15</v>
      </c>
      <c r="Q567" s="165" t="s">
        <v>42</v>
      </c>
      <c r="R567" s="167" t="s">
        <v>42</v>
      </c>
      <c r="S567" s="168" t="s">
        <v>42</v>
      </c>
      <c r="T567" s="169" t="str">
        <f t="shared" si="112"/>
        <v/>
      </c>
      <c r="U567" s="170" t="s">
        <v>42</v>
      </c>
      <c r="V567" s="171" t="str">
        <f t="shared" si="115"/>
        <v/>
      </c>
      <c r="W567" s="172" t="s">
        <v>42</v>
      </c>
      <c r="X567" s="173" t="str">
        <f t="shared" si="116"/>
        <v/>
      </c>
    </row>
    <row r="568" spans="1:24" x14ac:dyDescent="0.25">
      <c r="A568" s="159" t="s">
        <v>1234</v>
      </c>
      <c r="B568" s="160" t="s">
        <v>50</v>
      </c>
      <c r="C568" s="58" t="s">
        <v>1235</v>
      </c>
      <c r="D568" s="161">
        <v>3720.82</v>
      </c>
      <c r="E568" s="82" t="str">
        <f t="shared" si="106"/>
        <v/>
      </c>
      <c r="F568" s="162" t="s">
        <v>42</v>
      </c>
      <c r="G568" s="163" t="s">
        <v>42</v>
      </c>
      <c r="H568" s="157" t="str">
        <f t="shared" si="107"/>
        <v/>
      </c>
      <c r="I568" s="86" t="str">
        <f t="shared" si="108"/>
        <v/>
      </c>
      <c r="J568" s="87"/>
      <c r="K568" s="88" t="str">
        <f t="shared" si="109"/>
        <v/>
      </c>
      <c r="L568" s="89" t="str">
        <f t="shared" si="110"/>
        <v/>
      </c>
      <c r="M568" s="90" t="str">
        <f t="shared" si="111"/>
        <v/>
      </c>
      <c r="N568" s="164" t="s">
        <v>42</v>
      </c>
      <c r="O568" s="165"/>
      <c r="P568" s="166" t="s">
        <v>42</v>
      </c>
      <c r="Q568" s="165" t="s">
        <v>42</v>
      </c>
      <c r="R568" s="167" t="s">
        <v>42</v>
      </c>
      <c r="S568" s="168" t="s">
        <v>42</v>
      </c>
      <c r="T568" s="169" t="str">
        <f t="shared" si="112"/>
        <v/>
      </c>
      <c r="U568" s="170" t="s">
        <v>42</v>
      </c>
      <c r="V568" s="171" t="str">
        <f t="shared" si="115"/>
        <v/>
      </c>
      <c r="W568" s="172" t="s">
        <v>42</v>
      </c>
      <c r="X568" s="173" t="str">
        <f t="shared" si="116"/>
        <v/>
      </c>
    </row>
    <row r="569" spans="1:24" x14ac:dyDescent="0.25">
      <c r="A569" s="159" t="s">
        <v>1236</v>
      </c>
      <c r="B569" s="160" t="s">
        <v>44</v>
      </c>
      <c r="C569" s="58" t="s">
        <v>1237</v>
      </c>
      <c r="D569" s="161">
        <v>6717.5</v>
      </c>
      <c r="E569" s="82">
        <f t="shared" si="106"/>
        <v>0.83199999999999996</v>
      </c>
      <c r="F569" s="162">
        <v>37</v>
      </c>
      <c r="G569" s="163">
        <v>166963.71</v>
      </c>
      <c r="H569" s="157">
        <f t="shared" si="107"/>
        <v>8077.2199999999993</v>
      </c>
      <c r="I569" s="86">
        <f t="shared" si="108"/>
        <v>0.83165990278833568</v>
      </c>
      <c r="J569" s="87"/>
      <c r="K569" s="88" t="str">
        <f t="shared" si="109"/>
        <v/>
      </c>
      <c r="L569" s="89">
        <f t="shared" si="110"/>
        <v>8077.2199999999993</v>
      </c>
      <c r="M569" s="90" t="str">
        <f t="shared" si="111"/>
        <v/>
      </c>
      <c r="N569" s="164">
        <v>7507.79</v>
      </c>
      <c r="O569" s="165"/>
      <c r="P569" s="166">
        <v>8646.65</v>
      </c>
      <c r="Q569" s="165" t="s">
        <v>42</v>
      </c>
      <c r="R569" s="167" t="s">
        <v>42</v>
      </c>
      <c r="S569" s="168">
        <v>3327.24</v>
      </c>
      <c r="T569" s="169">
        <f t="shared" si="112"/>
        <v>2.0190000000000001</v>
      </c>
      <c r="U569" s="170">
        <v>6969.37</v>
      </c>
      <c r="V569" s="171">
        <f t="shared" si="115"/>
        <v>0.96399999999999997</v>
      </c>
      <c r="W569" s="172">
        <v>7662.44</v>
      </c>
      <c r="X569" s="173">
        <f t="shared" si="116"/>
        <v>0.877</v>
      </c>
    </row>
    <row r="570" spans="1:24" x14ac:dyDescent="0.25">
      <c r="A570" s="78" t="s">
        <v>1236</v>
      </c>
      <c r="B570" s="79" t="s">
        <v>51</v>
      </c>
      <c r="C570" s="149" t="s">
        <v>1237</v>
      </c>
      <c r="D570" s="81">
        <v>559.79</v>
      </c>
      <c r="E570" s="82">
        <f t="shared" si="106"/>
        <v>0.69099999999999995</v>
      </c>
      <c r="F570" s="83" t="s">
        <v>42</v>
      </c>
      <c r="G570" s="156" t="s">
        <v>42</v>
      </c>
      <c r="H570" s="157">
        <f t="shared" si="107"/>
        <v>816.35833333333323</v>
      </c>
      <c r="I570" s="86">
        <f t="shared" si="108"/>
        <v>0.68571603564611128</v>
      </c>
      <c r="J570" s="87">
        <v>791.98</v>
      </c>
      <c r="K570" s="88">
        <f t="shared" si="109"/>
        <v>0.70682340463143001</v>
      </c>
      <c r="L570" s="89">
        <f t="shared" si="110"/>
        <v>810.26374999999996</v>
      </c>
      <c r="M570" s="90" t="str">
        <f t="shared" si="111"/>
        <v/>
      </c>
      <c r="N570" s="158">
        <v>750.78</v>
      </c>
      <c r="O570" s="92"/>
      <c r="P570" s="154">
        <v>864.66499999999996</v>
      </c>
      <c r="Q570" s="92" t="s">
        <v>42</v>
      </c>
      <c r="R570" s="93">
        <v>833.63</v>
      </c>
      <c r="S570" s="94" t="s">
        <v>42</v>
      </c>
      <c r="T570" s="95" t="str">
        <f t="shared" si="112"/>
        <v/>
      </c>
      <c r="U570" s="96" t="s">
        <v>42</v>
      </c>
      <c r="V570" s="97" t="str">
        <f t="shared" si="115"/>
        <v/>
      </c>
      <c r="W570" s="98" t="s">
        <v>42</v>
      </c>
      <c r="X570" s="99" t="str">
        <f t="shared" si="116"/>
        <v/>
      </c>
    </row>
    <row r="571" spans="1:24" x14ac:dyDescent="0.25">
      <c r="A571" s="159" t="s">
        <v>1236</v>
      </c>
      <c r="B571" s="160" t="s">
        <v>50</v>
      </c>
      <c r="C571" s="58" t="s">
        <v>1237</v>
      </c>
      <c r="D571" s="161">
        <v>5038.12</v>
      </c>
      <c r="E571" s="82" t="str">
        <f t="shared" si="106"/>
        <v/>
      </c>
      <c r="F571" s="162" t="s">
        <v>42</v>
      </c>
      <c r="G571" s="163" t="s">
        <v>42</v>
      </c>
      <c r="H571" s="157" t="str">
        <f t="shared" si="107"/>
        <v/>
      </c>
      <c r="I571" s="86" t="str">
        <f t="shared" si="108"/>
        <v/>
      </c>
      <c r="J571" s="87"/>
      <c r="K571" s="88" t="str">
        <f t="shared" si="109"/>
        <v/>
      </c>
      <c r="L571" s="89" t="str">
        <f t="shared" si="110"/>
        <v/>
      </c>
      <c r="M571" s="90" t="str">
        <f t="shared" si="111"/>
        <v/>
      </c>
      <c r="N571" s="164" t="s">
        <v>42</v>
      </c>
      <c r="O571" s="165"/>
      <c r="P571" s="166" t="s">
        <v>42</v>
      </c>
      <c r="Q571" s="165" t="s">
        <v>42</v>
      </c>
      <c r="R571" s="167" t="s">
        <v>42</v>
      </c>
      <c r="S571" s="168" t="s">
        <v>42</v>
      </c>
      <c r="T571" s="169" t="str">
        <f t="shared" si="112"/>
        <v/>
      </c>
      <c r="U571" s="170" t="s">
        <v>42</v>
      </c>
      <c r="V571" s="171" t="str">
        <f t="shared" si="115"/>
        <v/>
      </c>
      <c r="W571" s="172" t="s">
        <v>42</v>
      </c>
      <c r="X571" s="173" t="str">
        <f t="shared" si="116"/>
        <v/>
      </c>
    </row>
    <row r="572" spans="1:24" x14ac:dyDescent="0.25">
      <c r="A572" s="159" t="s">
        <v>1238</v>
      </c>
      <c r="B572" s="160" t="s">
        <v>44</v>
      </c>
      <c r="C572" s="58" t="s">
        <v>1239</v>
      </c>
      <c r="D572" s="161">
        <v>6718.1</v>
      </c>
      <c r="E572" s="82">
        <f t="shared" si="106"/>
        <v>0.82599999999999996</v>
      </c>
      <c r="F572" s="162">
        <v>7</v>
      </c>
      <c r="G572" s="163">
        <v>47026.7</v>
      </c>
      <c r="H572" s="157">
        <f t="shared" si="107"/>
        <v>8130.375</v>
      </c>
      <c r="I572" s="86">
        <f t="shared" si="108"/>
        <v>0.82629645004074237</v>
      </c>
      <c r="J572" s="87"/>
      <c r="K572" s="88" t="str">
        <f t="shared" si="109"/>
        <v/>
      </c>
      <c r="L572" s="89">
        <f t="shared" si="110"/>
        <v>8130.375</v>
      </c>
      <c r="M572" s="90" t="str">
        <f t="shared" si="111"/>
        <v/>
      </c>
      <c r="N572" s="164">
        <v>7508.47</v>
      </c>
      <c r="O572" s="165"/>
      <c r="P572" s="166">
        <v>8752.2800000000007</v>
      </c>
      <c r="Q572" s="165" t="s">
        <v>42</v>
      </c>
      <c r="R572" s="167" t="s">
        <v>42</v>
      </c>
      <c r="S572" s="168">
        <v>6535.04</v>
      </c>
      <c r="T572" s="169">
        <f t="shared" si="112"/>
        <v>1.028</v>
      </c>
      <c r="U572" s="170">
        <v>6535.04</v>
      </c>
      <c r="V572" s="171">
        <f t="shared" si="115"/>
        <v>1.028</v>
      </c>
      <c r="W572" s="172">
        <v>7142.6149999999998</v>
      </c>
      <c r="X572" s="173">
        <f t="shared" si="116"/>
        <v>0.94099999999999995</v>
      </c>
    </row>
    <row r="573" spans="1:24" x14ac:dyDescent="0.25">
      <c r="A573" s="78" t="s">
        <v>1238</v>
      </c>
      <c r="B573" s="79" t="s">
        <v>51</v>
      </c>
      <c r="C573" s="149" t="s">
        <v>1239</v>
      </c>
      <c r="D573" s="81">
        <v>559.84</v>
      </c>
      <c r="E573" s="82">
        <f t="shared" si="106"/>
        <v>0.68200000000000005</v>
      </c>
      <c r="F573" s="83" t="s">
        <v>42</v>
      </c>
      <c r="G573" s="156" t="s">
        <v>42</v>
      </c>
      <c r="H573" s="157">
        <f t="shared" si="107"/>
        <v>823.30933333333326</v>
      </c>
      <c r="I573" s="86">
        <f t="shared" si="108"/>
        <v>0.67998743283205032</v>
      </c>
      <c r="J573" s="87">
        <v>812.35</v>
      </c>
      <c r="K573" s="88">
        <f t="shared" si="109"/>
        <v>0.68916107589093378</v>
      </c>
      <c r="L573" s="89">
        <f t="shared" si="110"/>
        <v>820.56949999999995</v>
      </c>
      <c r="M573" s="90" t="str">
        <f t="shared" si="111"/>
        <v/>
      </c>
      <c r="N573" s="158">
        <v>750.85</v>
      </c>
      <c r="O573" s="92"/>
      <c r="P573" s="154">
        <v>875.22800000000007</v>
      </c>
      <c r="Q573" s="92" t="s">
        <v>42</v>
      </c>
      <c r="R573" s="93">
        <v>843.85</v>
      </c>
      <c r="S573" s="94" t="s">
        <v>42</v>
      </c>
      <c r="T573" s="95" t="str">
        <f t="shared" si="112"/>
        <v/>
      </c>
      <c r="U573" s="96" t="s">
        <v>42</v>
      </c>
      <c r="V573" s="97" t="str">
        <f t="shared" si="115"/>
        <v/>
      </c>
      <c r="W573" s="98" t="s">
        <v>42</v>
      </c>
      <c r="X573" s="99" t="str">
        <f t="shared" si="116"/>
        <v/>
      </c>
    </row>
    <row r="574" spans="1:24" x14ac:dyDescent="0.25">
      <c r="A574" s="159" t="s">
        <v>1238</v>
      </c>
      <c r="B574" s="160" t="s">
        <v>50</v>
      </c>
      <c r="C574" s="58" t="s">
        <v>1239</v>
      </c>
      <c r="D574" s="161">
        <v>5038.59</v>
      </c>
      <c r="E574" s="82" t="str">
        <f t="shared" si="106"/>
        <v/>
      </c>
      <c r="F574" s="162" t="s">
        <v>42</v>
      </c>
      <c r="G574" s="163" t="s">
        <v>42</v>
      </c>
      <c r="H574" s="157" t="str">
        <f t="shared" si="107"/>
        <v/>
      </c>
      <c r="I574" s="86" t="str">
        <f t="shared" si="108"/>
        <v/>
      </c>
      <c r="J574" s="87"/>
      <c r="K574" s="88" t="str">
        <f t="shared" si="109"/>
        <v/>
      </c>
      <c r="L574" s="89" t="str">
        <f t="shared" si="110"/>
        <v/>
      </c>
      <c r="M574" s="90" t="str">
        <f t="shared" si="111"/>
        <v/>
      </c>
      <c r="N574" s="164" t="s">
        <v>42</v>
      </c>
      <c r="O574" s="165"/>
      <c r="P574" s="166" t="s">
        <v>42</v>
      </c>
      <c r="Q574" s="165" t="s">
        <v>42</v>
      </c>
      <c r="R574" s="167" t="s">
        <v>42</v>
      </c>
      <c r="S574" s="168" t="s">
        <v>42</v>
      </c>
      <c r="T574" s="169" t="str">
        <f t="shared" si="112"/>
        <v/>
      </c>
      <c r="U574" s="170" t="s">
        <v>42</v>
      </c>
      <c r="V574" s="171" t="str">
        <f t="shared" si="115"/>
        <v/>
      </c>
      <c r="W574" s="172" t="s">
        <v>42</v>
      </c>
      <c r="X574" s="173" t="str">
        <f t="shared" si="116"/>
        <v/>
      </c>
    </row>
    <row r="575" spans="1:24" x14ac:dyDescent="0.25">
      <c r="A575" s="159" t="s">
        <v>1240</v>
      </c>
      <c r="B575" s="160" t="s">
        <v>44</v>
      </c>
      <c r="C575" s="58" t="s">
        <v>1241</v>
      </c>
      <c r="D575" s="161">
        <v>878.98</v>
      </c>
      <c r="E575" s="82">
        <f t="shared" si="106"/>
        <v>0.81799999999999995</v>
      </c>
      <c r="F575" s="162">
        <v>18</v>
      </c>
      <c r="G575" s="163">
        <v>11465.150000000001</v>
      </c>
      <c r="H575" s="157">
        <f t="shared" si="107"/>
        <v>1074.42</v>
      </c>
      <c r="I575" s="86">
        <f t="shared" si="108"/>
        <v>0.81809720593436452</v>
      </c>
      <c r="J575" s="87"/>
      <c r="K575" s="88" t="str">
        <f t="shared" si="109"/>
        <v/>
      </c>
      <c r="L575" s="89">
        <f t="shared" si="110"/>
        <v>1074.42</v>
      </c>
      <c r="M575" s="90" t="str">
        <f t="shared" si="111"/>
        <v/>
      </c>
      <c r="N575" s="164">
        <v>982.39</v>
      </c>
      <c r="O575" s="165"/>
      <c r="P575" s="166">
        <v>1166.45</v>
      </c>
      <c r="Q575" s="165" t="s">
        <v>42</v>
      </c>
      <c r="R575" s="167" t="s">
        <v>42</v>
      </c>
      <c r="S575" s="168">
        <v>955.68</v>
      </c>
      <c r="T575" s="169">
        <f t="shared" si="112"/>
        <v>0.92</v>
      </c>
      <c r="U575" s="170">
        <v>960.48</v>
      </c>
      <c r="V575" s="171">
        <f t="shared" si="115"/>
        <v>0.91500000000000004</v>
      </c>
      <c r="W575" s="172">
        <v>986.57749999999999</v>
      </c>
      <c r="X575" s="173">
        <f t="shared" si="116"/>
        <v>0.89100000000000001</v>
      </c>
    </row>
    <row r="576" spans="1:24" x14ac:dyDescent="0.25">
      <c r="A576" s="78" t="s">
        <v>1240</v>
      </c>
      <c r="B576" s="79" t="s">
        <v>51</v>
      </c>
      <c r="C576" s="149" t="s">
        <v>1241</v>
      </c>
      <c r="D576" s="81">
        <v>73.25</v>
      </c>
      <c r="E576" s="82">
        <f t="shared" si="106"/>
        <v>0.66900000000000004</v>
      </c>
      <c r="F576" s="83" t="s">
        <v>42</v>
      </c>
      <c r="G576" s="156" t="s">
        <v>42</v>
      </c>
      <c r="H576" s="157">
        <f t="shared" si="107"/>
        <v>109.11833333333334</v>
      </c>
      <c r="I576" s="86">
        <f t="shared" si="108"/>
        <v>0.6712895785920483</v>
      </c>
      <c r="J576" s="87">
        <v>110.39</v>
      </c>
      <c r="K576" s="88">
        <f t="shared" si="109"/>
        <v>0.66355648156535918</v>
      </c>
      <c r="L576" s="89">
        <f t="shared" si="110"/>
        <v>109.43625</v>
      </c>
      <c r="M576" s="90" t="str">
        <f t="shared" si="111"/>
        <v/>
      </c>
      <c r="N576" s="158">
        <v>98.24</v>
      </c>
      <c r="O576" s="92"/>
      <c r="P576" s="154">
        <v>116.64500000000001</v>
      </c>
      <c r="Q576" s="92" t="s">
        <v>42</v>
      </c>
      <c r="R576" s="93">
        <v>112.47</v>
      </c>
      <c r="S576" s="94" t="s">
        <v>42</v>
      </c>
      <c r="T576" s="95" t="str">
        <f t="shared" si="112"/>
        <v/>
      </c>
      <c r="U576" s="96" t="s">
        <v>42</v>
      </c>
      <c r="V576" s="97" t="str">
        <f t="shared" si="115"/>
        <v/>
      </c>
      <c r="W576" s="98" t="s">
        <v>42</v>
      </c>
      <c r="X576" s="99" t="str">
        <f t="shared" si="116"/>
        <v/>
      </c>
    </row>
    <row r="577" spans="1:24" x14ac:dyDescent="0.25">
      <c r="A577" s="159" t="s">
        <v>1240</v>
      </c>
      <c r="B577" s="160" t="s">
        <v>50</v>
      </c>
      <c r="C577" s="58" t="s">
        <v>1241</v>
      </c>
      <c r="D577" s="161">
        <v>659.24</v>
      </c>
      <c r="E577" s="82" t="str">
        <f t="shared" si="106"/>
        <v/>
      </c>
      <c r="F577" s="162" t="s">
        <v>42</v>
      </c>
      <c r="G577" s="163" t="s">
        <v>42</v>
      </c>
      <c r="H577" s="157" t="str">
        <f t="shared" si="107"/>
        <v/>
      </c>
      <c r="I577" s="86" t="str">
        <f t="shared" si="108"/>
        <v/>
      </c>
      <c r="J577" s="87"/>
      <c r="K577" s="88" t="str">
        <f t="shared" si="109"/>
        <v/>
      </c>
      <c r="L577" s="89" t="str">
        <f t="shared" si="110"/>
        <v/>
      </c>
      <c r="M577" s="90" t="str">
        <f t="shared" si="111"/>
        <v/>
      </c>
      <c r="N577" s="164" t="s">
        <v>42</v>
      </c>
      <c r="O577" s="165"/>
      <c r="P577" s="166" t="s">
        <v>42</v>
      </c>
      <c r="Q577" s="165" t="s">
        <v>42</v>
      </c>
      <c r="R577" s="167" t="s">
        <v>42</v>
      </c>
      <c r="S577" s="168" t="s">
        <v>42</v>
      </c>
      <c r="T577" s="169" t="str">
        <f t="shared" si="112"/>
        <v/>
      </c>
      <c r="U577" s="170" t="s">
        <v>42</v>
      </c>
      <c r="V577" s="171" t="str">
        <f t="shared" si="115"/>
        <v/>
      </c>
      <c r="W577" s="172" t="s">
        <v>42</v>
      </c>
      <c r="X577" s="173" t="str">
        <f t="shared" si="116"/>
        <v/>
      </c>
    </row>
    <row r="578" spans="1:24" x14ac:dyDescent="0.25">
      <c r="A578" s="159" t="s">
        <v>1242</v>
      </c>
      <c r="B578" s="160" t="s">
        <v>44</v>
      </c>
      <c r="C578" s="58" t="s">
        <v>1243</v>
      </c>
      <c r="D578" s="161">
        <v>1234.8</v>
      </c>
      <c r="E578" s="82">
        <f t="shared" si="106"/>
        <v>1.2509999999999999</v>
      </c>
      <c r="F578" s="162">
        <v>48</v>
      </c>
      <c r="G578" s="163">
        <v>37694.850000000006</v>
      </c>
      <c r="H578" s="157">
        <f t="shared" si="107"/>
        <v>986.92499999999995</v>
      </c>
      <c r="I578" s="86">
        <f t="shared" si="108"/>
        <v>1.2511589026521772</v>
      </c>
      <c r="J578" s="87"/>
      <c r="K578" s="88" t="str">
        <f t="shared" si="109"/>
        <v/>
      </c>
      <c r="L578" s="89">
        <f t="shared" si="110"/>
        <v>986.92499999999995</v>
      </c>
      <c r="M578" s="90" t="str">
        <f t="shared" si="111"/>
        <v>HIGH</v>
      </c>
      <c r="N578" s="164">
        <v>807.4</v>
      </c>
      <c r="O578" s="165"/>
      <c r="P578" s="166">
        <v>1166.45</v>
      </c>
      <c r="Q578" s="165" t="s">
        <v>42</v>
      </c>
      <c r="R578" s="167" t="s">
        <v>42</v>
      </c>
      <c r="S578" s="168">
        <v>5.9633000000000003</v>
      </c>
      <c r="T578" s="169">
        <f t="shared" si="112"/>
        <v>207.06700000000001</v>
      </c>
      <c r="U578" s="170">
        <v>595.76</v>
      </c>
      <c r="V578" s="171">
        <f t="shared" si="115"/>
        <v>2.073</v>
      </c>
      <c r="W578" s="172">
        <v>1014.01</v>
      </c>
      <c r="X578" s="173">
        <f t="shared" si="116"/>
        <v>1.218</v>
      </c>
    </row>
    <row r="579" spans="1:24" x14ac:dyDescent="0.25">
      <c r="A579" s="78" t="s">
        <v>1242</v>
      </c>
      <c r="B579" s="79" t="s">
        <v>51</v>
      </c>
      <c r="C579" s="149" t="s">
        <v>1243</v>
      </c>
      <c r="D579" s="81">
        <v>102.9</v>
      </c>
      <c r="E579" s="82">
        <f t="shared" si="106"/>
        <v>0.97899999999999998</v>
      </c>
      <c r="F579" s="83" t="s">
        <v>42</v>
      </c>
      <c r="G579" s="156" t="s">
        <v>42</v>
      </c>
      <c r="H579" s="157">
        <f t="shared" si="107"/>
        <v>103.28500000000001</v>
      </c>
      <c r="I579" s="86">
        <f t="shared" si="108"/>
        <v>0.99627245001694331</v>
      </c>
      <c r="J579" s="87">
        <v>110.39</v>
      </c>
      <c r="K579" s="88">
        <f t="shared" si="109"/>
        <v>0.93214965123652505</v>
      </c>
      <c r="L579" s="89">
        <f t="shared" si="110"/>
        <v>105.06125</v>
      </c>
      <c r="M579" s="90" t="str">
        <f t="shared" si="111"/>
        <v/>
      </c>
      <c r="N579" s="158">
        <v>80.739999999999995</v>
      </c>
      <c r="O579" s="92"/>
      <c r="P579" s="154">
        <v>116.64500000000001</v>
      </c>
      <c r="Q579" s="92" t="s">
        <v>42</v>
      </c>
      <c r="R579" s="93">
        <v>112.47</v>
      </c>
      <c r="S579" s="94">
        <v>20.61</v>
      </c>
      <c r="T579" s="95">
        <f t="shared" si="112"/>
        <v>4.9930000000000003</v>
      </c>
      <c r="U579" s="96">
        <v>26.28</v>
      </c>
      <c r="V579" s="97">
        <f t="shared" si="115"/>
        <v>3.9159999999999999</v>
      </c>
      <c r="W579" s="98">
        <v>33.340000000000003</v>
      </c>
      <c r="X579" s="99">
        <f t="shared" si="116"/>
        <v>3.0859999999999999</v>
      </c>
    </row>
    <row r="580" spans="1:24" x14ac:dyDescent="0.25">
      <c r="A580" s="159" t="s">
        <v>1244</v>
      </c>
      <c r="B580" s="160" t="s">
        <v>44</v>
      </c>
      <c r="C580" s="58" t="s">
        <v>1245</v>
      </c>
      <c r="D580" s="161">
        <v>325.57</v>
      </c>
      <c r="E580" s="82">
        <f t="shared" si="106"/>
        <v>0.88400000000000001</v>
      </c>
      <c r="F580" s="162">
        <v>6</v>
      </c>
      <c r="G580" s="163">
        <v>1953.42</v>
      </c>
      <c r="H580" s="157">
        <f t="shared" si="107"/>
        <v>368.24</v>
      </c>
      <c r="I580" s="86">
        <f t="shared" si="108"/>
        <v>0.88412448403215294</v>
      </c>
      <c r="J580" s="87"/>
      <c r="K580" s="88" t="str">
        <f t="shared" si="109"/>
        <v/>
      </c>
      <c r="L580" s="89">
        <f t="shared" si="110"/>
        <v>368.24</v>
      </c>
      <c r="M580" s="90" t="str">
        <f t="shared" si="111"/>
        <v/>
      </c>
      <c r="N580" s="164">
        <v>294.85000000000002</v>
      </c>
      <c r="O580" s="165" t="s">
        <v>42</v>
      </c>
      <c r="P580" s="166">
        <v>441.63</v>
      </c>
      <c r="Q580" s="165" t="s">
        <v>42</v>
      </c>
      <c r="R580" s="167" t="s">
        <v>42</v>
      </c>
      <c r="S580" s="168">
        <v>325</v>
      </c>
      <c r="T580" s="169">
        <f t="shared" si="112"/>
        <v>1.002</v>
      </c>
      <c r="U580" s="170">
        <v>325</v>
      </c>
      <c r="V580" s="171">
        <f t="shared" si="115"/>
        <v>1.002</v>
      </c>
      <c r="W580" s="172">
        <v>325</v>
      </c>
      <c r="X580" s="173">
        <f t="shared" si="116"/>
        <v>1.002</v>
      </c>
    </row>
    <row r="581" spans="1:24" x14ac:dyDescent="0.25">
      <c r="A581" s="78" t="s">
        <v>1244</v>
      </c>
      <c r="B581" s="79" t="s">
        <v>51</v>
      </c>
      <c r="C581" s="149" t="s">
        <v>1245</v>
      </c>
      <c r="D581" s="81">
        <v>27.13</v>
      </c>
      <c r="E581" s="82">
        <f t="shared" ref="E581:E644" si="117">IF(D581="","",IFERROR(ROUND(D581/L581,3),""))</f>
        <v>0.68500000000000005</v>
      </c>
      <c r="F581" s="83" t="s">
        <v>42</v>
      </c>
      <c r="G581" s="156" t="s">
        <v>42</v>
      </c>
      <c r="H581" s="157">
        <f t="shared" ref="H581:H644" si="118">IFERROR(AVERAGE(N581,O581,P581,Q581,R581),"")</f>
        <v>38.69766666666667</v>
      </c>
      <c r="I581" s="86">
        <f t="shared" ref="I581:I644" si="119">IFERROR(D581/H581,"")</f>
        <v>0.70107586159372215</v>
      </c>
      <c r="J581" s="87">
        <v>42.44</v>
      </c>
      <c r="K581" s="88">
        <f t="shared" ref="K581:K644" si="120">IFERROR(D581/J581,"")</f>
        <v>0.63925541941564568</v>
      </c>
      <c r="L581" s="89">
        <f t="shared" ref="L581:L644" si="121">IFERROR(AVERAGE(N581,O581,P581,Q581,R581,J581),"")</f>
        <v>39.633250000000004</v>
      </c>
      <c r="M581" s="90" t="str">
        <f t="shared" ref="M581:M644" si="122">IF(E581="","",IF(E581&lt;40%,"LOW",IF(E581&gt;120%,"HIGH","")))</f>
        <v/>
      </c>
      <c r="N581" s="158">
        <v>29.49</v>
      </c>
      <c r="O581" s="92"/>
      <c r="P581" s="154">
        <v>44.163000000000004</v>
      </c>
      <c r="Q581" s="92" t="s">
        <v>42</v>
      </c>
      <c r="R581" s="93">
        <v>42.44</v>
      </c>
      <c r="S581" s="94" t="s">
        <v>42</v>
      </c>
      <c r="T581" s="95" t="str">
        <f t="shared" ref="T581:T644" si="123">IF(S581="","",ROUND($D581/S581,3))</f>
        <v/>
      </c>
      <c r="U581" s="96" t="s">
        <v>42</v>
      </c>
      <c r="V581" s="97" t="str">
        <f t="shared" si="115"/>
        <v/>
      </c>
      <c r="W581" s="98" t="s">
        <v>42</v>
      </c>
      <c r="X581" s="99" t="str">
        <f t="shared" si="116"/>
        <v/>
      </c>
    </row>
    <row r="582" spans="1:24" x14ac:dyDescent="0.25">
      <c r="A582" s="159" t="s">
        <v>1244</v>
      </c>
      <c r="B582" s="160" t="s">
        <v>50</v>
      </c>
      <c r="C582" s="58" t="s">
        <v>1245</v>
      </c>
      <c r="D582" s="161">
        <v>244.16</v>
      </c>
      <c r="E582" s="82" t="str">
        <f t="shared" si="117"/>
        <v/>
      </c>
      <c r="F582" s="162" t="s">
        <v>42</v>
      </c>
      <c r="G582" s="163" t="s">
        <v>42</v>
      </c>
      <c r="H582" s="157" t="str">
        <f t="shared" si="118"/>
        <v/>
      </c>
      <c r="I582" s="86" t="str">
        <f t="shared" si="119"/>
        <v/>
      </c>
      <c r="J582" s="87"/>
      <c r="K582" s="88" t="str">
        <f t="shared" si="120"/>
        <v/>
      </c>
      <c r="L582" s="89" t="str">
        <f t="shared" si="121"/>
        <v/>
      </c>
      <c r="M582" s="90" t="str">
        <f t="shared" si="122"/>
        <v/>
      </c>
      <c r="N582" s="164" t="s">
        <v>42</v>
      </c>
      <c r="O582" s="165" t="s">
        <v>42</v>
      </c>
      <c r="P582" s="166" t="s">
        <v>42</v>
      </c>
      <c r="Q582" s="165" t="s">
        <v>42</v>
      </c>
      <c r="R582" s="167" t="s">
        <v>42</v>
      </c>
      <c r="S582" s="168" t="s">
        <v>42</v>
      </c>
      <c r="T582" s="169" t="str">
        <f t="shared" si="123"/>
        <v/>
      </c>
      <c r="U582" s="170" t="s">
        <v>42</v>
      </c>
      <c r="V582" s="171" t="str">
        <f t="shared" si="115"/>
        <v/>
      </c>
      <c r="W582" s="172" t="s">
        <v>42</v>
      </c>
      <c r="X582" s="173" t="str">
        <f t="shared" si="116"/>
        <v/>
      </c>
    </row>
    <row r="583" spans="1:24" x14ac:dyDescent="0.25">
      <c r="A583" s="78" t="s">
        <v>1246</v>
      </c>
      <c r="B583" s="79" t="s">
        <v>50</v>
      </c>
      <c r="C583" s="149" t="s">
        <v>1247</v>
      </c>
      <c r="D583" s="81">
        <v>76.7</v>
      </c>
      <c r="E583" s="82">
        <f t="shared" si="117"/>
        <v>0.91</v>
      </c>
      <c r="F583" s="83" t="s">
        <v>42</v>
      </c>
      <c r="G583" s="156" t="s">
        <v>42</v>
      </c>
      <c r="H583" s="157" t="str">
        <f t="shared" si="118"/>
        <v/>
      </c>
      <c r="I583" s="86" t="str">
        <f t="shared" si="119"/>
        <v/>
      </c>
      <c r="J583" s="87">
        <v>84.32</v>
      </c>
      <c r="K583" s="88">
        <f t="shared" si="120"/>
        <v>0.90962998102466808</v>
      </c>
      <c r="L583" s="89">
        <f t="shared" si="121"/>
        <v>84.32</v>
      </c>
      <c r="M583" s="90" t="str">
        <f t="shared" si="122"/>
        <v/>
      </c>
      <c r="N583" s="158" t="s">
        <v>42</v>
      </c>
      <c r="O583" s="92" t="s">
        <v>42</v>
      </c>
      <c r="P583" s="154" t="s">
        <v>42</v>
      </c>
      <c r="Q583" s="92" t="s">
        <v>42</v>
      </c>
      <c r="R583" s="93" t="s">
        <v>42</v>
      </c>
      <c r="S583" s="94">
        <v>35.67</v>
      </c>
      <c r="T583" s="95">
        <f t="shared" si="123"/>
        <v>2.15</v>
      </c>
      <c r="U583" s="96">
        <v>35.67</v>
      </c>
      <c r="V583" s="97">
        <f t="shared" si="115"/>
        <v>2.15</v>
      </c>
      <c r="W583" s="98">
        <v>35.67</v>
      </c>
      <c r="X583" s="99">
        <f t="shared" si="116"/>
        <v>2.15</v>
      </c>
    </row>
    <row r="584" spans="1:24" x14ac:dyDescent="0.25">
      <c r="A584" s="78" t="s">
        <v>1246</v>
      </c>
      <c r="B584" s="79" t="s">
        <v>44</v>
      </c>
      <c r="C584" s="149" t="s">
        <v>1247</v>
      </c>
      <c r="D584" s="81">
        <v>102.27</v>
      </c>
      <c r="E584" s="82">
        <f t="shared" si="117"/>
        <v>0.92</v>
      </c>
      <c r="F584" s="83">
        <v>9</v>
      </c>
      <c r="G584" s="156">
        <v>436.24</v>
      </c>
      <c r="H584" s="157">
        <f t="shared" si="118"/>
        <v>110.605</v>
      </c>
      <c r="I584" s="86">
        <f t="shared" si="119"/>
        <v>0.92464174314000269</v>
      </c>
      <c r="J584" s="87">
        <v>112.42</v>
      </c>
      <c r="K584" s="88">
        <f t="shared" si="120"/>
        <v>0.90971357409713571</v>
      </c>
      <c r="L584" s="89">
        <f t="shared" si="121"/>
        <v>111.21</v>
      </c>
      <c r="M584" s="90" t="str">
        <f t="shared" si="122"/>
        <v/>
      </c>
      <c r="N584" s="152">
        <v>92.63</v>
      </c>
      <c r="O584" s="92" t="s">
        <v>42</v>
      </c>
      <c r="P584" s="154">
        <v>128.58000000000001</v>
      </c>
      <c r="Q584" s="92" t="s">
        <v>42</v>
      </c>
      <c r="R584" s="93" t="s">
        <v>42</v>
      </c>
      <c r="S584" s="94" t="s">
        <v>42</v>
      </c>
      <c r="T584" s="95" t="str">
        <f t="shared" si="123"/>
        <v/>
      </c>
      <c r="U584" s="96" t="s">
        <v>42</v>
      </c>
      <c r="V584" s="97" t="str">
        <f t="shared" si="115"/>
        <v/>
      </c>
      <c r="W584" s="98" t="s">
        <v>42</v>
      </c>
      <c r="X584" s="99" t="str">
        <f t="shared" si="116"/>
        <v/>
      </c>
    </row>
    <row r="585" spans="1:24" x14ac:dyDescent="0.25">
      <c r="A585" s="78" t="s">
        <v>1246</v>
      </c>
      <c r="B585" s="79" t="s">
        <v>51</v>
      </c>
      <c r="C585" s="149" t="s">
        <v>1247</v>
      </c>
      <c r="D585" s="81">
        <v>8.52</v>
      </c>
      <c r="E585" s="82">
        <f t="shared" si="117"/>
        <v>0.72699999999999998</v>
      </c>
      <c r="F585" s="83" t="s">
        <v>42</v>
      </c>
      <c r="G585" s="156" t="s">
        <v>42</v>
      </c>
      <c r="H585" s="157">
        <f t="shared" si="118"/>
        <v>11.869333333333335</v>
      </c>
      <c r="I585" s="86">
        <f t="shared" si="119"/>
        <v>0.71781622107391585</v>
      </c>
      <c r="J585" s="87">
        <v>11.24</v>
      </c>
      <c r="K585" s="88">
        <f t="shared" si="120"/>
        <v>0.75800711743772242</v>
      </c>
      <c r="L585" s="89">
        <f t="shared" si="121"/>
        <v>11.712000000000002</v>
      </c>
      <c r="M585" s="90" t="str">
        <f t="shared" si="122"/>
        <v/>
      </c>
      <c r="N585" s="158">
        <v>9.74</v>
      </c>
      <c r="O585" s="92"/>
      <c r="P585" s="154">
        <v>12.858000000000002</v>
      </c>
      <c r="Q585" s="92" t="s">
        <v>42</v>
      </c>
      <c r="R585" s="93">
        <v>13.01</v>
      </c>
      <c r="S585" s="94" t="s">
        <v>42</v>
      </c>
      <c r="T585" s="95" t="str">
        <f t="shared" si="123"/>
        <v/>
      </c>
      <c r="U585" s="96" t="s">
        <v>42</v>
      </c>
      <c r="V585" s="97" t="str">
        <f t="shared" si="115"/>
        <v/>
      </c>
      <c r="W585" s="98" t="s">
        <v>42</v>
      </c>
      <c r="X585" s="99" t="str">
        <f t="shared" si="116"/>
        <v/>
      </c>
    </row>
    <row r="586" spans="1:24" x14ac:dyDescent="0.25">
      <c r="A586" s="78" t="s">
        <v>1248</v>
      </c>
      <c r="B586" s="79" t="s">
        <v>44</v>
      </c>
      <c r="C586" s="149" t="s">
        <v>1249</v>
      </c>
      <c r="D586" s="81">
        <v>100.91</v>
      </c>
      <c r="E586" s="82">
        <f t="shared" si="117"/>
        <v>0.88800000000000001</v>
      </c>
      <c r="F586" s="83">
        <v>2</v>
      </c>
      <c r="G586" s="156">
        <v>54.18</v>
      </c>
      <c r="H586" s="157">
        <f t="shared" si="118"/>
        <v>114.95</v>
      </c>
      <c r="I586" s="86">
        <f t="shared" si="119"/>
        <v>0.87785993910395821</v>
      </c>
      <c r="J586" s="87">
        <v>111.2</v>
      </c>
      <c r="K586" s="88">
        <f t="shared" si="120"/>
        <v>0.9074640287769784</v>
      </c>
      <c r="L586" s="89">
        <f t="shared" si="121"/>
        <v>113.7</v>
      </c>
      <c r="M586" s="90" t="str">
        <f t="shared" si="122"/>
        <v/>
      </c>
      <c r="N586" s="152">
        <v>106.03</v>
      </c>
      <c r="O586" s="92" t="s">
        <v>42</v>
      </c>
      <c r="P586" s="154">
        <v>123.87</v>
      </c>
      <c r="Q586" s="92" t="s">
        <v>42</v>
      </c>
      <c r="R586" s="93" t="s">
        <v>42</v>
      </c>
      <c r="S586" s="94" t="s">
        <v>42</v>
      </c>
      <c r="T586" s="95" t="str">
        <f t="shared" si="123"/>
        <v/>
      </c>
      <c r="U586" s="96" t="s">
        <v>42</v>
      </c>
      <c r="V586" s="97" t="str">
        <f t="shared" si="115"/>
        <v/>
      </c>
      <c r="W586" s="98" t="s">
        <v>42</v>
      </c>
      <c r="X586" s="99" t="str">
        <f t="shared" si="116"/>
        <v/>
      </c>
    </row>
    <row r="587" spans="1:24" x14ac:dyDescent="0.25">
      <c r="A587" s="78" t="s">
        <v>1248</v>
      </c>
      <c r="B587" s="79" t="s">
        <v>51</v>
      </c>
      <c r="C587" s="149" t="s">
        <v>1249</v>
      </c>
      <c r="D587" s="81">
        <v>8.41</v>
      </c>
      <c r="E587" s="82">
        <f t="shared" si="117"/>
        <v>0.72099999999999997</v>
      </c>
      <c r="F587" s="83" t="s">
        <v>42</v>
      </c>
      <c r="G587" s="156" t="s">
        <v>42</v>
      </c>
      <c r="H587" s="157">
        <f t="shared" si="118"/>
        <v>11.845666666666668</v>
      </c>
      <c r="I587" s="86">
        <f t="shared" si="119"/>
        <v>0.70996426259954404</v>
      </c>
      <c r="J587" s="87">
        <v>11.12</v>
      </c>
      <c r="K587" s="88">
        <f t="shared" si="120"/>
        <v>0.75629496402877705</v>
      </c>
      <c r="L587" s="89">
        <f t="shared" si="121"/>
        <v>11.664250000000001</v>
      </c>
      <c r="M587" s="90" t="str">
        <f t="shared" si="122"/>
        <v/>
      </c>
      <c r="N587" s="158">
        <v>10.6</v>
      </c>
      <c r="O587" s="92"/>
      <c r="P587" s="154">
        <v>12.387</v>
      </c>
      <c r="Q587" s="92" t="s">
        <v>42</v>
      </c>
      <c r="R587" s="93">
        <v>12.55</v>
      </c>
      <c r="S587" s="94" t="s">
        <v>42</v>
      </c>
      <c r="T587" s="95" t="str">
        <f t="shared" si="123"/>
        <v/>
      </c>
      <c r="U587" s="96" t="s">
        <v>42</v>
      </c>
      <c r="V587" s="97" t="str">
        <f t="shared" si="115"/>
        <v/>
      </c>
      <c r="W587" s="98" t="s">
        <v>42</v>
      </c>
      <c r="X587" s="99" t="str">
        <f t="shared" si="116"/>
        <v/>
      </c>
    </row>
    <row r="588" spans="1:24" x14ac:dyDescent="0.25">
      <c r="A588" s="78" t="s">
        <v>1248</v>
      </c>
      <c r="B588" s="79" t="s">
        <v>50</v>
      </c>
      <c r="C588" s="149" t="s">
        <v>1249</v>
      </c>
      <c r="D588" s="81">
        <v>75.680000000000007</v>
      </c>
      <c r="E588" s="82">
        <f t="shared" si="117"/>
        <v>0.90700000000000003</v>
      </c>
      <c r="F588" s="83" t="s">
        <v>42</v>
      </c>
      <c r="G588" s="156" t="s">
        <v>42</v>
      </c>
      <c r="H588" s="157" t="str">
        <f t="shared" si="118"/>
        <v/>
      </c>
      <c r="I588" s="86" t="str">
        <f t="shared" si="119"/>
        <v/>
      </c>
      <c r="J588" s="87">
        <v>83.4</v>
      </c>
      <c r="K588" s="88">
        <f t="shared" si="120"/>
        <v>0.90743405275779376</v>
      </c>
      <c r="L588" s="89">
        <f t="shared" si="121"/>
        <v>83.4</v>
      </c>
      <c r="M588" s="90" t="str">
        <f t="shared" si="122"/>
        <v/>
      </c>
      <c r="N588" s="158" t="s">
        <v>42</v>
      </c>
      <c r="O588" s="92" t="s">
        <v>42</v>
      </c>
      <c r="P588" s="154" t="s">
        <v>42</v>
      </c>
      <c r="Q588" s="92" t="s">
        <v>42</v>
      </c>
      <c r="R588" s="93" t="s">
        <v>42</v>
      </c>
      <c r="S588" s="94" t="s">
        <v>42</v>
      </c>
      <c r="T588" s="95" t="str">
        <f t="shared" si="123"/>
        <v/>
      </c>
      <c r="U588" s="96" t="s">
        <v>42</v>
      </c>
      <c r="V588" s="97" t="str">
        <f t="shared" si="115"/>
        <v/>
      </c>
      <c r="W588" s="98" t="s">
        <v>42</v>
      </c>
      <c r="X588" s="99" t="str">
        <f t="shared" si="116"/>
        <v/>
      </c>
    </row>
    <row r="589" spans="1:24" x14ac:dyDescent="0.25">
      <c r="A589" s="159" t="s">
        <v>1250</v>
      </c>
      <c r="B589" s="160" t="s">
        <v>44</v>
      </c>
      <c r="C589" s="58" t="s">
        <v>1251</v>
      </c>
      <c r="D589" s="161">
        <v>187.06</v>
      </c>
      <c r="E589" s="82">
        <f t="shared" si="117"/>
        <v>0.875</v>
      </c>
      <c r="F589" s="162">
        <v>11</v>
      </c>
      <c r="G589" s="163">
        <v>1592.45</v>
      </c>
      <c r="H589" s="157">
        <f t="shared" si="118"/>
        <v>213.810125</v>
      </c>
      <c r="I589" s="86">
        <f t="shared" si="119"/>
        <v>0.87488840858214734</v>
      </c>
      <c r="J589" s="87"/>
      <c r="K589" s="88" t="str">
        <f t="shared" si="120"/>
        <v/>
      </c>
      <c r="L589" s="89">
        <f t="shared" si="121"/>
        <v>213.810125</v>
      </c>
      <c r="M589" s="90" t="str">
        <f t="shared" si="122"/>
        <v/>
      </c>
      <c r="N589" s="164">
        <v>196.56</v>
      </c>
      <c r="O589" s="165">
        <v>199.19</v>
      </c>
      <c r="P589" s="166">
        <v>225.75</v>
      </c>
      <c r="Q589" s="165">
        <v>233.74050000000003</v>
      </c>
      <c r="R589" s="167" t="s">
        <v>42</v>
      </c>
      <c r="S589" s="168">
        <v>166.39</v>
      </c>
      <c r="T589" s="169">
        <f t="shared" si="123"/>
        <v>1.1240000000000001</v>
      </c>
      <c r="U589" s="170">
        <v>204.05</v>
      </c>
      <c r="V589" s="171">
        <f t="shared" si="115"/>
        <v>0.91700000000000004</v>
      </c>
      <c r="W589" s="172">
        <v>214.26499999999999</v>
      </c>
      <c r="X589" s="173">
        <f t="shared" si="116"/>
        <v>0.873</v>
      </c>
    </row>
    <row r="590" spans="1:24" x14ac:dyDescent="0.25">
      <c r="A590" s="78" t="s">
        <v>1250</v>
      </c>
      <c r="B590" s="79" t="s">
        <v>51</v>
      </c>
      <c r="C590" s="149" t="s">
        <v>1251</v>
      </c>
      <c r="D590" s="81">
        <v>15.59</v>
      </c>
      <c r="E590" s="82">
        <f t="shared" si="117"/>
        <v>0.95199999999999996</v>
      </c>
      <c r="F590" s="83">
        <v>65</v>
      </c>
      <c r="G590" s="156">
        <v>280.74</v>
      </c>
      <c r="H590" s="157">
        <f t="shared" si="118"/>
        <v>16.251250000000002</v>
      </c>
      <c r="I590" s="86">
        <f t="shared" si="119"/>
        <v>0.95931082224444253</v>
      </c>
      <c r="J590" s="87">
        <v>16.86</v>
      </c>
      <c r="K590" s="88">
        <f t="shared" si="120"/>
        <v>0.92467378410438916</v>
      </c>
      <c r="L590" s="89">
        <f t="shared" si="121"/>
        <v>16.373000000000001</v>
      </c>
      <c r="M590" s="90" t="str">
        <f t="shared" si="122"/>
        <v/>
      </c>
      <c r="N590" s="158">
        <v>20.67</v>
      </c>
      <c r="O590" s="92"/>
      <c r="P590" s="154">
        <v>22.575000000000003</v>
      </c>
      <c r="Q590" s="92">
        <v>0</v>
      </c>
      <c r="R590" s="93">
        <v>21.76</v>
      </c>
      <c r="S590" s="94" t="s">
        <v>42</v>
      </c>
      <c r="T590" s="95" t="str">
        <f t="shared" si="123"/>
        <v/>
      </c>
      <c r="U590" s="96" t="s">
        <v>42</v>
      </c>
      <c r="V590" s="97" t="str">
        <f t="shared" si="115"/>
        <v/>
      </c>
      <c r="W590" s="98" t="s">
        <v>42</v>
      </c>
      <c r="X590" s="99" t="str">
        <f t="shared" si="116"/>
        <v/>
      </c>
    </row>
    <row r="591" spans="1:24" x14ac:dyDescent="0.25">
      <c r="A591" s="159" t="s">
        <v>1250</v>
      </c>
      <c r="B591" s="160" t="s">
        <v>50</v>
      </c>
      <c r="C591" s="58" t="s">
        <v>1251</v>
      </c>
      <c r="D591" s="161">
        <v>140.28</v>
      </c>
      <c r="E591" s="82">
        <f t="shared" si="117"/>
        <v>0.64800000000000002</v>
      </c>
      <c r="F591" s="162" t="s">
        <v>42</v>
      </c>
      <c r="G591" s="163" t="s">
        <v>42</v>
      </c>
      <c r="H591" s="157">
        <f t="shared" si="118"/>
        <v>216.46525000000003</v>
      </c>
      <c r="I591" s="86">
        <f t="shared" si="119"/>
        <v>0.64804858978519642</v>
      </c>
      <c r="J591" s="87"/>
      <c r="K591" s="88" t="str">
        <f t="shared" si="120"/>
        <v/>
      </c>
      <c r="L591" s="89">
        <f t="shared" si="121"/>
        <v>216.46525000000003</v>
      </c>
      <c r="M591" s="90" t="str">
        <f t="shared" si="122"/>
        <v/>
      </c>
      <c r="N591" s="164" t="s">
        <v>42</v>
      </c>
      <c r="O591" s="165">
        <v>199.19</v>
      </c>
      <c r="P591" s="166" t="s">
        <v>42</v>
      </c>
      <c r="Q591" s="165">
        <v>233.74050000000003</v>
      </c>
      <c r="R591" s="167" t="s">
        <v>42</v>
      </c>
      <c r="S591" s="168" t="s">
        <v>42</v>
      </c>
      <c r="T591" s="169" t="str">
        <f t="shared" si="123"/>
        <v/>
      </c>
      <c r="U591" s="170" t="s">
        <v>42</v>
      </c>
      <c r="V591" s="171" t="str">
        <f t="shared" si="115"/>
        <v/>
      </c>
      <c r="W591" s="172" t="s">
        <v>42</v>
      </c>
      <c r="X591" s="173" t="str">
        <f t="shared" si="116"/>
        <v/>
      </c>
    </row>
    <row r="592" spans="1:24" x14ac:dyDescent="0.25">
      <c r="A592" s="159" t="s">
        <v>1252</v>
      </c>
      <c r="B592" s="160" t="s">
        <v>44</v>
      </c>
      <c r="C592" s="58" t="s">
        <v>1253</v>
      </c>
      <c r="D592" s="161">
        <v>158.72</v>
      </c>
      <c r="E592" s="82">
        <f t="shared" si="117"/>
        <v>0.91400000000000003</v>
      </c>
      <c r="F592" s="162">
        <v>838</v>
      </c>
      <c r="G592" s="163">
        <v>110687.15</v>
      </c>
      <c r="H592" s="157">
        <f t="shared" si="118"/>
        <v>173.59116666666668</v>
      </c>
      <c r="I592" s="86">
        <f t="shared" si="119"/>
        <v>0.9143322384875574</v>
      </c>
      <c r="J592" s="87"/>
      <c r="K592" s="88" t="str">
        <f t="shared" si="120"/>
        <v/>
      </c>
      <c r="L592" s="89">
        <f t="shared" si="121"/>
        <v>173.59116666666668</v>
      </c>
      <c r="M592" s="90" t="str">
        <f t="shared" si="122"/>
        <v/>
      </c>
      <c r="N592" s="164">
        <v>128.1</v>
      </c>
      <c r="O592" s="165"/>
      <c r="P592" s="166">
        <v>181.76</v>
      </c>
      <c r="Q592" s="165">
        <v>210.91350000000003</v>
      </c>
      <c r="R592" s="167" t="s">
        <v>42</v>
      </c>
      <c r="S592" s="168">
        <v>94</v>
      </c>
      <c r="T592" s="169">
        <f t="shared" si="123"/>
        <v>1.6890000000000001</v>
      </c>
      <c r="U592" s="170">
        <v>134.53</v>
      </c>
      <c r="V592" s="171">
        <f t="shared" si="115"/>
        <v>1.18</v>
      </c>
      <c r="W592" s="172">
        <v>172.48</v>
      </c>
      <c r="X592" s="173">
        <f t="shared" si="116"/>
        <v>0.92</v>
      </c>
    </row>
    <row r="593" spans="1:24" x14ac:dyDescent="0.25">
      <c r="A593" s="78" t="s">
        <v>1252</v>
      </c>
      <c r="B593" s="79" t="s">
        <v>51</v>
      </c>
      <c r="C593" s="149" t="s">
        <v>1253</v>
      </c>
      <c r="D593" s="81">
        <v>13.23</v>
      </c>
      <c r="E593" s="82">
        <f t="shared" si="117"/>
        <v>0.79900000000000004</v>
      </c>
      <c r="F593" s="83">
        <v>582</v>
      </c>
      <c r="G593" s="156">
        <v>1543.4</v>
      </c>
      <c r="H593" s="157">
        <f t="shared" si="118"/>
        <v>17.397499999999997</v>
      </c>
      <c r="I593" s="86">
        <f t="shared" si="119"/>
        <v>0.76045408823106786</v>
      </c>
      <c r="J593" s="87">
        <v>13.16</v>
      </c>
      <c r="K593" s="88">
        <f t="shared" si="120"/>
        <v>1.0053191489361701</v>
      </c>
      <c r="L593" s="89">
        <f t="shared" si="121"/>
        <v>16.549999999999997</v>
      </c>
      <c r="M593" s="90" t="str">
        <f t="shared" si="122"/>
        <v/>
      </c>
      <c r="N593" s="158">
        <v>12.81</v>
      </c>
      <c r="O593" s="92"/>
      <c r="P593" s="154">
        <v>18.175999999999998</v>
      </c>
      <c r="Q593" s="92">
        <v>21.084</v>
      </c>
      <c r="R593" s="93">
        <v>17.52</v>
      </c>
      <c r="S593" s="94" t="s">
        <v>42</v>
      </c>
      <c r="T593" s="95" t="str">
        <f t="shared" si="123"/>
        <v/>
      </c>
      <c r="U593" s="96" t="s">
        <v>42</v>
      </c>
      <c r="V593" s="97" t="str">
        <f t="shared" si="115"/>
        <v/>
      </c>
      <c r="W593" s="98" t="s">
        <v>42</v>
      </c>
      <c r="X593" s="99" t="str">
        <f t="shared" si="116"/>
        <v/>
      </c>
    </row>
    <row r="594" spans="1:24" x14ac:dyDescent="0.25">
      <c r="A594" s="159" t="s">
        <v>1252</v>
      </c>
      <c r="B594" s="160" t="s">
        <v>50</v>
      </c>
      <c r="C594" s="58" t="s">
        <v>1253</v>
      </c>
      <c r="D594" s="161">
        <v>119.03</v>
      </c>
      <c r="E594" s="82">
        <f t="shared" si="117"/>
        <v>0.56399999999999995</v>
      </c>
      <c r="F594" s="162" t="s">
        <v>42</v>
      </c>
      <c r="G594" s="163" t="s">
        <v>42</v>
      </c>
      <c r="H594" s="157">
        <f t="shared" si="118"/>
        <v>210.91350000000003</v>
      </c>
      <c r="I594" s="86">
        <f t="shared" si="119"/>
        <v>0.56435458138051853</v>
      </c>
      <c r="J594" s="87"/>
      <c r="K594" s="88" t="str">
        <f t="shared" si="120"/>
        <v/>
      </c>
      <c r="L594" s="89">
        <f t="shared" si="121"/>
        <v>210.91350000000003</v>
      </c>
      <c r="M594" s="90" t="str">
        <f t="shared" si="122"/>
        <v/>
      </c>
      <c r="N594" s="164" t="s">
        <v>42</v>
      </c>
      <c r="O594" s="165"/>
      <c r="P594" s="166" t="s">
        <v>42</v>
      </c>
      <c r="Q594" s="165">
        <v>210.91350000000003</v>
      </c>
      <c r="R594" s="167" t="s">
        <v>42</v>
      </c>
      <c r="S594" s="168" t="s">
        <v>42</v>
      </c>
      <c r="T594" s="169" t="str">
        <f t="shared" si="123"/>
        <v/>
      </c>
      <c r="U594" s="170" t="s">
        <v>42</v>
      </c>
      <c r="V594" s="171" t="str">
        <f t="shared" si="115"/>
        <v/>
      </c>
      <c r="W594" s="172" t="s">
        <v>42</v>
      </c>
      <c r="X594" s="173" t="str">
        <f t="shared" si="116"/>
        <v/>
      </c>
    </row>
    <row r="595" spans="1:24" x14ac:dyDescent="0.25">
      <c r="A595" s="159" t="s">
        <v>1254</v>
      </c>
      <c r="B595" s="160" t="s">
        <v>44</v>
      </c>
      <c r="C595" s="58" t="s">
        <v>1255</v>
      </c>
      <c r="D595" s="161">
        <v>283.99</v>
      </c>
      <c r="E595" s="82">
        <f t="shared" si="117"/>
        <v>0.78900000000000003</v>
      </c>
      <c r="F595" s="162">
        <v>7</v>
      </c>
      <c r="G595" s="163">
        <v>1987.93</v>
      </c>
      <c r="H595" s="157">
        <f t="shared" si="118"/>
        <v>359.79666666666662</v>
      </c>
      <c r="I595" s="86">
        <f t="shared" si="119"/>
        <v>0.78930692335485797</v>
      </c>
      <c r="J595" s="87"/>
      <c r="K595" s="88" t="str">
        <f t="shared" si="120"/>
        <v/>
      </c>
      <c r="L595" s="89">
        <f t="shared" si="121"/>
        <v>359.79666666666662</v>
      </c>
      <c r="M595" s="90" t="str">
        <f t="shared" si="122"/>
        <v/>
      </c>
      <c r="N595" s="164">
        <v>317.39999999999998</v>
      </c>
      <c r="O595" s="165"/>
      <c r="P595" s="166">
        <v>384.62</v>
      </c>
      <c r="Q595" s="165">
        <v>377.37</v>
      </c>
      <c r="R595" s="167" t="s">
        <v>42</v>
      </c>
      <c r="S595" s="168">
        <v>327.62</v>
      </c>
      <c r="T595" s="169">
        <f t="shared" si="123"/>
        <v>0.86699999999999999</v>
      </c>
      <c r="U595" s="170">
        <v>327.62</v>
      </c>
      <c r="V595" s="171">
        <f t="shared" si="115"/>
        <v>0.86699999999999999</v>
      </c>
      <c r="W595" s="172">
        <v>327.62</v>
      </c>
      <c r="X595" s="173">
        <f t="shared" si="116"/>
        <v>0.86699999999999999</v>
      </c>
    </row>
    <row r="596" spans="1:24" x14ac:dyDescent="0.25">
      <c r="A596" s="78" t="s">
        <v>1254</v>
      </c>
      <c r="B596" s="79" t="s">
        <v>51</v>
      </c>
      <c r="C596" s="149" t="s">
        <v>1255</v>
      </c>
      <c r="D596" s="81">
        <v>23.67</v>
      </c>
      <c r="E596" s="82">
        <f t="shared" si="117"/>
        <v>0.65100000000000002</v>
      </c>
      <c r="F596" s="83" t="s">
        <v>42</v>
      </c>
      <c r="G596" s="156" t="s">
        <v>42</v>
      </c>
      <c r="H596" s="157">
        <f t="shared" si="118"/>
        <v>36.232250000000001</v>
      </c>
      <c r="I596" s="86">
        <f t="shared" si="119"/>
        <v>0.65328540181744166</v>
      </c>
      <c r="J596" s="87">
        <v>36.99</v>
      </c>
      <c r="K596" s="88">
        <f t="shared" si="120"/>
        <v>0.63990267639902676</v>
      </c>
      <c r="L596" s="89">
        <f t="shared" si="121"/>
        <v>36.383800000000001</v>
      </c>
      <c r="M596" s="90" t="str">
        <f t="shared" si="122"/>
        <v/>
      </c>
      <c r="N596" s="158">
        <v>31.74</v>
      </c>
      <c r="O596" s="92"/>
      <c r="P596" s="154">
        <v>38.462000000000003</v>
      </c>
      <c r="Q596" s="92">
        <v>37.737000000000002</v>
      </c>
      <c r="R596" s="93">
        <v>36.99</v>
      </c>
      <c r="S596" s="94"/>
      <c r="T596" s="95" t="str">
        <f t="shared" si="123"/>
        <v/>
      </c>
      <c r="U596" s="96"/>
      <c r="V596" s="97" t="str">
        <f t="shared" si="115"/>
        <v/>
      </c>
      <c r="W596" s="98"/>
      <c r="X596" s="99" t="str">
        <f t="shared" si="116"/>
        <v/>
      </c>
    </row>
    <row r="597" spans="1:24" x14ac:dyDescent="0.25">
      <c r="A597" s="159" t="s">
        <v>1254</v>
      </c>
      <c r="B597" s="160" t="s">
        <v>50</v>
      </c>
      <c r="C597" s="58" t="s">
        <v>1255</v>
      </c>
      <c r="D597" s="161">
        <v>212.98</v>
      </c>
      <c r="E597" s="82">
        <f t="shared" si="117"/>
        <v>0.56399999999999995</v>
      </c>
      <c r="F597" s="162" t="s">
        <v>42</v>
      </c>
      <c r="G597" s="163" t="s">
        <v>42</v>
      </c>
      <c r="H597" s="157">
        <f t="shared" si="118"/>
        <v>377.37</v>
      </c>
      <c r="I597" s="86">
        <f t="shared" si="119"/>
        <v>0.56437978641651432</v>
      </c>
      <c r="J597" s="87"/>
      <c r="K597" s="88" t="str">
        <f t="shared" si="120"/>
        <v/>
      </c>
      <c r="L597" s="89">
        <f t="shared" si="121"/>
        <v>377.37</v>
      </c>
      <c r="M597" s="90" t="str">
        <f t="shared" si="122"/>
        <v/>
      </c>
      <c r="N597" s="164" t="s">
        <v>42</v>
      </c>
      <c r="O597" s="165"/>
      <c r="P597" s="166" t="s">
        <v>42</v>
      </c>
      <c r="Q597" s="165">
        <v>377.37</v>
      </c>
      <c r="R597" s="167" t="s">
        <v>42</v>
      </c>
      <c r="S597" s="168" t="s">
        <v>42</v>
      </c>
      <c r="T597" s="169" t="str">
        <f t="shared" si="123"/>
        <v/>
      </c>
      <c r="U597" s="170" t="s">
        <v>42</v>
      </c>
      <c r="V597" s="171" t="str">
        <f t="shared" si="115"/>
        <v/>
      </c>
      <c r="W597" s="172" t="s">
        <v>42</v>
      </c>
      <c r="X597" s="173" t="str">
        <f t="shared" si="116"/>
        <v/>
      </c>
    </row>
    <row r="598" spans="1:24" x14ac:dyDescent="0.25">
      <c r="A598" s="78" t="s">
        <v>1256</v>
      </c>
      <c r="B598" s="79" t="s">
        <v>51</v>
      </c>
      <c r="C598" s="149" t="s">
        <v>1257</v>
      </c>
      <c r="D598" s="81">
        <v>74.62</v>
      </c>
      <c r="E598" s="82">
        <f t="shared" si="117"/>
        <v>0.65200000000000002</v>
      </c>
      <c r="F598" s="83" t="s">
        <v>42</v>
      </c>
      <c r="G598" s="156" t="s">
        <v>42</v>
      </c>
      <c r="H598" s="157">
        <f t="shared" si="118"/>
        <v>114.06162500000001</v>
      </c>
      <c r="I598" s="86">
        <f t="shared" si="119"/>
        <v>0.65420775830609113</v>
      </c>
      <c r="J598" s="87">
        <v>116.17</v>
      </c>
      <c r="K598" s="88">
        <f t="shared" si="120"/>
        <v>0.64233450977016449</v>
      </c>
      <c r="L598" s="89">
        <f t="shared" si="121"/>
        <v>114.48330000000001</v>
      </c>
      <c r="M598" s="90" t="str">
        <f t="shared" si="122"/>
        <v/>
      </c>
      <c r="N598" s="158">
        <v>100.08</v>
      </c>
      <c r="O598" s="92"/>
      <c r="P598" s="154">
        <v>120.74000000000001</v>
      </c>
      <c r="Q598" s="92">
        <v>118.9965</v>
      </c>
      <c r="R598" s="93">
        <v>116.43</v>
      </c>
      <c r="S598" s="94" t="s">
        <v>42</v>
      </c>
      <c r="T598" s="95" t="str">
        <f t="shared" si="123"/>
        <v/>
      </c>
      <c r="U598" s="96" t="s">
        <v>42</v>
      </c>
      <c r="V598" s="97" t="str">
        <f t="shared" si="115"/>
        <v/>
      </c>
      <c r="W598" s="98" t="s">
        <v>42</v>
      </c>
      <c r="X598" s="99" t="str">
        <f t="shared" si="116"/>
        <v/>
      </c>
    </row>
    <row r="599" spans="1:24" x14ac:dyDescent="0.25">
      <c r="A599" s="159" t="s">
        <v>1256</v>
      </c>
      <c r="B599" s="160" t="s">
        <v>50</v>
      </c>
      <c r="C599" s="58" t="s">
        <v>1257</v>
      </c>
      <c r="D599" s="161">
        <v>671.62</v>
      </c>
      <c r="E599" s="82">
        <f t="shared" si="117"/>
        <v>0.56399999999999995</v>
      </c>
      <c r="F599" s="162" t="s">
        <v>42</v>
      </c>
      <c r="G599" s="163" t="s">
        <v>42</v>
      </c>
      <c r="H599" s="157">
        <f t="shared" si="118"/>
        <v>1189.9545000000001</v>
      </c>
      <c r="I599" s="86">
        <f t="shared" si="119"/>
        <v>0.56440813493289022</v>
      </c>
      <c r="J599" s="87"/>
      <c r="K599" s="88" t="str">
        <f t="shared" si="120"/>
        <v/>
      </c>
      <c r="L599" s="89">
        <f t="shared" si="121"/>
        <v>1189.9545000000001</v>
      </c>
      <c r="M599" s="90" t="str">
        <f t="shared" si="122"/>
        <v/>
      </c>
      <c r="N599" s="164" t="s">
        <v>42</v>
      </c>
      <c r="O599" s="165"/>
      <c r="P599" s="166" t="s">
        <v>42</v>
      </c>
      <c r="Q599" s="165">
        <v>1189.9545000000001</v>
      </c>
      <c r="R599" s="167" t="s">
        <v>42</v>
      </c>
      <c r="S599" s="168" t="s">
        <v>42</v>
      </c>
      <c r="T599" s="169" t="str">
        <f t="shared" si="123"/>
        <v/>
      </c>
      <c r="U599" s="170" t="s">
        <v>42</v>
      </c>
      <c r="V599" s="171" t="str">
        <f t="shared" si="115"/>
        <v/>
      </c>
      <c r="W599" s="172" t="s">
        <v>42</v>
      </c>
      <c r="X599" s="173" t="str">
        <f t="shared" si="116"/>
        <v/>
      </c>
    </row>
    <row r="600" spans="1:24" x14ac:dyDescent="0.25">
      <c r="A600" s="159" t="s">
        <v>1256</v>
      </c>
      <c r="B600" s="160" t="s">
        <v>44</v>
      </c>
      <c r="C600" s="58" t="s">
        <v>1257</v>
      </c>
      <c r="D600" s="161">
        <v>895.49</v>
      </c>
      <c r="E600" s="82">
        <f t="shared" si="117"/>
        <v>0.79100000000000004</v>
      </c>
      <c r="F600" s="162" t="s">
        <v>42</v>
      </c>
      <c r="G600" s="163" t="s">
        <v>42</v>
      </c>
      <c r="H600" s="157">
        <f t="shared" si="118"/>
        <v>1132.7315000000001</v>
      </c>
      <c r="I600" s="86">
        <f t="shared" si="119"/>
        <v>0.79055804486764947</v>
      </c>
      <c r="J600" s="87"/>
      <c r="K600" s="88" t="str">
        <f t="shared" si="120"/>
        <v/>
      </c>
      <c r="L600" s="89">
        <f t="shared" si="121"/>
        <v>1132.7315000000001</v>
      </c>
      <c r="M600" s="90" t="str">
        <f t="shared" si="122"/>
        <v/>
      </c>
      <c r="N600" s="164">
        <v>1000.84</v>
      </c>
      <c r="O600" s="165"/>
      <c r="P600" s="166">
        <v>1207.4000000000001</v>
      </c>
      <c r="Q600" s="165">
        <v>1189.9545000000001</v>
      </c>
      <c r="R600" s="167" t="s">
        <v>42</v>
      </c>
      <c r="S600" s="168" t="s">
        <v>42</v>
      </c>
      <c r="T600" s="169" t="str">
        <f t="shared" si="123"/>
        <v/>
      </c>
      <c r="U600" s="170" t="s">
        <v>42</v>
      </c>
      <c r="V600" s="171" t="str">
        <f t="shared" si="115"/>
        <v/>
      </c>
      <c r="W600" s="172" t="s">
        <v>42</v>
      </c>
      <c r="X600" s="173" t="str">
        <f t="shared" si="116"/>
        <v/>
      </c>
    </row>
    <row r="601" spans="1:24" x14ac:dyDescent="0.25">
      <c r="A601" s="78" t="s">
        <v>1258</v>
      </c>
      <c r="B601" s="79" t="s">
        <v>51</v>
      </c>
      <c r="C601" s="149" t="s">
        <v>1259</v>
      </c>
      <c r="D601" s="81">
        <v>77.180000000000007</v>
      </c>
      <c r="E601" s="82">
        <f t="shared" si="117"/>
        <v>0.77100000000000002</v>
      </c>
      <c r="F601" s="83" t="s">
        <v>42</v>
      </c>
      <c r="G601" s="156" t="s">
        <v>42</v>
      </c>
      <c r="H601" s="157">
        <f t="shared" si="118"/>
        <v>99.911333333333346</v>
      </c>
      <c r="I601" s="86">
        <f t="shared" si="119"/>
        <v>0.77248493664382412</v>
      </c>
      <c r="J601" s="87">
        <v>100.57</v>
      </c>
      <c r="K601" s="88">
        <f t="shared" si="120"/>
        <v>0.76742567366013736</v>
      </c>
      <c r="L601" s="89">
        <f t="shared" si="121"/>
        <v>100.07600000000001</v>
      </c>
      <c r="M601" s="90" t="str">
        <f t="shared" si="122"/>
        <v/>
      </c>
      <c r="N601" s="158">
        <v>82.23</v>
      </c>
      <c r="O601" s="92"/>
      <c r="P601" s="154">
        <v>104.654</v>
      </c>
      <c r="Q601" s="92" t="s">
        <v>42</v>
      </c>
      <c r="R601" s="93">
        <v>112.85</v>
      </c>
      <c r="S601" s="94">
        <v>106.42</v>
      </c>
      <c r="T601" s="95">
        <f t="shared" si="123"/>
        <v>0.72499999999999998</v>
      </c>
      <c r="U601" s="96">
        <v>124.03</v>
      </c>
      <c r="V601" s="97">
        <f t="shared" si="115"/>
        <v>0.622</v>
      </c>
      <c r="W601" s="98">
        <v>137.81</v>
      </c>
      <c r="X601" s="99">
        <f t="shared" si="116"/>
        <v>0.56000000000000005</v>
      </c>
    </row>
    <row r="602" spans="1:24" x14ac:dyDescent="0.25">
      <c r="A602" s="159" t="s">
        <v>1258</v>
      </c>
      <c r="B602" s="160" t="s">
        <v>44</v>
      </c>
      <c r="C602" s="58" t="s">
        <v>1259</v>
      </c>
      <c r="D602" s="161">
        <v>926.16</v>
      </c>
      <c r="E602" s="82">
        <f t="shared" si="117"/>
        <v>0.99099999999999999</v>
      </c>
      <c r="F602" s="162" t="s">
        <v>42</v>
      </c>
      <c r="G602" s="163" t="s">
        <v>42</v>
      </c>
      <c r="H602" s="157">
        <f t="shared" si="118"/>
        <v>934.43000000000006</v>
      </c>
      <c r="I602" s="86">
        <f t="shared" si="119"/>
        <v>0.99114968483460497</v>
      </c>
      <c r="J602" s="87"/>
      <c r="K602" s="88" t="str">
        <f t="shared" si="120"/>
        <v/>
      </c>
      <c r="L602" s="89">
        <f t="shared" si="121"/>
        <v>934.43000000000006</v>
      </c>
      <c r="M602" s="90" t="str">
        <f t="shared" si="122"/>
        <v/>
      </c>
      <c r="N602" s="164">
        <v>822.32</v>
      </c>
      <c r="O602" s="165"/>
      <c r="P602" s="166">
        <v>1046.54</v>
      </c>
      <c r="Q602" s="165" t="s">
        <v>42</v>
      </c>
      <c r="R602" s="167" t="s">
        <v>42</v>
      </c>
      <c r="S602" s="168" t="s">
        <v>42</v>
      </c>
      <c r="T602" s="169" t="str">
        <f t="shared" si="123"/>
        <v/>
      </c>
      <c r="U602" s="170" t="s">
        <v>42</v>
      </c>
      <c r="V602" s="171" t="str">
        <f t="shared" si="115"/>
        <v/>
      </c>
      <c r="W602" s="172" t="s">
        <v>42</v>
      </c>
      <c r="X602" s="173" t="str">
        <f t="shared" si="116"/>
        <v/>
      </c>
    </row>
    <row r="603" spans="1:24" x14ac:dyDescent="0.25">
      <c r="A603" s="159" t="s">
        <v>1260</v>
      </c>
      <c r="B603" s="160" t="s">
        <v>44</v>
      </c>
      <c r="C603" s="58" t="s">
        <v>1261</v>
      </c>
      <c r="D603" s="161">
        <v>1348.8</v>
      </c>
      <c r="E603" s="82">
        <f t="shared" si="117"/>
        <v>1.0609999999999999</v>
      </c>
      <c r="F603" s="162" t="s">
        <v>42</v>
      </c>
      <c r="G603" s="163" t="s">
        <v>42</v>
      </c>
      <c r="H603" s="157">
        <f t="shared" si="118"/>
        <v>1270.9949999999999</v>
      </c>
      <c r="I603" s="86">
        <f t="shared" si="119"/>
        <v>1.0612158191023568</v>
      </c>
      <c r="J603" s="87"/>
      <c r="K603" s="88" t="str">
        <f t="shared" si="120"/>
        <v/>
      </c>
      <c r="L603" s="89">
        <f t="shared" si="121"/>
        <v>1270.9949999999999</v>
      </c>
      <c r="M603" s="90" t="str">
        <f t="shared" si="122"/>
        <v/>
      </c>
      <c r="N603" s="164">
        <v>1018.02</v>
      </c>
      <c r="O603" s="165"/>
      <c r="P603" s="166">
        <v>1523.97</v>
      </c>
      <c r="Q603" s="165" t="s">
        <v>42</v>
      </c>
      <c r="R603" s="167" t="s">
        <v>42</v>
      </c>
      <c r="S603" s="168" t="s">
        <v>42</v>
      </c>
      <c r="T603" s="169" t="str">
        <f t="shared" si="123"/>
        <v/>
      </c>
      <c r="U603" s="170" t="s">
        <v>42</v>
      </c>
      <c r="V603" s="171" t="str">
        <f t="shared" si="115"/>
        <v/>
      </c>
      <c r="W603" s="172" t="s">
        <v>42</v>
      </c>
      <c r="X603" s="173" t="str">
        <f t="shared" si="116"/>
        <v/>
      </c>
    </row>
    <row r="604" spans="1:24" x14ac:dyDescent="0.25">
      <c r="A604" s="78" t="s">
        <v>1260</v>
      </c>
      <c r="B604" s="79" t="s">
        <v>51</v>
      </c>
      <c r="C604" s="149" t="s">
        <v>1261</v>
      </c>
      <c r="D604" s="81">
        <v>112.4</v>
      </c>
      <c r="E604" s="82">
        <f t="shared" si="117"/>
        <v>0.84</v>
      </c>
      <c r="F604" s="83" t="s">
        <v>42</v>
      </c>
      <c r="G604" s="156" t="s">
        <v>42</v>
      </c>
      <c r="H604" s="157">
        <f t="shared" si="118"/>
        <v>129.63233333333332</v>
      </c>
      <c r="I604" s="86">
        <f t="shared" si="119"/>
        <v>0.86706762973229423</v>
      </c>
      <c r="J604" s="87">
        <v>146.44999999999999</v>
      </c>
      <c r="K604" s="88">
        <f t="shared" si="120"/>
        <v>0.76749743939911241</v>
      </c>
      <c r="L604" s="89">
        <f t="shared" si="121"/>
        <v>133.83674999999999</v>
      </c>
      <c r="M604" s="90" t="str">
        <f t="shared" si="122"/>
        <v/>
      </c>
      <c r="N604" s="158">
        <v>101.8</v>
      </c>
      <c r="O604" s="92"/>
      <c r="P604" s="154">
        <v>152.39700000000002</v>
      </c>
      <c r="Q604" s="92" t="s">
        <v>42</v>
      </c>
      <c r="R604" s="93">
        <v>134.69999999999999</v>
      </c>
      <c r="S604" s="94"/>
      <c r="T604" s="95" t="str">
        <f t="shared" si="123"/>
        <v/>
      </c>
      <c r="U604" s="96"/>
      <c r="V604" s="97"/>
      <c r="W604" s="98"/>
      <c r="X604" s="99"/>
    </row>
    <row r="605" spans="1:24" x14ac:dyDescent="0.25">
      <c r="A605" s="78" t="s">
        <v>1262</v>
      </c>
      <c r="B605" s="79" t="s">
        <v>51</v>
      </c>
      <c r="C605" s="149" t="s">
        <v>1263</v>
      </c>
      <c r="D605" s="81">
        <v>97.66</v>
      </c>
      <c r="E605" s="82">
        <f t="shared" si="117"/>
        <v>0.85</v>
      </c>
      <c r="F605" s="83" t="s">
        <v>42</v>
      </c>
      <c r="G605" s="156" t="s">
        <v>42</v>
      </c>
      <c r="H605" s="157">
        <f t="shared" si="118"/>
        <v>110.724</v>
      </c>
      <c r="I605" s="86">
        <f t="shared" si="119"/>
        <v>0.8820129330587767</v>
      </c>
      <c r="J605" s="87">
        <v>127.26</v>
      </c>
      <c r="K605" s="88">
        <f t="shared" si="120"/>
        <v>0.76740531195976736</v>
      </c>
      <c r="L605" s="89">
        <f t="shared" si="121"/>
        <v>114.858</v>
      </c>
      <c r="M605" s="90" t="str">
        <f t="shared" si="122"/>
        <v/>
      </c>
      <c r="N605" s="158">
        <v>88.45</v>
      </c>
      <c r="O605" s="92"/>
      <c r="P605" s="154">
        <v>122.89200000000001</v>
      </c>
      <c r="Q605" s="92" t="s">
        <v>42</v>
      </c>
      <c r="R605" s="93">
        <v>120.83</v>
      </c>
      <c r="S605" s="94" t="s">
        <v>42</v>
      </c>
      <c r="T605" s="95" t="str">
        <f t="shared" si="123"/>
        <v/>
      </c>
      <c r="U605" s="96" t="s">
        <v>42</v>
      </c>
      <c r="V605" s="97" t="str">
        <f t="shared" ref="V605:V623" si="124">IF(U605="","",ROUND($D605/U605,3))</f>
        <v/>
      </c>
      <c r="W605" s="98" t="s">
        <v>42</v>
      </c>
      <c r="X605" s="99" t="str">
        <f t="shared" ref="X605:X623" si="125">IF(W605="","",ROUND($D605/W605,3))</f>
        <v/>
      </c>
    </row>
    <row r="606" spans="1:24" x14ac:dyDescent="0.25">
      <c r="A606" s="159" t="s">
        <v>1262</v>
      </c>
      <c r="B606" s="160" t="s">
        <v>44</v>
      </c>
      <c r="C606" s="58" t="s">
        <v>1263</v>
      </c>
      <c r="D606" s="161">
        <v>1171.92</v>
      </c>
      <c r="E606" s="82">
        <f t="shared" si="117"/>
        <v>1.109</v>
      </c>
      <c r="F606" s="162" t="s">
        <v>42</v>
      </c>
      <c r="G606" s="163" t="s">
        <v>42</v>
      </c>
      <c r="H606" s="157">
        <f t="shared" si="118"/>
        <v>1056.6849999999999</v>
      </c>
      <c r="I606" s="86">
        <f t="shared" si="119"/>
        <v>1.1090533129551381</v>
      </c>
      <c r="J606" s="87"/>
      <c r="K606" s="88" t="str">
        <f t="shared" si="120"/>
        <v/>
      </c>
      <c r="L606" s="89">
        <f t="shared" si="121"/>
        <v>1056.6849999999999</v>
      </c>
      <c r="M606" s="90" t="str">
        <f t="shared" si="122"/>
        <v/>
      </c>
      <c r="N606" s="164">
        <v>884.45</v>
      </c>
      <c r="O606" s="165"/>
      <c r="P606" s="166">
        <v>1228.92</v>
      </c>
      <c r="Q606" s="165" t="s">
        <v>42</v>
      </c>
      <c r="R606" s="167" t="s">
        <v>42</v>
      </c>
      <c r="S606" s="168" t="s">
        <v>42</v>
      </c>
      <c r="T606" s="169" t="str">
        <f t="shared" si="123"/>
        <v/>
      </c>
      <c r="U606" s="170" t="s">
        <v>42</v>
      </c>
      <c r="V606" s="171" t="str">
        <f t="shared" si="124"/>
        <v/>
      </c>
      <c r="W606" s="172" t="s">
        <v>42</v>
      </c>
      <c r="X606" s="173" t="str">
        <f t="shared" si="125"/>
        <v/>
      </c>
    </row>
    <row r="607" spans="1:24" x14ac:dyDescent="0.25">
      <c r="A607" s="78" t="s">
        <v>1264</v>
      </c>
      <c r="B607" s="79" t="s">
        <v>51</v>
      </c>
      <c r="C607" s="149" t="s">
        <v>1265</v>
      </c>
      <c r="D607" s="81">
        <v>66.680000000000007</v>
      </c>
      <c r="E607" s="82">
        <f t="shared" si="117"/>
        <v>0.84499999999999997</v>
      </c>
      <c r="F607" s="83" t="s">
        <v>42</v>
      </c>
      <c r="G607" s="156" t="s">
        <v>42</v>
      </c>
      <c r="H607" s="157">
        <f t="shared" si="118"/>
        <v>76.307333333333318</v>
      </c>
      <c r="I607" s="86">
        <f t="shared" si="119"/>
        <v>0.87383475594307258</v>
      </c>
      <c r="J607" s="87">
        <v>86.9</v>
      </c>
      <c r="K607" s="88">
        <f t="shared" si="120"/>
        <v>0.76731875719217491</v>
      </c>
      <c r="L607" s="89">
        <f t="shared" si="121"/>
        <v>78.955500000000001</v>
      </c>
      <c r="M607" s="90" t="str">
        <f t="shared" si="122"/>
        <v/>
      </c>
      <c r="N607" s="158">
        <v>63.58</v>
      </c>
      <c r="O607" s="92"/>
      <c r="P607" s="154">
        <v>86.762</v>
      </c>
      <c r="Q607" s="92" t="s">
        <v>42</v>
      </c>
      <c r="R607" s="93">
        <v>78.58</v>
      </c>
      <c r="S607" s="94" t="s">
        <v>42</v>
      </c>
      <c r="T607" s="95" t="str">
        <f t="shared" si="123"/>
        <v/>
      </c>
      <c r="U607" s="96" t="s">
        <v>42</v>
      </c>
      <c r="V607" s="97" t="str">
        <f t="shared" si="124"/>
        <v/>
      </c>
      <c r="W607" s="98" t="s">
        <v>42</v>
      </c>
      <c r="X607" s="99" t="str">
        <f t="shared" si="125"/>
        <v/>
      </c>
    </row>
    <row r="608" spans="1:24" x14ac:dyDescent="0.25">
      <c r="A608" s="159" t="s">
        <v>1264</v>
      </c>
      <c r="B608" s="160" t="s">
        <v>44</v>
      </c>
      <c r="C608" s="58" t="s">
        <v>1265</v>
      </c>
      <c r="D608" s="161">
        <v>800.16</v>
      </c>
      <c r="E608" s="82">
        <f t="shared" si="117"/>
        <v>1.0640000000000001</v>
      </c>
      <c r="F608" s="162" t="s">
        <v>42</v>
      </c>
      <c r="G608" s="163" t="s">
        <v>42</v>
      </c>
      <c r="H608" s="157">
        <f t="shared" si="118"/>
        <v>751.73</v>
      </c>
      <c r="I608" s="86">
        <f t="shared" si="119"/>
        <v>1.0644247269631384</v>
      </c>
      <c r="J608" s="87"/>
      <c r="K608" s="88" t="str">
        <f t="shared" si="120"/>
        <v/>
      </c>
      <c r="L608" s="89">
        <f t="shared" si="121"/>
        <v>751.73</v>
      </c>
      <c r="M608" s="90" t="str">
        <f t="shared" si="122"/>
        <v/>
      </c>
      <c r="N608" s="164">
        <v>635.84</v>
      </c>
      <c r="O608" s="165"/>
      <c r="P608" s="166">
        <v>867.62</v>
      </c>
      <c r="Q608" s="165" t="s">
        <v>42</v>
      </c>
      <c r="R608" s="167" t="s">
        <v>42</v>
      </c>
      <c r="S608" s="168" t="s">
        <v>42</v>
      </c>
      <c r="T608" s="169" t="str">
        <f t="shared" si="123"/>
        <v/>
      </c>
      <c r="U608" s="170" t="s">
        <v>42</v>
      </c>
      <c r="V608" s="171" t="str">
        <f t="shared" si="124"/>
        <v/>
      </c>
      <c r="W608" s="172" t="s">
        <v>42</v>
      </c>
      <c r="X608" s="173" t="str">
        <f t="shared" si="125"/>
        <v/>
      </c>
    </row>
    <row r="609" spans="1:24" x14ac:dyDescent="0.25">
      <c r="A609" s="78" t="s">
        <v>1266</v>
      </c>
      <c r="B609" s="79" t="s">
        <v>51</v>
      </c>
      <c r="C609" s="149" t="s">
        <v>1267</v>
      </c>
      <c r="D609" s="81">
        <v>87.47</v>
      </c>
      <c r="E609" s="82">
        <f t="shared" si="117"/>
        <v>0.86799999999999999</v>
      </c>
      <c r="F609" s="83" t="s">
        <v>42</v>
      </c>
      <c r="G609" s="156" t="s">
        <v>42</v>
      </c>
      <c r="H609" s="157">
        <f t="shared" si="118"/>
        <v>96.429333333333332</v>
      </c>
      <c r="I609" s="86">
        <f t="shared" si="119"/>
        <v>0.90708912917231266</v>
      </c>
      <c r="J609" s="87">
        <v>113.97</v>
      </c>
      <c r="K609" s="88">
        <f t="shared" si="120"/>
        <v>0.76748267087830135</v>
      </c>
      <c r="L609" s="89">
        <f t="shared" si="121"/>
        <v>100.81450000000001</v>
      </c>
      <c r="M609" s="90" t="str">
        <f t="shared" si="122"/>
        <v/>
      </c>
      <c r="N609" s="158">
        <v>73.61</v>
      </c>
      <c r="O609" s="92"/>
      <c r="P609" s="154">
        <v>115.248</v>
      </c>
      <c r="Q609" s="92" t="s">
        <v>42</v>
      </c>
      <c r="R609" s="93">
        <v>100.43</v>
      </c>
      <c r="S609" s="94">
        <v>27.682500000000001</v>
      </c>
      <c r="T609" s="95">
        <f t="shared" si="123"/>
        <v>3.16</v>
      </c>
      <c r="U609" s="96">
        <v>33.17</v>
      </c>
      <c r="V609" s="97">
        <f t="shared" si="124"/>
        <v>2.637</v>
      </c>
      <c r="W609" s="98">
        <v>41.55</v>
      </c>
      <c r="X609" s="99">
        <f t="shared" si="125"/>
        <v>2.105</v>
      </c>
    </row>
    <row r="610" spans="1:24" x14ac:dyDescent="0.25">
      <c r="A610" s="159" t="s">
        <v>1266</v>
      </c>
      <c r="B610" s="160" t="s">
        <v>44</v>
      </c>
      <c r="C610" s="58" t="s">
        <v>1267</v>
      </c>
      <c r="D610" s="161">
        <v>1049.6400000000001</v>
      </c>
      <c r="E610" s="82">
        <f t="shared" si="117"/>
        <v>1.1120000000000001</v>
      </c>
      <c r="F610" s="162" t="s">
        <v>42</v>
      </c>
      <c r="G610" s="163" t="s">
        <v>42</v>
      </c>
      <c r="H610" s="157">
        <f t="shared" si="118"/>
        <v>944.27500000000009</v>
      </c>
      <c r="I610" s="86">
        <f t="shared" si="119"/>
        <v>1.11158296047232</v>
      </c>
      <c r="J610" s="87"/>
      <c r="K610" s="88" t="str">
        <f t="shared" si="120"/>
        <v/>
      </c>
      <c r="L610" s="89">
        <f t="shared" si="121"/>
        <v>944.27500000000009</v>
      </c>
      <c r="M610" s="90" t="str">
        <f t="shared" si="122"/>
        <v/>
      </c>
      <c r="N610" s="164">
        <v>736.07</v>
      </c>
      <c r="O610" s="165"/>
      <c r="P610" s="166">
        <v>1152.48</v>
      </c>
      <c r="Q610" s="165" t="s">
        <v>42</v>
      </c>
      <c r="R610" s="167" t="s">
        <v>42</v>
      </c>
      <c r="S610" s="168" t="s">
        <v>42</v>
      </c>
      <c r="T610" s="169" t="str">
        <f t="shared" si="123"/>
        <v/>
      </c>
      <c r="U610" s="170" t="s">
        <v>42</v>
      </c>
      <c r="V610" s="171" t="str">
        <f t="shared" si="124"/>
        <v/>
      </c>
      <c r="W610" s="172" t="s">
        <v>42</v>
      </c>
      <c r="X610" s="173" t="str">
        <f t="shared" si="125"/>
        <v/>
      </c>
    </row>
    <row r="611" spans="1:24" x14ac:dyDescent="0.25">
      <c r="A611" s="78" t="s">
        <v>1268</v>
      </c>
      <c r="B611" s="79" t="s">
        <v>51</v>
      </c>
      <c r="C611" s="149" t="s">
        <v>1269</v>
      </c>
      <c r="D611" s="81">
        <v>112.8</v>
      </c>
      <c r="E611" s="82">
        <f t="shared" si="117"/>
        <v>0.85699999999999998</v>
      </c>
      <c r="F611" s="83" t="s">
        <v>42</v>
      </c>
      <c r="G611" s="156" t="s">
        <v>42</v>
      </c>
      <c r="H611" s="157">
        <f t="shared" si="118"/>
        <v>126.39400000000001</v>
      </c>
      <c r="I611" s="86">
        <f t="shared" si="119"/>
        <v>0.89244742630188134</v>
      </c>
      <c r="J611" s="87">
        <v>147</v>
      </c>
      <c r="K611" s="88">
        <f t="shared" si="120"/>
        <v>0.76734693877551019</v>
      </c>
      <c r="L611" s="89">
        <f t="shared" si="121"/>
        <v>131.5455</v>
      </c>
      <c r="M611" s="90" t="str">
        <f t="shared" si="122"/>
        <v/>
      </c>
      <c r="N611" s="158">
        <v>102.15</v>
      </c>
      <c r="O611" s="92"/>
      <c r="P611" s="154">
        <v>130.03200000000001</v>
      </c>
      <c r="Q611" s="92" t="s">
        <v>42</v>
      </c>
      <c r="R611" s="93">
        <v>147</v>
      </c>
      <c r="S611" s="94" t="s">
        <v>42</v>
      </c>
      <c r="T611" s="95" t="str">
        <f t="shared" si="123"/>
        <v/>
      </c>
      <c r="U611" s="96" t="s">
        <v>42</v>
      </c>
      <c r="V611" s="97" t="str">
        <f t="shared" si="124"/>
        <v/>
      </c>
      <c r="W611" s="98" t="s">
        <v>42</v>
      </c>
      <c r="X611" s="99" t="str">
        <f t="shared" si="125"/>
        <v/>
      </c>
    </row>
    <row r="612" spans="1:24" x14ac:dyDescent="0.25">
      <c r="A612" s="159" t="s">
        <v>1268</v>
      </c>
      <c r="B612" s="160" t="s">
        <v>44</v>
      </c>
      <c r="C612" s="58" t="s">
        <v>1269</v>
      </c>
      <c r="D612" s="161">
        <v>1353.6</v>
      </c>
      <c r="E612" s="82">
        <f t="shared" si="117"/>
        <v>1.1659999999999999</v>
      </c>
      <c r="F612" s="162" t="s">
        <v>42</v>
      </c>
      <c r="G612" s="163" t="s">
        <v>42</v>
      </c>
      <c r="H612" s="157">
        <f t="shared" si="118"/>
        <v>1160.9299999999998</v>
      </c>
      <c r="I612" s="86">
        <f t="shared" si="119"/>
        <v>1.1659617720275985</v>
      </c>
      <c r="J612" s="87"/>
      <c r="K612" s="88" t="str">
        <f t="shared" si="120"/>
        <v/>
      </c>
      <c r="L612" s="89">
        <f t="shared" si="121"/>
        <v>1160.9299999999998</v>
      </c>
      <c r="M612" s="90" t="str">
        <f t="shared" si="122"/>
        <v/>
      </c>
      <c r="N612" s="164">
        <v>1021.54</v>
      </c>
      <c r="O612" s="165"/>
      <c r="P612" s="166">
        <v>1300.32</v>
      </c>
      <c r="Q612" s="165" t="s">
        <v>42</v>
      </c>
      <c r="R612" s="167" t="s">
        <v>42</v>
      </c>
      <c r="S612" s="168" t="s">
        <v>42</v>
      </c>
      <c r="T612" s="169" t="str">
        <f t="shared" si="123"/>
        <v/>
      </c>
      <c r="U612" s="170" t="s">
        <v>42</v>
      </c>
      <c r="V612" s="171" t="str">
        <f t="shared" si="124"/>
        <v/>
      </c>
      <c r="W612" s="172" t="s">
        <v>42</v>
      </c>
      <c r="X612" s="173" t="str">
        <f t="shared" si="125"/>
        <v/>
      </c>
    </row>
    <row r="613" spans="1:24" x14ac:dyDescent="0.25">
      <c r="A613" s="78" t="s">
        <v>1270</v>
      </c>
      <c r="B613" s="79" t="s">
        <v>51</v>
      </c>
      <c r="C613" s="149" t="s">
        <v>1271</v>
      </c>
      <c r="D613" s="81">
        <v>97.4</v>
      </c>
      <c r="E613" s="82">
        <f t="shared" si="117"/>
        <v>0.71599999999999997</v>
      </c>
      <c r="F613" s="83" t="s">
        <v>42</v>
      </c>
      <c r="G613" s="156" t="s">
        <v>42</v>
      </c>
      <c r="H613" s="157">
        <f t="shared" si="118"/>
        <v>140.67950000000002</v>
      </c>
      <c r="I613" s="86">
        <f t="shared" si="119"/>
        <v>0.69235389662317537</v>
      </c>
      <c r="J613" s="87">
        <v>126.91</v>
      </c>
      <c r="K613" s="88">
        <f t="shared" si="120"/>
        <v>0.76747301237097165</v>
      </c>
      <c r="L613" s="89">
        <f t="shared" si="121"/>
        <v>136.08966666666666</v>
      </c>
      <c r="M613" s="90" t="str">
        <f t="shared" si="122"/>
        <v/>
      </c>
      <c r="N613" s="158" t="s">
        <v>42</v>
      </c>
      <c r="O613" s="92"/>
      <c r="P613" s="154">
        <v>132.059</v>
      </c>
      <c r="Q613" s="92" t="s">
        <v>42</v>
      </c>
      <c r="R613" s="93">
        <v>149.30000000000001</v>
      </c>
      <c r="S613" s="94" t="s">
        <v>42</v>
      </c>
      <c r="T613" s="95" t="str">
        <f t="shared" si="123"/>
        <v/>
      </c>
      <c r="U613" s="96" t="s">
        <v>42</v>
      </c>
      <c r="V613" s="97" t="str">
        <f t="shared" si="124"/>
        <v/>
      </c>
      <c r="W613" s="98" t="s">
        <v>42</v>
      </c>
      <c r="X613" s="99" t="str">
        <f t="shared" si="125"/>
        <v/>
      </c>
    </row>
    <row r="614" spans="1:24" x14ac:dyDescent="0.25">
      <c r="A614" s="159" t="s">
        <v>1270</v>
      </c>
      <c r="B614" s="160" t="s">
        <v>44</v>
      </c>
      <c r="C614" s="58" t="s">
        <v>1271</v>
      </c>
      <c r="D614" s="161">
        <v>1168.8</v>
      </c>
      <c r="E614" s="82">
        <f t="shared" si="117"/>
        <v>0.88500000000000001</v>
      </c>
      <c r="F614" s="162" t="s">
        <v>42</v>
      </c>
      <c r="G614" s="163" t="s">
        <v>42</v>
      </c>
      <c r="H614" s="157">
        <f t="shared" si="118"/>
        <v>1320.59</v>
      </c>
      <c r="I614" s="86">
        <f t="shared" si="119"/>
        <v>0.88505895092345088</v>
      </c>
      <c r="J614" s="87"/>
      <c r="K614" s="88" t="str">
        <f t="shared" si="120"/>
        <v/>
      </c>
      <c r="L614" s="89">
        <f t="shared" si="121"/>
        <v>1320.59</v>
      </c>
      <c r="M614" s="90" t="str">
        <f t="shared" si="122"/>
        <v/>
      </c>
      <c r="N614" s="164" t="s">
        <v>42</v>
      </c>
      <c r="O614" s="165"/>
      <c r="P614" s="166">
        <v>1320.59</v>
      </c>
      <c r="Q614" s="165" t="s">
        <v>42</v>
      </c>
      <c r="R614" s="167" t="s">
        <v>42</v>
      </c>
      <c r="S614" s="168" t="s">
        <v>42</v>
      </c>
      <c r="T614" s="169" t="str">
        <f t="shared" si="123"/>
        <v/>
      </c>
      <c r="U614" s="170" t="s">
        <v>42</v>
      </c>
      <c r="V614" s="171" t="str">
        <f t="shared" si="124"/>
        <v/>
      </c>
      <c r="W614" s="172" t="s">
        <v>42</v>
      </c>
      <c r="X614" s="173" t="str">
        <f t="shared" si="125"/>
        <v/>
      </c>
    </row>
    <row r="615" spans="1:24" x14ac:dyDescent="0.25">
      <c r="A615" s="78" t="s">
        <v>1272</v>
      </c>
      <c r="B615" s="79" t="s">
        <v>51</v>
      </c>
      <c r="C615" s="149" t="s">
        <v>1273</v>
      </c>
      <c r="D615" s="81">
        <v>92.56</v>
      </c>
      <c r="E615" s="82">
        <f t="shared" si="117"/>
        <v>0.79700000000000004</v>
      </c>
      <c r="F615" s="83" t="s">
        <v>42</v>
      </c>
      <c r="G615" s="156" t="s">
        <v>42</v>
      </c>
      <c r="H615" s="157">
        <f t="shared" si="118"/>
        <v>113.916</v>
      </c>
      <c r="I615" s="86">
        <f t="shared" si="119"/>
        <v>0.81252852979388324</v>
      </c>
      <c r="J615" s="87">
        <v>120.59</v>
      </c>
      <c r="K615" s="88">
        <f t="shared" si="120"/>
        <v>0.76755949912928101</v>
      </c>
      <c r="L615" s="89">
        <f t="shared" si="121"/>
        <v>116.14066666666668</v>
      </c>
      <c r="M615" s="90" t="str">
        <f t="shared" si="122"/>
        <v/>
      </c>
      <c r="N615" s="158" t="s">
        <v>42</v>
      </c>
      <c r="O615" s="92"/>
      <c r="P615" s="154">
        <v>122.89200000000001</v>
      </c>
      <c r="Q615" s="92" t="s">
        <v>42</v>
      </c>
      <c r="R615" s="93">
        <v>104.94</v>
      </c>
      <c r="S615" s="94" t="s">
        <v>42</v>
      </c>
      <c r="T615" s="95" t="str">
        <f t="shared" si="123"/>
        <v/>
      </c>
      <c r="U615" s="96" t="s">
        <v>42</v>
      </c>
      <c r="V615" s="97" t="str">
        <f t="shared" si="124"/>
        <v/>
      </c>
      <c r="W615" s="98" t="s">
        <v>42</v>
      </c>
      <c r="X615" s="99" t="str">
        <f t="shared" si="125"/>
        <v/>
      </c>
    </row>
    <row r="616" spans="1:24" x14ac:dyDescent="0.25">
      <c r="A616" s="159" t="s">
        <v>1272</v>
      </c>
      <c r="B616" s="160" t="s">
        <v>44</v>
      </c>
      <c r="C616" s="58" t="s">
        <v>1273</v>
      </c>
      <c r="D616" s="161">
        <v>1110.72</v>
      </c>
      <c r="E616" s="82">
        <f t="shared" si="117"/>
        <v>0.83499999999999996</v>
      </c>
      <c r="F616" s="162" t="s">
        <v>42</v>
      </c>
      <c r="G616" s="163" t="s">
        <v>42</v>
      </c>
      <c r="H616" s="157">
        <f t="shared" si="118"/>
        <v>1330.8000000000002</v>
      </c>
      <c r="I616" s="86">
        <f t="shared" si="119"/>
        <v>0.83462578899909823</v>
      </c>
      <c r="J616" s="87"/>
      <c r="K616" s="88" t="str">
        <f t="shared" si="120"/>
        <v/>
      </c>
      <c r="L616" s="89">
        <f t="shared" si="121"/>
        <v>1330.8000000000002</v>
      </c>
      <c r="M616" s="90" t="str">
        <f t="shared" si="122"/>
        <v/>
      </c>
      <c r="N616" s="164" t="s">
        <v>42</v>
      </c>
      <c r="O616" s="165">
        <v>1432.68</v>
      </c>
      <c r="P616" s="166">
        <v>1228.92</v>
      </c>
      <c r="Q616" s="165" t="s">
        <v>42</v>
      </c>
      <c r="R616" s="167" t="s">
        <v>42</v>
      </c>
      <c r="S616" s="168" t="s">
        <v>42</v>
      </c>
      <c r="T616" s="169" t="str">
        <f t="shared" si="123"/>
        <v/>
      </c>
      <c r="U616" s="170" t="s">
        <v>42</v>
      </c>
      <c r="V616" s="171" t="str">
        <f t="shared" si="124"/>
        <v/>
      </c>
      <c r="W616" s="172" t="s">
        <v>42</v>
      </c>
      <c r="X616" s="173" t="str">
        <f t="shared" si="125"/>
        <v/>
      </c>
    </row>
    <row r="617" spans="1:24" x14ac:dyDescent="0.25">
      <c r="A617" s="78" t="s">
        <v>1274</v>
      </c>
      <c r="B617" s="79" t="s">
        <v>51</v>
      </c>
      <c r="C617" s="149" t="s">
        <v>1275</v>
      </c>
      <c r="D617" s="81">
        <v>90.64</v>
      </c>
      <c r="E617" s="82">
        <f t="shared" si="117"/>
        <v>0.75700000000000001</v>
      </c>
      <c r="F617" s="83" t="s">
        <v>42</v>
      </c>
      <c r="G617" s="156" t="s">
        <v>42</v>
      </c>
      <c r="H617" s="157">
        <f t="shared" si="118"/>
        <v>120.49100000000001</v>
      </c>
      <c r="I617" s="86">
        <f t="shared" si="119"/>
        <v>0.75225535517175546</v>
      </c>
      <c r="J617" s="87">
        <v>118.09</v>
      </c>
      <c r="K617" s="88">
        <f t="shared" si="120"/>
        <v>0.76755017359640954</v>
      </c>
      <c r="L617" s="89">
        <f t="shared" si="121"/>
        <v>119.69066666666667</v>
      </c>
      <c r="M617" s="90" t="str">
        <f t="shared" si="122"/>
        <v/>
      </c>
      <c r="N617" s="158" t="s">
        <v>42</v>
      </c>
      <c r="O617" s="92"/>
      <c r="P617" s="154">
        <v>122.89200000000001</v>
      </c>
      <c r="Q617" s="92" t="s">
        <v>42</v>
      </c>
      <c r="R617" s="93">
        <v>118.09</v>
      </c>
      <c r="S617" s="94" t="s">
        <v>42</v>
      </c>
      <c r="T617" s="95" t="str">
        <f t="shared" si="123"/>
        <v/>
      </c>
      <c r="U617" s="96" t="s">
        <v>42</v>
      </c>
      <c r="V617" s="97" t="str">
        <f t="shared" si="124"/>
        <v/>
      </c>
      <c r="W617" s="98" t="s">
        <v>42</v>
      </c>
      <c r="X617" s="99" t="str">
        <f t="shared" si="125"/>
        <v/>
      </c>
    </row>
    <row r="618" spans="1:24" x14ac:dyDescent="0.25">
      <c r="A618" s="159" t="s">
        <v>1274</v>
      </c>
      <c r="B618" s="160" t="s">
        <v>44</v>
      </c>
      <c r="C618" s="58" t="s">
        <v>1275</v>
      </c>
      <c r="D618" s="161">
        <v>1087.68</v>
      </c>
      <c r="E618" s="82">
        <f t="shared" si="117"/>
        <v>0.81699999999999995</v>
      </c>
      <c r="F618" s="162" t="s">
        <v>42</v>
      </c>
      <c r="G618" s="163" t="s">
        <v>42</v>
      </c>
      <c r="H618" s="157">
        <f t="shared" si="118"/>
        <v>1330.8000000000002</v>
      </c>
      <c r="I618" s="86">
        <f t="shared" si="119"/>
        <v>0.81731289449954903</v>
      </c>
      <c r="J618" s="87"/>
      <c r="K618" s="88" t="str">
        <f t="shared" si="120"/>
        <v/>
      </c>
      <c r="L618" s="89">
        <f t="shared" si="121"/>
        <v>1330.8000000000002</v>
      </c>
      <c r="M618" s="90" t="str">
        <f t="shared" si="122"/>
        <v/>
      </c>
      <c r="N618" s="164" t="s">
        <v>42</v>
      </c>
      <c r="O618" s="165">
        <v>1432.68</v>
      </c>
      <c r="P618" s="166">
        <v>1228.92</v>
      </c>
      <c r="Q618" s="165" t="s">
        <v>42</v>
      </c>
      <c r="R618" s="167" t="s">
        <v>42</v>
      </c>
      <c r="S618" s="168" t="s">
        <v>42</v>
      </c>
      <c r="T618" s="169" t="str">
        <f t="shared" si="123"/>
        <v/>
      </c>
      <c r="U618" s="170" t="s">
        <v>42</v>
      </c>
      <c r="V618" s="171" t="str">
        <f t="shared" si="124"/>
        <v/>
      </c>
      <c r="W618" s="172" t="s">
        <v>42</v>
      </c>
      <c r="X618" s="173" t="str">
        <f t="shared" si="125"/>
        <v/>
      </c>
    </row>
    <row r="619" spans="1:24" x14ac:dyDescent="0.25">
      <c r="A619" s="78" t="s">
        <v>1276</v>
      </c>
      <c r="B619" s="79" t="s">
        <v>51</v>
      </c>
      <c r="C619" s="149" t="s">
        <v>1277</v>
      </c>
      <c r="D619" s="81">
        <v>79.64</v>
      </c>
      <c r="E619" s="82">
        <f t="shared" si="117"/>
        <v>0.82199999999999995</v>
      </c>
      <c r="F619" s="83" t="s">
        <v>42</v>
      </c>
      <c r="G619" s="156" t="s">
        <v>42</v>
      </c>
      <c r="H619" s="157">
        <f t="shared" si="118"/>
        <v>94.624000000000009</v>
      </c>
      <c r="I619" s="86">
        <f t="shared" si="119"/>
        <v>0.84164693946567459</v>
      </c>
      <c r="J619" s="87">
        <v>103.77</v>
      </c>
      <c r="K619" s="88">
        <f t="shared" si="120"/>
        <v>0.76746651247952202</v>
      </c>
      <c r="L619" s="89">
        <f t="shared" si="121"/>
        <v>96.910499999999999</v>
      </c>
      <c r="M619" s="90" t="str">
        <f t="shared" si="122"/>
        <v/>
      </c>
      <c r="N619" s="158">
        <v>72.12</v>
      </c>
      <c r="O619" s="92"/>
      <c r="P619" s="154">
        <v>107.982</v>
      </c>
      <c r="Q619" s="92" t="s">
        <v>42</v>
      </c>
      <c r="R619" s="93">
        <v>103.77</v>
      </c>
      <c r="S619" s="94" t="s">
        <v>42</v>
      </c>
      <c r="T619" s="95" t="str">
        <f t="shared" si="123"/>
        <v/>
      </c>
      <c r="U619" s="96" t="s">
        <v>42</v>
      </c>
      <c r="V619" s="97" t="str">
        <f t="shared" si="124"/>
        <v/>
      </c>
      <c r="W619" s="98" t="s">
        <v>42</v>
      </c>
      <c r="X619" s="99" t="str">
        <f t="shared" si="125"/>
        <v/>
      </c>
    </row>
    <row r="620" spans="1:24" x14ac:dyDescent="0.25">
      <c r="A620" s="159" t="s">
        <v>1276</v>
      </c>
      <c r="B620" s="160" t="s">
        <v>44</v>
      </c>
      <c r="C620" s="58" t="s">
        <v>1277</v>
      </c>
      <c r="D620" s="161">
        <v>955.68</v>
      </c>
      <c r="E620" s="82">
        <f t="shared" si="117"/>
        <v>1.0609999999999999</v>
      </c>
      <c r="F620" s="162" t="s">
        <v>42</v>
      </c>
      <c r="G620" s="163" t="s">
        <v>42</v>
      </c>
      <c r="H620" s="157">
        <f t="shared" si="118"/>
        <v>900.4849999999999</v>
      </c>
      <c r="I620" s="86">
        <f t="shared" si="119"/>
        <v>1.0612947467198233</v>
      </c>
      <c r="J620" s="87"/>
      <c r="K620" s="88" t="str">
        <f t="shared" si="120"/>
        <v/>
      </c>
      <c r="L620" s="89">
        <f t="shared" si="121"/>
        <v>900.4849999999999</v>
      </c>
      <c r="M620" s="90" t="str">
        <f t="shared" si="122"/>
        <v/>
      </c>
      <c r="N620" s="164">
        <v>721.15</v>
      </c>
      <c r="O620" s="165"/>
      <c r="P620" s="166">
        <v>1079.82</v>
      </c>
      <c r="Q620" s="165" t="s">
        <v>42</v>
      </c>
      <c r="R620" s="167" t="s">
        <v>42</v>
      </c>
      <c r="S620" s="168" t="s">
        <v>42</v>
      </c>
      <c r="T620" s="169" t="str">
        <f t="shared" si="123"/>
        <v/>
      </c>
      <c r="U620" s="170" t="s">
        <v>42</v>
      </c>
      <c r="V620" s="171" t="str">
        <f t="shared" si="124"/>
        <v/>
      </c>
      <c r="W620" s="172" t="s">
        <v>42</v>
      </c>
      <c r="X620" s="173" t="str">
        <f t="shared" si="125"/>
        <v/>
      </c>
    </row>
    <row r="621" spans="1:24" x14ac:dyDescent="0.25">
      <c r="A621" s="78" t="s">
        <v>1278</v>
      </c>
      <c r="B621" s="79" t="s">
        <v>51</v>
      </c>
      <c r="C621" s="149" t="s">
        <v>1279</v>
      </c>
      <c r="D621" s="81">
        <v>71.47</v>
      </c>
      <c r="E621" s="82">
        <f t="shared" si="117"/>
        <v>0.82199999999999995</v>
      </c>
      <c r="F621" s="83" t="s">
        <v>42</v>
      </c>
      <c r="G621" s="156" t="s">
        <v>42</v>
      </c>
      <c r="H621" s="157">
        <f t="shared" si="118"/>
        <v>84.908000000000001</v>
      </c>
      <c r="I621" s="86">
        <f t="shared" si="119"/>
        <v>0.84173458331370421</v>
      </c>
      <c r="J621" s="87">
        <v>93.11</v>
      </c>
      <c r="K621" s="88">
        <f t="shared" si="120"/>
        <v>0.76758672537858441</v>
      </c>
      <c r="L621" s="89">
        <f t="shared" si="121"/>
        <v>86.958500000000001</v>
      </c>
      <c r="M621" s="90" t="str">
        <f t="shared" si="122"/>
        <v/>
      </c>
      <c r="N621" s="158">
        <v>64.72</v>
      </c>
      <c r="O621" s="92"/>
      <c r="P621" s="154">
        <v>96.894000000000005</v>
      </c>
      <c r="Q621" s="92" t="s">
        <v>42</v>
      </c>
      <c r="R621" s="93">
        <v>93.11</v>
      </c>
      <c r="S621" s="94">
        <v>95</v>
      </c>
      <c r="T621" s="95">
        <f t="shared" si="123"/>
        <v>0.752</v>
      </c>
      <c r="U621" s="96">
        <v>95</v>
      </c>
      <c r="V621" s="97">
        <f t="shared" si="124"/>
        <v>0.752</v>
      </c>
      <c r="W621" s="98">
        <v>225</v>
      </c>
      <c r="X621" s="99">
        <f t="shared" si="125"/>
        <v>0.318</v>
      </c>
    </row>
    <row r="622" spans="1:24" x14ac:dyDescent="0.25">
      <c r="A622" s="159" t="s">
        <v>1278</v>
      </c>
      <c r="B622" s="160" t="s">
        <v>44</v>
      </c>
      <c r="C622" s="58" t="s">
        <v>1279</v>
      </c>
      <c r="D622" s="161">
        <v>857.64</v>
      </c>
      <c r="E622" s="82">
        <f t="shared" si="117"/>
        <v>0.91300000000000003</v>
      </c>
      <c r="F622" s="162" t="s">
        <v>42</v>
      </c>
      <c r="G622" s="163" t="s">
        <v>42</v>
      </c>
      <c r="H622" s="157">
        <f t="shared" si="118"/>
        <v>939.73</v>
      </c>
      <c r="I622" s="86">
        <f t="shared" si="119"/>
        <v>0.91264512147106081</v>
      </c>
      <c r="J622" s="87"/>
      <c r="K622" s="88" t="str">
        <f t="shared" si="120"/>
        <v/>
      </c>
      <c r="L622" s="89">
        <f t="shared" si="121"/>
        <v>939.73</v>
      </c>
      <c r="M622" s="90" t="str">
        <f t="shared" si="122"/>
        <v/>
      </c>
      <c r="N622" s="164">
        <v>647.24</v>
      </c>
      <c r="O622" s="165">
        <v>1203.01</v>
      </c>
      <c r="P622" s="166">
        <v>968.94</v>
      </c>
      <c r="Q622" s="165" t="s">
        <v>42</v>
      </c>
      <c r="R622" s="167" t="s">
        <v>42</v>
      </c>
      <c r="S622" s="168" t="s">
        <v>42</v>
      </c>
      <c r="T622" s="169" t="str">
        <f t="shared" si="123"/>
        <v/>
      </c>
      <c r="U622" s="170" t="s">
        <v>42</v>
      </c>
      <c r="V622" s="171" t="str">
        <f t="shared" si="124"/>
        <v/>
      </c>
      <c r="W622" s="172" t="s">
        <v>42</v>
      </c>
      <c r="X622" s="173" t="str">
        <f t="shared" si="125"/>
        <v/>
      </c>
    </row>
    <row r="623" spans="1:24" x14ac:dyDescent="0.25">
      <c r="A623" s="159" t="s">
        <v>1280</v>
      </c>
      <c r="B623" s="160" t="s">
        <v>44</v>
      </c>
      <c r="C623" s="58" t="s">
        <v>1281</v>
      </c>
      <c r="D623" s="161">
        <v>1048.08</v>
      </c>
      <c r="E623" s="82">
        <f t="shared" si="117"/>
        <v>0.98899999999999999</v>
      </c>
      <c r="F623" s="162" t="s">
        <v>42</v>
      </c>
      <c r="G623" s="163" t="s">
        <v>42</v>
      </c>
      <c r="H623" s="157">
        <f t="shared" si="118"/>
        <v>1059.46</v>
      </c>
      <c r="I623" s="86">
        <f t="shared" si="119"/>
        <v>0.98925867894965347</v>
      </c>
      <c r="J623" s="87"/>
      <c r="K623" s="88" t="str">
        <f t="shared" si="120"/>
        <v/>
      </c>
      <c r="L623" s="89">
        <f t="shared" si="121"/>
        <v>1059.46</v>
      </c>
      <c r="M623" s="90" t="str">
        <f t="shared" si="122"/>
        <v/>
      </c>
      <c r="N623" s="164">
        <v>790.97</v>
      </c>
      <c r="O623" s="165">
        <v>1203.01</v>
      </c>
      <c r="P623" s="166">
        <v>1184.4000000000001</v>
      </c>
      <c r="Q623" s="165" t="s">
        <v>42</v>
      </c>
      <c r="R623" s="167" t="s">
        <v>42</v>
      </c>
      <c r="S623" s="168" t="s">
        <v>42</v>
      </c>
      <c r="T623" s="169" t="str">
        <f t="shared" si="123"/>
        <v/>
      </c>
      <c r="U623" s="170" t="s">
        <v>42</v>
      </c>
      <c r="V623" s="171" t="str">
        <f t="shared" si="124"/>
        <v/>
      </c>
      <c r="W623" s="172" t="s">
        <v>42</v>
      </c>
      <c r="X623" s="173" t="str">
        <f t="shared" si="125"/>
        <v/>
      </c>
    </row>
    <row r="624" spans="1:24" x14ac:dyDescent="0.25">
      <c r="A624" s="78" t="s">
        <v>1280</v>
      </c>
      <c r="B624" s="79" t="s">
        <v>51</v>
      </c>
      <c r="C624" s="149" t="s">
        <v>1281</v>
      </c>
      <c r="D624" s="81">
        <v>87.34</v>
      </c>
      <c r="E624" s="82">
        <f t="shared" si="117"/>
        <v>0.82199999999999995</v>
      </c>
      <c r="F624" s="83" t="s">
        <v>42</v>
      </c>
      <c r="G624" s="156" t="s">
        <v>42</v>
      </c>
      <c r="H624" s="157">
        <f t="shared" si="118"/>
        <v>103.78666666666668</v>
      </c>
      <c r="I624" s="86">
        <f t="shared" si="119"/>
        <v>0.84153391572456315</v>
      </c>
      <c r="J624" s="87">
        <v>113.82</v>
      </c>
      <c r="K624" s="88">
        <f t="shared" si="120"/>
        <v>0.76735195923387811</v>
      </c>
      <c r="L624" s="89">
        <f t="shared" si="121"/>
        <v>106.295</v>
      </c>
      <c r="M624" s="90" t="str">
        <f t="shared" si="122"/>
        <v/>
      </c>
      <c r="N624" s="158">
        <v>79.099999999999994</v>
      </c>
      <c r="O624" s="92"/>
      <c r="P624" s="154">
        <v>118.44000000000001</v>
      </c>
      <c r="Q624" s="92" t="s">
        <v>42</v>
      </c>
      <c r="R624" s="93">
        <v>113.82</v>
      </c>
      <c r="S624" s="94"/>
      <c r="T624" s="95" t="str">
        <f t="shared" si="123"/>
        <v/>
      </c>
      <c r="U624" s="96"/>
      <c r="V624" s="97"/>
      <c r="W624" s="98"/>
      <c r="X624" s="99"/>
    </row>
    <row r="625" spans="1:24" x14ac:dyDescent="0.25">
      <c r="A625" s="78" t="s">
        <v>1282</v>
      </c>
      <c r="B625" s="79" t="s">
        <v>51</v>
      </c>
      <c r="C625" s="149" t="s">
        <v>1283</v>
      </c>
      <c r="D625" s="81">
        <v>90.36</v>
      </c>
      <c r="E625" s="82">
        <f t="shared" si="117"/>
        <v>0.82199999999999995</v>
      </c>
      <c r="F625" s="83" t="s">
        <v>42</v>
      </c>
      <c r="G625" s="156" t="s">
        <v>42</v>
      </c>
      <c r="H625" s="157">
        <f t="shared" si="118"/>
        <v>107.35133333333333</v>
      </c>
      <c r="I625" s="86">
        <f t="shared" si="119"/>
        <v>0.84172219565662909</v>
      </c>
      <c r="J625" s="87">
        <v>117.72</v>
      </c>
      <c r="K625" s="88">
        <f t="shared" si="120"/>
        <v>0.76758409785932724</v>
      </c>
      <c r="L625" s="89">
        <f t="shared" si="121"/>
        <v>109.9435</v>
      </c>
      <c r="M625" s="90" t="str">
        <f t="shared" si="122"/>
        <v/>
      </c>
      <c r="N625" s="158">
        <v>81.83</v>
      </c>
      <c r="O625" s="92"/>
      <c r="P625" s="154">
        <v>122.504</v>
      </c>
      <c r="Q625" s="92" t="s">
        <v>42</v>
      </c>
      <c r="R625" s="93">
        <v>117.72</v>
      </c>
      <c r="S625" s="94" t="s">
        <v>42</v>
      </c>
      <c r="T625" s="95" t="str">
        <f t="shared" si="123"/>
        <v/>
      </c>
      <c r="U625" s="96" t="s">
        <v>42</v>
      </c>
      <c r="V625" s="97" t="str">
        <f t="shared" ref="V625:V638" si="126">IF(U625="","",ROUND($D625/U625,3))</f>
        <v/>
      </c>
      <c r="W625" s="98" t="s">
        <v>42</v>
      </c>
      <c r="X625" s="99" t="str">
        <f t="shared" ref="X625:X638" si="127">IF(W625="","",ROUND($D625/W625,3))</f>
        <v/>
      </c>
    </row>
    <row r="626" spans="1:24" x14ac:dyDescent="0.25">
      <c r="A626" s="159" t="s">
        <v>1282</v>
      </c>
      <c r="B626" s="160" t="s">
        <v>44</v>
      </c>
      <c r="C626" s="58" t="s">
        <v>1283</v>
      </c>
      <c r="D626" s="161">
        <v>1084.32</v>
      </c>
      <c r="E626" s="82">
        <f t="shared" si="117"/>
        <v>1.0609999999999999</v>
      </c>
      <c r="F626" s="162" t="s">
        <v>42</v>
      </c>
      <c r="G626" s="163" t="s">
        <v>42</v>
      </c>
      <c r="H626" s="157">
        <f t="shared" si="118"/>
        <v>1021.6849999999999</v>
      </c>
      <c r="I626" s="86">
        <f t="shared" si="119"/>
        <v>1.0613055883173386</v>
      </c>
      <c r="J626" s="87"/>
      <c r="K626" s="88" t="str">
        <f t="shared" si="120"/>
        <v/>
      </c>
      <c r="L626" s="89">
        <f t="shared" si="121"/>
        <v>1021.6849999999999</v>
      </c>
      <c r="M626" s="90" t="str">
        <f t="shared" si="122"/>
        <v/>
      </c>
      <c r="N626" s="164">
        <v>818.33</v>
      </c>
      <c r="O626" s="165"/>
      <c r="P626" s="166">
        <v>1225.04</v>
      </c>
      <c r="Q626" s="165" t="s">
        <v>42</v>
      </c>
      <c r="R626" s="167" t="s">
        <v>42</v>
      </c>
      <c r="S626" s="168" t="s">
        <v>42</v>
      </c>
      <c r="T626" s="169" t="str">
        <f t="shared" si="123"/>
        <v/>
      </c>
      <c r="U626" s="170" t="s">
        <v>42</v>
      </c>
      <c r="V626" s="171" t="str">
        <f t="shared" si="126"/>
        <v/>
      </c>
      <c r="W626" s="172" t="s">
        <v>42</v>
      </c>
      <c r="X626" s="173" t="str">
        <f t="shared" si="127"/>
        <v/>
      </c>
    </row>
    <row r="627" spans="1:24" x14ac:dyDescent="0.25">
      <c r="A627" s="78" t="s">
        <v>1284</v>
      </c>
      <c r="B627" s="79" t="s">
        <v>51</v>
      </c>
      <c r="C627" s="149" t="s">
        <v>1285</v>
      </c>
      <c r="D627" s="81">
        <v>94.3</v>
      </c>
      <c r="E627" s="82">
        <f t="shared" si="117"/>
        <v>0.78200000000000003</v>
      </c>
      <c r="F627" s="83" t="s">
        <v>42</v>
      </c>
      <c r="G627" s="156" t="s">
        <v>42</v>
      </c>
      <c r="H627" s="157">
        <f t="shared" si="118"/>
        <v>119.78100000000001</v>
      </c>
      <c r="I627" s="86">
        <f t="shared" si="119"/>
        <v>0.78727010126814767</v>
      </c>
      <c r="J627" s="87">
        <v>122.88</v>
      </c>
      <c r="K627" s="88">
        <f t="shared" si="120"/>
        <v>0.76741536458333337</v>
      </c>
      <c r="L627" s="89">
        <f t="shared" si="121"/>
        <v>120.55575</v>
      </c>
      <c r="M627" s="90" t="str">
        <f t="shared" si="122"/>
        <v/>
      </c>
      <c r="N627" s="158">
        <v>94.54</v>
      </c>
      <c r="O627" s="92"/>
      <c r="P627" s="154">
        <v>128.79300000000001</v>
      </c>
      <c r="Q627" s="92" t="s">
        <v>42</v>
      </c>
      <c r="R627" s="93">
        <v>136.01</v>
      </c>
      <c r="S627" s="94" t="s">
        <v>42</v>
      </c>
      <c r="T627" s="95" t="str">
        <f t="shared" si="123"/>
        <v/>
      </c>
      <c r="U627" s="96" t="s">
        <v>42</v>
      </c>
      <c r="V627" s="97" t="str">
        <f t="shared" si="126"/>
        <v/>
      </c>
      <c r="W627" s="98" t="s">
        <v>42</v>
      </c>
      <c r="X627" s="99" t="str">
        <f t="shared" si="127"/>
        <v/>
      </c>
    </row>
    <row r="628" spans="1:24" x14ac:dyDescent="0.25">
      <c r="A628" s="159" t="s">
        <v>1284</v>
      </c>
      <c r="B628" s="160" t="s">
        <v>44</v>
      </c>
      <c r="C628" s="58" t="s">
        <v>1285</v>
      </c>
      <c r="D628" s="161">
        <v>1131.5999999999999</v>
      </c>
      <c r="E628" s="82">
        <f t="shared" si="117"/>
        <v>1.0129999999999999</v>
      </c>
      <c r="F628" s="162" t="s">
        <v>42</v>
      </c>
      <c r="G628" s="163" t="s">
        <v>42</v>
      </c>
      <c r="H628" s="157">
        <f t="shared" si="118"/>
        <v>1116.6400000000001</v>
      </c>
      <c r="I628" s="86">
        <f t="shared" si="119"/>
        <v>1.0133973348617278</v>
      </c>
      <c r="J628" s="87"/>
      <c r="K628" s="88" t="str">
        <f t="shared" si="120"/>
        <v/>
      </c>
      <c r="L628" s="89">
        <f t="shared" si="121"/>
        <v>1116.6400000000001</v>
      </c>
      <c r="M628" s="90" t="str">
        <f t="shared" si="122"/>
        <v/>
      </c>
      <c r="N628" s="164">
        <v>945.35</v>
      </c>
      <c r="O628" s="165"/>
      <c r="P628" s="166">
        <v>1287.93</v>
      </c>
      <c r="Q628" s="165" t="s">
        <v>42</v>
      </c>
      <c r="R628" s="167" t="s">
        <v>42</v>
      </c>
      <c r="S628" s="168" t="s">
        <v>42</v>
      </c>
      <c r="T628" s="169" t="str">
        <f t="shared" si="123"/>
        <v/>
      </c>
      <c r="U628" s="170" t="s">
        <v>42</v>
      </c>
      <c r="V628" s="171" t="str">
        <f t="shared" si="126"/>
        <v/>
      </c>
      <c r="W628" s="172" t="s">
        <v>42</v>
      </c>
      <c r="X628" s="173" t="str">
        <f t="shared" si="127"/>
        <v/>
      </c>
    </row>
    <row r="629" spans="1:24" x14ac:dyDescent="0.25">
      <c r="A629" s="78" t="s">
        <v>1286</v>
      </c>
      <c r="B629" s="79" t="s">
        <v>51</v>
      </c>
      <c r="C629" s="149" t="s">
        <v>1287</v>
      </c>
      <c r="D629" s="81">
        <v>112.01</v>
      </c>
      <c r="E629" s="82">
        <f t="shared" si="117"/>
        <v>0.82599999999999996</v>
      </c>
      <c r="F629" s="83" t="s">
        <v>42</v>
      </c>
      <c r="G629" s="156" t="s">
        <v>42</v>
      </c>
      <c r="H629" s="157">
        <f t="shared" si="118"/>
        <v>132.05733333333333</v>
      </c>
      <c r="I629" s="86">
        <f t="shared" si="119"/>
        <v>0.84819219934775814</v>
      </c>
      <c r="J629" s="87">
        <v>145.94</v>
      </c>
      <c r="K629" s="88">
        <f t="shared" si="120"/>
        <v>0.76750719473756346</v>
      </c>
      <c r="L629" s="89">
        <f t="shared" si="121"/>
        <v>135.52800000000002</v>
      </c>
      <c r="M629" s="90" t="str">
        <f t="shared" si="122"/>
        <v/>
      </c>
      <c r="N629" s="158">
        <v>101.45</v>
      </c>
      <c r="O629" s="92"/>
      <c r="P629" s="154">
        <v>151.87200000000001</v>
      </c>
      <c r="Q629" s="92" t="s">
        <v>42</v>
      </c>
      <c r="R629" s="93">
        <v>142.85</v>
      </c>
      <c r="S629" s="94">
        <v>2880</v>
      </c>
      <c r="T629" s="95">
        <f t="shared" si="123"/>
        <v>3.9E-2</v>
      </c>
      <c r="U629" s="96">
        <v>2880</v>
      </c>
      <c r="V629" s="97">
        <f t="shared" si="126"/>
        <v>3.9E-2</v>
      </c>
      <c r="W629" s="98">
        <v>2880</v>
      </c>
      <c r="X629" s="99">
        <f t="shared" si="127"/>
        <v>3.9E-2</v>
      </c>
    </row>
    <row r="630" spans="1:24" x14ac:dyDescent="0.25">
      <c r="A630" s="159" t="s">
        <v>1286</v>
      </c>
      <c r="B630" s="160" t="s">
        <v>44</v>
      </c>
      <c r="C630" s="58" t="s">
        <v>1287</v>
      </c>
      <c r="D630" s="161">
        <v>1344.12</v>
      </c>
      <c r="E630" s="82">
        <f t="shared" si="117"/>
        <v>1.0640000000000001</v>
      </c>
      <c r="F630" s="162" t="s">
        <v>42</v>
      </c>
      <c r="G630" s="163" t="s">
        <v>42</v>
      </c>
      <c r="H630" s="157">
        <f t="shared" si="118"/>
        <v>1263.6400000000001</v>
      </c>
      <c r="I630" s="86">
        <f t="shared" si="119"/>
        <v>1.0636890253553226</v>
      </c>
      <c r="J630" s="87"/>
      <c r="K630" s="88" t="str">
        <f t="shared" si="120"/>
        <v/>
      </c>
      <c r="L630" s="89">
        <f t="shared" si="121"/>
        <v>1263.6400000000001</v>
      </c>
      <c r="M630" s="90" t="str">
        <f t="shared" si="122"/>
        <v/>
      </c>
      <c r="N630" s="164">
        <v>1014.51</v>
      </c>
      <c r="O630" s="165">
        <v>1257.69</v>
      </c>
      <c r="P630" s="166">
        <v>1518.72</v>
      </c>
      <c r="Q630" s="165" t="s">
        <v>42</v>
      </c>
      <c r="R630" s="167" t="s">
        <v>42</v>
      </c>
      <c r="S630" s="168" t="s">
        <v>42</v>
      </c>
      <c r="T630" s="169" t="str">
        <f t="shared" si="123"/>
        <v/>
      </c>
      <c r="U630" s="170" t="s">
        <v>42</v>
      </c>
      <c r="V630" s="171" t="str">
        <f t="shared" si="126"/>
        <v/>
      </c>
      <c r="W630" s="172" t="s">
        <v>42</v>
      </c>
      <c r="X630" s="173" t="str">
        <f t="shared" si="127"/>
        <v/>
      </c>
    </row>
    <row r="631" spans="1:24" x14ac:dyDescent="0.25">
      <c r="A631" s="78" t="s">
        <v>1288</v>
      </c>
      <c r="B631" s="79" t="s">
        <v>51</v>
      </c>
      <c r="C631" s="149" t="s">
        <v>1289</v>
      </c>
      <c r="D631" s="81">
        <v>77.58</v>
      </c>
      <c r="E631" s="82">
        <f t="shared" si="117"/>
        <v>0.84699999999999998</v>
      </c>
      <c r="F631" s="83" t="s">
        <v>42</v>
      </c>
      <c r="G631" s="156" t="s">
        <v>42</v>
      </c>
      <c r="H631" s="157">
        <f t="shared" si="118"/>
        <v>88.438333333333333</v>
      </c>
      <c r="I631" s="86">
        <f t="shared" si="119"/>
        <v>0.87722141605261672</v>
      </c>
      <c r="J631" s="87">
        <v>101.08</v>
      </c>
      <c r="K631" s="88">
        <f t="shared" si="120"/>
        <v>0.76751088246933119</v>
      </c>
      <c r="L631" s="89">
        <f t="shared" si="121"/>
        <v>91.598749999999995</v>
      </c>
      <c r="M631" s="90" t="str">
        <f t="shared" si="122"/>
        <v/>
      </c>
      <c r="N631" s="158">
        <v>70.260000000000005</v>
      </c>
      <c r="O631" s="92"/>
      <c r="P631" s="154">
        <v>93.975000000000009</v>
      </c>
      <c r="Q631" s="92" t="s">
        <v>42</v>
      </c>
      <c r="R631" s="93">
        <v>101.08</v>
      </c>
      <c r="S631" s="94" t="s">
        <v>42</v>
      </c>
      <c r="T631" s="95" t="str">
        <f t="shared" si="123"/>
        <v/>
      </c>
      <c r="U631" s="96" t="s">
        <v>42</v>
      </c>
      <c r="V631" s="97" t="str">
        <f t="shared" si="126"/>
        <v/>
      </c>
      <c r="W631" s="98" t="s">
        <v>42</v>
      </c>
      <c r="X631" s="99" t="str">
        <f t="shared" si="127"/>
        <v/>
      </c>
    </row>
    <row r="632" spans="1:24" x14ac:dyDescent="0.25">
      <c r="A632" s="159" t="s">
        <v>1288</v>
      </c>
      <c r="B632" s="160" t="s">
        <v>44</v>
      </c>
      <c r="C632" s="58" t="s">
        <v>1289</v>
      </c>
      <c r="D632" s="161">
        <v>930.96</v>
      </c>
      <c r="E632" s="82">
        <f t="shared" si="117"/>
        <v>1.042</v>
      </c>
      <c r="F632" s="162" t="s">
        <v>42</v>
      </c>
      <c r="G632" s="163" t="s">
        <v>42</v>
      </c>
      <c r="H632" s="157">
        <f t="shared" si="118"/>
        <v>893.77666666666664</v>
      </c>
      <c r="I632" s="86">
        <f t="shared" si="119"/>
        <v>1.0416024883173649</v>
      </c>
      <c r="J632" s="87"/>
      <c r="K632" s="88" t="str">
        <f t="shared" si="120"/>
        <v/>
      </c>
      <c r="L632" s="89">
        <f t="shared" si="121"/>
        <v>893.77666666666664</v>
      </c>
      <c r="M632" s="90" t="str">
        <f t="shared" si="122"/>
        <v/>
      </c>
      <c r="N632" s="164">
        <v>702.62</v>
      </c>
      <c r="O632" s="165">
        <v>1038.96</v>
      </c>
      <c r="P632" s="166">
        <v>939.75</v>
      </c>
      <c r="Q632" s="165" t="s">
        <v>42</v>
      </c>
      <c r="R632" s="167" t="s">
        <v>42</v>
      </c>
      <c r="S632" s="168" t="s">
        <v>42</v>
      </c>
      <c r="T632" s="169" t="str">
        <f t="shared" si="123"/>
        <v/>
      </c>
      <c r="U632" s="170" t="s">
        <v>42</v>
      </c>
      <c r="V632" s="171" t="str">
        <f t="shared" si="126"/>
        <v/>
      </c>
      <c r="W632" s="172" t="s">
        <v>42</v>
      </c>
      <c r="X632" s="173" t="str">
        <f t="shared" si="127"/>
        <v/>
      </c>
    </row>
    <row r="633" spans="1:24" x14ac:dyDescent="0.25">
      <c r="A633" s="78" t="s">
        <v>1290</v>
      </c>
      <c r="B633" s="79" t="s">
        <v>51</v>
      </c>
      <c r="C633" s="149" t="s">
        <v>1291</v>
      </c>
      <c r="D633" s="81">
        <v>34.25</v>
      </c>
      <c r="E633" s="82">
        <f t="shared" si="117"/>
        <v>0.85</v>
      </c>
      <c r="F633" s="83">
        <v>3</v>
      </c>
      <c r="G633" s="156">
        <v>15.52</v>
      </c>
      <c r="H633" s="157">
        <f t="shared" si="118"/>
        <v>42.309000000000005</v>
      </c>
      <c r="I633" s="86">
        <f t="shared" si="119"/>
        <v>0.80952043300479792</v>
      </c>
      <c r="J633" s="87">
        <v>34.24</v>
      </c>
      <c r="K633" s="88">
        <f t="shared" si="120"/>
        <v>1.0002920560747663</v>
      </c>
      <c r="L633" s="89">
        <f t="shared" si="121"/>
        <v>40.29175</v>
      </c>
      <c r="M633" s="90" t="str">
        <f t="shared" si="122"/>
        <v/>
      </c>
      <c r="N633" s="158">
        <v>36.5</v>
      </c>
      <c r="O633" s="92"/>
      <c r="P633" s="154">
        <v>44.037000000000006</v>
      </c>
      <c r="Q633" s="92" t="s">
        <v>42</v>
      </c>
      <c r="R633" s="93">
        <v>46.39</v>
      </c>
      <c r="S633" s="94" t="s">
        <v>42</v>
      </c>
      <c r="T633" s="95" t="str">
        <f t="shared" si="123"/>
        <v/>
      </c>
      <c r="U633" s="96" t="s">
        <v>42</v>
      </c>
      <c r="V633" s="97" t="str">
        <f t="shared" si="126"/>
        <v/>
      </c>
      <c r="W633" s="98" t="s">
        <v>42</v>
      </c>
      <c r="X633" s="99" t="str">
        <f t="shared" si="127"/>
        <v/>
      </c>
    </row>
    <row r="634" spans="1:24" x14ac:dyDescent="0.25">
      <c r="A634" s="159" t="s">
        <v>1290</v>
      </c>
      <c r="B634" s="160" t="s">
        <v>44</v>
      </c>
      <c r="C634" s="58" t="s">
        <v>1291</v>
      </c>
      <c r="D634" s="161">
        <v>411</v>
      </c>
      <c r="E634" s="82">
        <f t="shared" si="117"/>
        <v>1.0209999999999999</v>
      </c>
      <c r="F634" s="162">
        <v>20</v>
      </c>
      <c r="G634" s="163">
        <v>7834</v>
      </c>
      <c r="H634" s="157">
        <f t="shared" si="118"/>
        <v>402.68</v>
      </c>
      <c r="I634" s="86">
        <f t="shared" si="119"/>
        <v>1.020661567497765</v>
      </c>
      <c r="J634" s="87"/>
      <c r="K634" s="88" t="str">
        <f t="shared" si="120"/>
        <v/>
      </c>
      <c r="L634" s="89">
        <f t="shared" si="121"/>
        <v>402.68</v>
      </c>
      <c r="M634" s="90" t="str">
        <f t="shared" si="122"/>
        <v/>
      </c>
      <c r="N634" s="164">
        <v>364.99</v>
      </c>
      <c r="O634" s="165"/>
      <c r="P634" s="166">
        <v>440.37</v>
      </c>
      <c r="Q634" s="165" t="s">
        <v>42</v>
      </c>
      <c r="R634" s="167" t="s">
        <v>42</v>
      </c>
      <c r="S634" s="168" t="s">
        <v>42</v>
      </c>
      <c r="T634" s="169" t="str">
        <f t="shared" si="123"/>
        <v/>
      </c>
      <c r="U634" s="170" t="s">
        <v>42</v>
      </c>
      <c r="V634" s="171" t="str">
        <f t="shared" si="126"/>
        <v/>
      </c>
      <c r="W634" s="172" t="s">
        <v>42</v>
      </c>
      <c r="X634" s="173" t="str">
        <f t="shared" si="127"/>
        <v/>
      </c>
    </row>
    <row r="635" spans="1:24" x14ac:dyDescent="0.25">
      <c r="A635" s="78" t="s">
        <v>1292</v>
      </c>
      <c r="B635" s="79" t="s">
        <v>44</v>
      </c>
      <c r="C635" s="149" t="s">
        <v>1293</v>
      </c>
      <c r="D635" s="81">
        <v>413.53</v>
      </c>
      <c r="E635" s="82">
        <f t="shared" si="117"/>
        <v>1.0309999999999999</v>
      </c>
      <c r="F635" s="83">
        <v>7</v>
      </c>
      <c r="G635" s="156">
        <v>2534</v>
      </c>
      <c r="H635" s="157">
        <f t="shared" si="118"/>
        <v>419.01666666666665</v>
      </c>
      <c r="I635" s="86">
        <f t="shared" si="119"/>
        <v>0.98690585100035799</v>
      </c>
      <c r="J635" s="87">
        <v>346.83</v>
      </c>
      <c r="K635" s="88">
        <f t="shared" si="120"/>
        <v>1.192313237032552</v>
      </c>
      <c r="L635" s="89">
        <f t="shared" si="121"/>
        <v>400.96999999999997</v>
      </c>
      <c r="M635" s="90" t="str">
        <f t="shared" si="122"/>
        <v/>
      </c>
      <c r="N635" s="152">
        <v>440.61</v>
      </c>
      <c r="O635" s="92">
        <v>350.48</v>
      </c>
      <c r="P635" s="154">
        <v>465.96</v>
      </c>
      <c r="Q635" s="92" t="s">
        <v>42</v>
      </c>
      <c r="R635" s="93" t="s">
        <v>42</v>
      </c>
      <c r="S635" s="94" t="s">
        <v>42</v>
      </c>
      <c r="T635" s="95" t="str">
        <f t="shared" si="123"/>
        <v/>
      </c>
      <c r="U635" s="96" t="s">
        <v>42</v>
      </c>
      <c r="V635" s="97" t="str">
        <f t="shared" si="126"/>
        <v/>
      </c>
      <c r="W635" s="98" t="s">
        <v>42</v>
      </c>
      <c r="X635" s="99" t="str">
        <f t="shared" si="127"/>
        <v/>
      </c>
    </row>
    <row r="636" spans="1:24" x14ac:dyDescent="0.25">
      <c r="A636" s="78" t="s">
        <v>1292</v>
      </c>
      <c r="B636" s="79" t="s">
        <v>51</v>
      </c>
      <c r="C636" s="149" t="s">
        <v>1293</v>
      </c>
      <c r="D636" s="81">
        <v>34.46</v>
      </c>
      <c r="E636" s="82">
        <f t="shared" si="117"/>
        <v>0.79500000000000004</v>
      </c>
      <c r="F636" s="83">
        <v>6</v>
      </c>
      <c r="G636" s="156">
        <v>206.76</v>
      </c>
      <c r="H636" s="157">
        <f t="shared" si="118"/>
        <v>46.198666666666668</v>
      </c>
      <c r="I636" s="86">
        <f t="shared" si="119"/>
        <v>0.74590897284192903</v>
      </c>
      <c r="J636" s="87">
        <v>34.69</v>
      </c>
      <c r="K636" s="88">
        <f t="shared" si="120"/>
        <v>0.99336984721821864</v>
      </c>
      <c r="L636" s="89">
        <f t="shared" si="121"/>
        <v>43.3215</v>
      </c>
      <c r="M636" s="90" t="str">
        <f t="shared" si="122"/>
        <v/>
      </c>
      <c r="N636" s="158">
        <v>44.06</v>
      </c>
      <c r="O636" s="92"/>
      <c r="P636" s="154">
        <v>46.596000000000004</v>
      </c>
      <c r="Q636" s="92" t="s">
        <v>42</v>
      </c>
      <c r="R636" s="93">
        <v>47.94</v>
      </c>
      <c r="S636" s="94" t="s">
        <v>42</v>
      </c>
      <c r="T636" s="95" t="str">
        <f t="shared" si="123"/>
        <v/>
      </c>
      <c r="U636" s="96" t="s">
        <v>42</v>
      </c>
      <c r="V636" s="97" t="str">
        <f t="shared" si="126"/>
        <v/>
      </c>
      <c r="W636" s="98" t="s">
        <v>42</v>
      </c>
      <c r="X636" s="99" t="str">
        <f t="shared" si="127"/>
        <v/>
      </c>
    </row>
    <row r="637" spans="1:24" x14ac:dyDescent="0.25">
      <c r="A637" s="78" t="s">
        <v>1292</v>
      </c>
      <c r="B637" s="79" t="s">
        <v>50</v>
      </c>
      <c r="C637" s="149" t="s">
        <v>1293</v>
      </c>
      <c r="D637" s="81">
        <v>310.12</v>
      </c>
      <c r="E637" s="82">
        <f t="shared" si="117"/>
        <v>1.016</v>
      </c>
      <c r="F637" s="83" t="s">
        <v>42</v>
      </c>
      <c r="G637" s="156" t="s">
        <v>42</v>
      </c>
      <c r="H637" s="157">
        <f t="shared" si="118"/>
        <v>350.48</v>
      </c>
      <c r="I637" s="86">
        <f t="shared" si="119"/>
        <v>0.88484364300388041</v>
      </c>
      <c r="J637" s="87">
        <v>260.12</v>
      </c>
      <c r="K637" s="88">
        <f t="shared" si="120"/>
        <v>1.1922189758572965</v>
      </c>
      <c r="L637" s="89">
        <f t="shared" si="121"/>
        <v>305.3</v>
      </c>
      <c r="M637" s="90" t="str">
        <f t="shared" si="122"/>
        <v/>
      </c>
      <c r="N637" s="158" t="s">
        <v>42</v>
      </c>
      <c r="O637" s="92">
        <v>350.48</v>
      </c>
      <c r="P637" s="154" t="s">
        <v>42</v>
      </c>
      <c r="Q637" s="92" t="s">
        <v>42</v>
      </c>
      <c r="R637" s="93" t="s">
        <v>42</v>
      </c>
      <c r="S637" s="94" t="s">
        <v>42</v>
      </c>
      <c r="T637" s="95" t="str">
        <f t="shared" si="123"/>
        <v/>
      </c>
      <c r="U637" s="96" t="s">
        <v>42</v>
      </c>
      <c r="V637" s="97" t="str">
        <f t="shared" si="126"/>
        <v/>
      </c>
      <c r="W637" s="98" t="s">
        <v>42</v>
      </c>
      <c r="X637" s="99" t="str">
        <f t="shared" si="127"/>
        <v/>
      </c>
    </row>
    <row r="638" spans="1:24" x14ac:dyDescent="0.25">
      <c r="A638" s="78" t="s">
        <v>1294</v>
      </c>
      <c r="B638" s="79" t="s">
        <v>50</v>
      </c>
      <c r="C638" s="149" t="s">
        <v>1295</v>
      </c>
      <c r="D638" s="81">
        <v>1594.91</v>
      </c>
      <c r="E638" s="82">
        <f t="shared" si="117"/>
        <v>0.76700000000000002</v>
      </c>
      <c r="F638" s="83" t="s">
        <v>42</v>
      </c>
      <c r="G638" s="156" t="s">
        <v>42</v>
      </c>
      <c r="H638" s="157" t="str">
        <f t="shared" si="118"/>
        <v/>
      </c>
      <c r="I638" s="86" t="str">
        <f t="shared" si="119"/>
        <v/>
      </c>
      <c r="J638" s="87">
        <v>2078.14</v>
      </c>
      <c r="K638" s="88">
        <f t="shared" si="120"/>
        <v>0.76746994908908939</v>
      </c>
      <c r="L638" s="89">
        <f t="shared" si="121"/>
        <v>2078.14</v>
      </c>
      <c r="M638" s="90" t="str">
        <f t="shared" si="122"/>
        <v/>
      </c>
      <c r="N638" s="158" t="s">
        <v>42</v>
      </c>
      <c r="O638" s="92"/>
      <c r="P638" s="154" t="s">
        <v>42</v>
      </c>
      <c r="Q638" s="92" t="s">
        <v>42</v>
      </c>
      <c r="R638" s="93" t="s">
        <v>42</v>
      </c>
      <c r="S638" s="94" t="s">
        <v>42</v>
      </c>
      <c r="T638" s="95" t="str">
        <f t="shared" si="123"/>
        <v/>
      </c>
      <c r="U638" s="96" t="s">
        <v>42</v>
      </c>
      <c r="V638" s="97" t="str">
        <f t="shared" si="126"/>
        <v/>
      </c>
      <c r="W638" s="98" t="s">
        <v>42</v>
      </c>
      <c r="X638" s="99" t="str">
        <f t="shared" si="127"/>
        <v/>
      </c>
    </row>
    <row r="639" spans="1:24" x14ac:dyDescent="0.25">
      <c r="A639" s="78" t="s">
        <v>1294</v>
      </c>
      <c r="B639" s="79" t="s">
        <v>51</v>
      </c>
      <c r="C639" s="149" t="s">
        <v>1295</v>
      </c>
      <c r="D639" s="81">
        <v>168.05</v>
      </c>
      <c r="E639" s="82">
        <f t="shared" si="117"/>
        <v>0.68300000000000005</v>
      </c>
      <c r="F639" s="83" t="s">
        <v>42</v>
      </c>
      <c r="G639" s="156" t="s">
        <v>42</v>
      </c>
      <c r="H639" s="157">
        <f t="shared" si="118"/>
        <v>240.04450000000003</v>
      </c>
      <c r="I639" s="86">
        <f t="shared" si="119"/>
        <v>0.70007852710643237</v>
      </c>
      <c r="J639" s="87">
        <v>258.43</v>
      </c>
      <c r="K639" s="88">
        <f t="shared" si="120"/>
        <v>0.65027280114537789</v>
      </c>
      <c r="L639" s="89">
        <f t="shared" si="121"/>
        <v>246.173</v>
      </c>
      <c r="M639" s="90" t="str">
        <f t="shared" si="122"/>
        <v/>
      </c>
      <c r="N639" s="158" t="s">
        <v>42</v>
      </c>
      <c r="O639" s="92"/>
      <c r="P639" s="154">
        <v>260.41900000000004</v>
      </c>
      <c r="Q639" s="92" t="s">
        <v>42</v>
      </c>
      <c r="R639" s="93">
        <v>219.67</v>
      </c>
      <c r="S639" s="94"/>
      <c r="T639" s="95" t="str">
        <f t="shared" si="123"/>
        <v/>
      </c>
      <c r="U639" s="96"/>
      <c r="V639" s="97"/>
      <c r="W639" s="98"/>
      <c r="X639" s="99"/>
    </row>
    <row r="640" spans="1:24" x14ac:dyDescent="0.25">
      <c r="A640" s="78" t="s">
        <v>1294</v>
      </c>
      <c r="B640" s="79" t="s">
        <v>44</v>
      </c>
      <c r="C640" s="149" t="s">
        <v>1295</v>
      </c>
      <c r="D640" s="81">
        <v>2016.63</v>
      </c>
      <c r="E640" s="82">
        <f t="shared" si="117"/>
        <v>1.117</v>
      </c>
      <c r="F640" s="83" t="s">
        <v>42</v>
      </c>
      <c r="G640" s="156" t="s">
        <v>42</v>
      </c>
      <c r="H640" s="157">
        <f t="shared" si="118"/>
        <v>1394.615</v>
      </c>
      <c r="I640" s="86">
        <f t="shared" si="119"/>
        <v>1.4460119818014292</v>
      </c>
      <c r="J640" s="87">
        <v>2627.63</v>
      </c>
      <c r="K640" s="88">
        <f t="shared" si="120"/>
        <v>0.76747106708326518</v>
      </c>
      <c r="L640" s="89">
        <f t="shared" si="121"/>
        <v>1805.6200000000001</v>
      </c>
      <c r="M640" s="90" t="str">
        <f t="shared" si="122"/>
        <v/>
      </c>
      <c r="N640" s="152" t="s">
        <v>42</v>
      </c>
      <c r="O640" s="92">
        <v>185.04</v>
      </c>
      <c r="P640" s="154">
        <v>2604.19</v>
      </c>
      <c r="Q640" s="92" t="s">
        <v>42</v>
      </c>
      <c r="R640" s="93" t="s">
        <v>42</v>
      </c>
      <c r="S640" s="94"/>
      <c r="T640" s="95" t="str">
        <f t="shared" si="123"/>
        <v/>
      </c>
      <c r="U640" s="96"/>
      <c r="V640" s="97"/>
      <c r="W640" s="98"/>
      <c r="X640" s="99"/>
    </row>
    <row r="641" spans="1:24" x14ac:dyDescent="0.25">
      <c r="A641" s="78" t="s">
        <v>1296</v>
      </c>
      <c r="B641" s="79" t="s">
        <v>51</v>
      </c>
      <c r="C641" s="149" t="s">
        <v>1297</v>
      </c>
      <c r="D641" s="81">
        <v>91.85</v>
      </c>
      <c r="E641" s="82">
        <f t="shared" si="117"/>
        <v>0.79600000000000004</v>
      </c>
      <c r="F641" s="83" t="s">
        <v>42</v>
      </c>
      <c r="G641" s="156" t="s">
        <v>42</v>
      </c>
      <c r="H641" s="157">
        <f t="shared" si="118"/>
        <v>113.1455</v>
      </c>
      <c r="I641" s="86">
        <f t="shared" si="119"/>
        <v>0.8117865933687155</v>
      </c>
      <c r="J641" s="87">
        <v>119.69</v>
      </c>
      <c r="K641" s="88">
        <f t="shared" si="120"/>
        <v>0.76739911437881192</v>
      </c>
      <c r="L641" s="89">
        <f t="shared" si="121"/>
        <v>115.327</v>
      </c>
      <c r="M641" s="90" t="str">
        <f t="shared" si="122"/>
        <v/>
      </c>
      <c r="N641" s="158" t="s">
        <v>42</v>
      </c>
      <c r="O641" s="92"/>
      <c r="P641" s="154">
        <v>124.551</v>
      </c>
      <c r="Q641" s="92" t="s">
        <v>42</v>
      </c>
      <c r="R641" s="93">
        <v>101.74</v>
      </c>
      <c r="S641" s="94">
        <v>106.5</v>
      </c>
      <c r="T641" s="95">
        <f t="shared" si="123"/>
        <v>0.86199999999999999</v>
      </c>
      <c r="U641" s="96">
        <v>106.5</v>
      </c>
      <c r="V641" s="97">
        <f t="shared" ref="V641:V685" si="128">IF(U641="","",ROUND($D641/U641,3))</f>
        <v>0.86199999999999999</v>
      </c>
      <c r="W641" s="98">
        <v>106.5</v>
      </c>
      <c r="X641" s="99">
        <f t="shared" ref="X641:X685" si="129">IF(W641="","",ROUND($D641/W641,3))</f>
        <v>0.86199999999999999</v>
      </c>
    </row>
    <row r="642" spans="1:24" x14ac:dyDescent="0.25">
      <c r="A642" s="159" t="s">
        <v>1296</v>
      </c>
      <c r="B642" s="160" t="s">
        <v>44</v>
      </c>
      <c r="C642" s="58" t="s">
        <v>1297</v>
      </c>
      <c r="D642" s="161">
        <v>1102.21</v>
      </c>
      <c r="E642" s="82">
        <f t="shared" si="117"/>
        <v>0.88500000000000001</v>
      </c>
      <c r="F642" s="162" t="s">
        <v>42</v>
      </c>
      <c r="G642" s="163" t="s">
        <v>42</v>
      </c>
      <c r="H642" s="157">
        <f t="shared" si="118"/>
        <v>1245.51</v>
      </c>
      <c r="I642" s="86">
        <f t="shared" si="119"/>
        <v>0.88494672864930835</v>
      </c>
      <c r="J642" s="87"/>
      <c r="K642" s="88" t="str">
        <f t="shared" si="120"/>
        <v/>
      </c>
      <c r="L642" s="89">
        <f t="shared" si="121"/>
        <v>1245.51</v>
      </c>
      <c r="M642" s="90" t="str">
        <f t="shared" si="122"/>
        <v/>
      </c>
      <c r="N642" s="164" t="s">
        <v>42</v>
      </c>
      <c r="O642" s="165"/>
      <c r="P642" s="166">
        <v>1245.51</v>
      </c>
      <c r="Q642" s="165" t="s">
        <v>42</v>
      </c>
      <c r="R642" s="167" t="s">
        <v>42</v>
      </c>
      <c r="S642" s="168" t="s">
        <v>42</v>
      </c>
      <c r="T642" s="169" t="str">
        <f t="shared" si="123"/>
        <v/>
      </c>
      <c r="U642" s="170" t="s">
        <v>42</v>
      </c>
      <c r="V642" s="171" t="str">
        <f t="shared" si="128"/>
        <v/>
      </c>
      <c r="W642" s="172" t="s">
        <v>42</v>
      </c>
      <c r="X642" s="173" t="str">
        <f t="shared" si="129"/>
        <v/>
      </c>
    </row>
    <row r="643" spans="1:24" x14ac:dyDescent="0.25">
      <c r="A643" s="78" t="s">
        <v>1298</v>
      </c>
      <c r="B643" s="79" t="s">
        <v>51</v>
      </c>
      <c r="C643" s="149" t="s">
        <v>1299</v>
      </c>
      <c r="D643" s="81">
        <v>70.39</v>
      </c>
      <c r="E643" s="82">
        <f t="shared" si="117"/>
        <v>0.75700000000000001</v>
      </c>
      <c r="F643" s="83" t="s">
        <v>42</v>
      </c>
      <c r="G643" s="156" t="s">
        <v>42</v>
      </c>
      <c r="H643" s="157">
        <f t="shared" si="118"/>
        <v>93.572499999999991</v>
      </c>
      <c r="I643" s="86">
        <f t="shared" si="119"/>
        <v>0.75225092842448382</v>
      </c>
      <c r="J643" s="87">
        <v>91.71</v>
      </c>
      <c r="K643" s="88">
        <f t="shared" si="120"/>
        <v>0.76752807763602671</v>
      </c>
      <c r="L643" s="89">
        <f t="shared" si="121"/>
        <v>92.951666666666654</v>
      </c>
      <c r="M643" s="90" t="str">
        <f t="shared" si="122"/>
        <v/>
      </c>
      <c r="N643" s="158" t="s">
        <v>42</v>
      </c>
      <c r="O643" s="92"/>
      <c r="P643" s="154">
        <v>95.435000000000002</v>
      </c>
      <c r="Q643" s="92" t="s">
        <v>42</v>
      </c>
      <c r="R643" s="93">
        <v>91.71</v>
      </c>
      <c r="S643" s="94" t="s">
        <v>42</v>
      </c>
      <c r="T643" s="95" t="str">
        <f t="shared" si="123"/>
        <v/>
      </c>
      <c r="U643" s="96" t="s">
        <v>42</v>
      </c>
      <c r="V643" s="97" t="str">
        <f t="shared" si="128"/>
        <v/>
      </c>
      <c r="W643" s="98" t="s">
        <v>42</v>
      </c>
      <c r="X643" s="99" t="str">
        <f t="shared" si="129"/>
        <v/>
      </c>
    </row>
    <row r="644" spans="1:24" x14ac:dyDescent="0.25">
      <c r="A644" s="159" t="s">
        <v>1298</v>
      </c>
      <c r="B644" s="160" t="s">
        <v>44</v>
      </c>
      <c r="C644" s="58" t="s">
        <v>1299</v>
      </c>
      <c r="D644" s="161">
        <v>844.68</v>
      </c>
      <c r="E644" s="82">
        <f t="shared" si="117"/>
        <v>0.88500000000000001</v>
      </c>
      <c r="F644" s="162" t="s">
        <v>42</v>
      </c>
      <c r="G644" s="163" t="s">
        <v>42</v>
      </c>
      <c r="H644" s="157">
        <f t="shared" si="118"/>
        <v>954.35</v>
      </c>
      <c r="I644" s="86">
        <f t="shared" si="119"/>
        <v>0.88508408864672283</v>
      </c>
      <c r="J644" s="87"/>
      <c r="K644" s="88" t="str">
        <f t="shared" si="120"/>
        <v/>
      </c>
      <c r="L644" s="89">
        <f t="shared" si="121"/>
        <v>954.35</v>
      </c>
      <c r="M644" s="90" t="str">
        <f t="shared" si="122"/>
        <v/>
      </c>
      <c r="N644" s="164" t="s">
        <v>42</v>
      </c>
      <c r="O644" s="165"/>
      <c r="P644" s="166">
        <v>954.35</v>
      </c>
      <c r="Q644" s="165" t="s">
        <v>42</v>
      </c>
      <c r="R644" s="167" t="s">
        <v>42</v>
      </c>
      <c r="S644" s="168" t="s">
        <v>42</v>
      </c>
      <c r="T644" s="169" t="str">
        <f t="shared" si="123"/>
        <v/>
      </c>
      <c r="U644" s="170" t="s">
        <v>42</v>
      </c>
      <c r="V644" s="171" t="str">
        <f t="shared" si="128"/>
        <v/>
      </c>
      <c r="W644" s="172" t="s">
        <v>42</v>
      </c>
      <c r="X644" s="173" t="str">
        <f t="shared" si="129"/>
        <v/>
      </c>
    </row>
    <row r="645" spans="1:24" x14ac:dyDescent="0.25">
      <c r="A645" s="78" t="s">
        <v>1300</v>
      </c>
      <c r="B645" s="79" t="s">
        <v>51</v>
      </c>
      <c r="C645" s="149" t="s">
        <v>1301</v>
      </c>
      <c r="D645" s="81">
        <v>117.03</v>
      </c>
      <c r="E645" s="82">
        <f t="shared" ref="E645:E708" si="130">IF(D645="","",IFERROR(ROUND(D645/L645,3),""))</f>
        <v>0.75700000000000001</v>
      </c>
      <c r="F645" s="83" t="s">
        <v>42</v>
      </c>
      <c r="G645" s="156" t="s">
        <v>42</v>
      </c>
      <c r="H645" s="157">
        <f t="shared" ref="H645:H708" si="131">IFERROR(AVERAGE(N645,O645,P645,Q645,R645),"")</f>
        <v>155.58850000000001</v>
      </c>
      <c r="I645" s="86">
        <f t="shared" ref="I645:I708" si="132">IFERROR(D645/H645,"")</f>
        <v>0.7521764140665923</v>
      </c>
      <c r="J645" s="87">
        <v>152.49</v>
      </c>
      <c r="K645" s="88">
        <f t="shared" ref="K645:K708" si="133">IFERROR(D645/J645,"")</f>
        <v>0.76746016132205386</v>
      </c>
      <c r="L645" s="89">
        <f t="shared" ref="L645:L708" si="134">IFERROR(AVERAGE(N645,O645,P645,Q645,R645,J645),"")</f>
        <v>154.55566666666667</v>
      </c>
      <c r="M645" s="90" t="str">
        <f t="shared" ref="M645:M708" si="135">IF(E645="","",IF(E645&lt;40%,"LOW",IF(E645&gt;120%,"HIGH","")))</f>
        <v/>
      </c>
      <c r="N645" s="158" t="s">
        <v>42</v>
      </c>
      <c r="O645" s="92"/>
      <c r="P645" s="154">
        <v>158.68700000000001</v>
      </c>
      <c r="Q645" s="92" t="s">
        <v>42</v>
      </c>
      <c r="R645" s="93">
        <v>152.49</v>
      </c>
      <c r="S645" s="94">
        <v>1123.4749999999999</v>
      </c>
      <c r="T645" s="95">
        <f t="shared" ref="T645:T708" si="136">IF(S645="","",ROUND($D645/S645,3))</f>
        <v>0.104</v>
      </c>
      <c r="U645" s="96">
        <v>1344.55</v>
      </c>
      <c r="V645" s="97">
        <f t="shared" si="128"/>
        <v>8.6999999999999994E-2</v>
      </c>
      <c r="W645" s="98">
        <v>1565.625</v>
      </c>
      <c r="X645" s="99">
        <f t="shared" si="129"/>
        <v>7.4999999999999997E-2</v>
      </c>
    </row>
    <row r="646" spans="1:24" x14ac:dyDescent="0.25">
      <c r="A646" s="159" t="s">
        <v>1300</v>
      </c>
      <c r="B646" s="160" t="s">
        <v>44</v>
      </c>
      <c r="C646" s="58" t="s">
        <v>1301</v>
      </c>
      <c r="D646" s="161">
        <v>1404.36</v>
      </c>
      <c r="E646" s="82">
        <f t="shared" si="130"/>
        <v>0.88500000000000001</v>
      </c>
      <c r="F646" s="162" t="s">
        <v>42</v>
      </c>
      <c r="G646" s="163" t="s">
        <v>42</v>
      </c>
      <c r="H646" s="157">
        <f t="shared" si="131"/>
        <v>1586.87</v>
      </c>
      <c r="I646" s="86">
        <f t="shared" si="132"/>
        <v>0.88498742808169539</v>
      </c>
      <c r="J646" s="87"/>
      <c r="K646" s="88" t="str">
        <f t="shared" si="133"/>
        <v/>
      </c>
      <c r="L646" s="89">
        <f t="shared" si="134"/>
        <v>1586.87</v>
      </c>
      <c r="M646" s="90" t="str">
        <f t="shared" si="135"/>
        <v/>
      </c>
      <c r="N646" s="164" t="s">
        <v>42</v>
      </c>
      <c r="O646" s="165"/>
      <c r="P646" s="166">
        <v>1586.87</v>
      </c>
      <c r="Q646" s="165" t="s">
        <v>42</v>
      </c>
      <c r="R646" s="167" t="s">
        <v>42</v>
      </c>
      <c r="S646" s="168" t="s">
        <v>42</v>
      </c>
      <c r="T646" s="169" t="str">
        <f t="shared" si="136"/>
        <v/>
      </c>
      <c r="U646" s="170" t="s">
        <v>42</v>
      </c>
      <c r="V646" s="171" t="str">
        <f t="shared" si="128"/>
        <v/>
      </c>
      <c r="W646" s="172" t="s">
        <v>42</v>
      </c>
      <c r="X646" s="173" t="str">
        <f t="shared" si="129"/>
        <v/>
      </c>
    </row>
    <row r="647" spans="1:24" x14ac:dyDescent="0.25">
      <c r="A647" s="78" t="s">
        <v>1302</v>
      </c>
      <c r="B647" s="79" t="s">
        <v>51</v>
      </c>
      <c r="C647" s="149" t="s">
        <v>1303</v>
      </c>
      <c r="D647" s="81">
        <v>108.3</v>
      </c>
      <c r="E647" s="82">
        <f t="shared" si="130"/>
        <v>0.75700000000000001</v>
      </c>
      <c r="F647" s="83" t="s">
        <v>42</v>
      </c>
      <c r="G647" s="156" t="s">
        <v>42</v>
      </c>
      <c r="H647" s="157">
        <f t="shared" si="131"/>
        <v>143.97650000000002</v>
      </c>
      <c r="I647" s="86">
        <f t="shared" si="132"/>
        <v>0.752206089188166</v>
      </c>
      <c r="J647" s="87">
        <v>141.11000000000001</v>
      </c>
      <c r="K647" s="88">
        <f t="shared" si="133"/>
        <v>0.76748635816030042</v>
      </c>
      <c r="L647" s="89">
        <f t="shared" si="134"/>
        <v>143.02100000000002</v>
      </c>
      <c r="M647" s="90" t="str">
        <f t="shared" si="135"/>
        <v/>
      </c>
      <c r="N647" s="158" t="s">
        <v>42</v>
      </c>
      <c r="O647" s="92"/>
      <c r="P647" s="154">
        <v>146.84300000000002</v>
      </c>
      <c r="Q647" s="92" t="s">
        <v>42</v>
      </c>
      <c r="R647" s="93">
        <v>141.11000000000001</v>
      </c>
      <c r="S647" s="94" t="s">
        <v>42</v>
      </c>
      <c r="T647" s="95" t="str">
        <f t="shared" si="136"/>
        <v/>
      </c>
      <c r="U647" s="96" t="s">
        <v>42</v>
      </c>
      <c r="V647" s="97" t="str">
        <f t="shared" si="128"/>
        <v/>
      </c>
      <c r="W647" s="98" t="s">
        <v>42</v>
      </c>
      <c r="X647" s="99" t="str">
        <f t="shared" si="129"/>
        <v/>
      </c>
    </row>
    <row r="648" spans="1:24" x14ac:dyDescent="0.25">
      <c r="A648" s="159" t="s">
        <v>1302</v>
      </c>
      <c r="B648" s="160" t="s">
        <v>44</v>
      </c>
      <c r="C648" s="58" t="s">
        <v>1303</v>
      </c>
      <c r="D648" s="161">
        <v>1299.5999999999999</v>
      </c>
      <c r="E648" s="82">
        <f t="shared" si="130"/>
        <v>0.95299999999999996</v>
      </c>
      <c r="F648" s="162" t="s">
        <v>42</v>
      </c>
      <c r="G648" s="163" t="s">
        <v>42</v>
      </c>
      <c r="H648" s="157">
        <f t="shared" si="131"/>
        <v>1363.06</v>
      </c>
      <c r="I648" s="86">
        <f t="shared" si="132"/>
        <v>0.95344298856983545</v>
      </c>
      <c r="J648" s="87"/>
      <c r="K648" s="88" t="str">
        <f t="shared" si="133"/>
        <v/>
      </c>
      <c r="L648" s="89">
        <f t="shared" si="134"/>
        <v>1363.06</v>
      </c>
      <c r="M648" s="90" t="str">
        <f t="shared" si="135"/>
        <v/>
      </c>
      <c r="N648" s="164" t="s">
        <v>42</v>
      </c>
      <c r="O648" s="165">
        <v>1257.69</v>
      </c>
      <c r="P648" s="166">
        <v>1468.43</v>
      </c>
      <c r="Q648" s="165" t="s">
        <v>42</v>
      </c>
      <c r="R648" s="167" t="s">
        <v>42</v>
      </c>
      <c r="S648" s="168" t="s">
        <v>42</v>
      </c>
      <c r="T648" s="169" t="str">
        <f t="shared" si="136"/>
        <v/>
      </c>
      <c r="U648" s="170" t="s">
        <v>42</v>
      </c>
      <c r="V648" s="171" t="str">
        <f t="shared" si="128"/>
        <v/>
      </c>
      <c r="W648" s="172" t="s">
        <v>42</v>
      </c>
      <c r="X648" s="173" t="str">
        <f t="shared" si="129"/>
        <v/>
      </c>
    </row>
    <row r="649" spans="1:24" x14ac:dyDescent="0.25">
      <c r="A649" s="78" t="s">
        <v>1304</v>
      </c>
      <c r="B649" s="79" t="s">
        <v>44</v>
      </c>
      <c r="C649" s="149" t="s">
        <v>1305</v>
      </c>
      <c r="D649" s="81">
        <v>438.37</v>
      </c>
      <c r="E649" s="82">
        <f t="shared" si="130"/>
        <v>0.753</v>
      </c>
      <c r="F649" s="83" t="s">
        <v>42</v>
      </c>
      <c r="G649" s="156" t="s">
        <v>42</v>
      </c>
      <c r="H649" s="157">
        <f t="shared" si="131"/>
        <v>588.08000000000004</v>
      </c>
      <c r="I649" s="86">
        <f t="shared" si="132"/>
        <v>0.74542579240919593</v>
      </c>
      <c r="J649" s="87">
        <v>571.16999999999996</v>
      </c>
      <c r="K649" s="88">
        <f t="shared" si="133"/>
        <v>0.76749479139310539</v>
      </c>
      <c r="L649" s="89">
        <f t="shared" si="134"/>
        <v>582.44333333333327</v>
      </c>
      <c r="M649" s="90" t="str">
        <f t="shared" si="135"/>
        <v/>
      </c>
      <c r="N649" s="152" t="s">
        <v>42</v>
      </c>
      <c r="O649" s="92">
        <v>610.08000000000004</v>
      </c>
      <c r="P649" s="154">
        <v>566.08000000000004</v>
      </c>
      <c r="Q649" s="92" t="s">
        <v>42</v>
      </c>
      <c r="R649" s="93" t="s">
        <v>42</v>
      </c>
      <c r="S649" s="94" t="s">
        <v>42</v>
      </c>
      <c r="T649" s="95" t="str">
        <f t="shared" si="136"/>
        <v/>
      </c>
      <c r="U649" s="96" t="s">
        <v>42</v>
      </c>
      <c r="V649" s="97" t="str">
        <f t="shared" si="128"/>
        <v/>
      </c>
      <c r="W649" s="98" t="s">
        <v>42</v>
      </c>
      <c r="X649" s="99" t="str">
        <f t="shared" si="129"/>
        <v/>
      </c>
    </row>
    <row r="650" spans="1:24" x14ac:dyDescent="0.25">
      <c r="A650" s="78" t="s">
        <v>1304</v>
      </c>
      <c r="B650" s="79" t="s">
        <v>51</v>
      </c>
      <c r="C650" s="149" t="s">
        <v>1305</v>
      </c>
      <c r="D650" s="81">
        <v>36.53</v>
      </c>
      <c r="E650" s="82">
        <f t="shared" si="130"/>
        <v>0.66300000000000003</v>
      </c>
      <c r="F650" s="83" t="s">
        <v>42</v>
      </c>
      <c r="G650" s="156" t="s">
        <v>42</v>
      </c>
      <c r="H650" s="157">
        <f t="shared" si="131"/>
        <v>53.599000000000004</v>
      </c>
      <c r="I650" s="86">
        <f t="shared" si="132"/>
        <v>0.68154256609265096</v>
      </c>
      <c r="J650" s="87">
        <v>58.03</v>
      </c>
      <c r="K650" s="88">
        <f t="shared" si="133"/>
        <v>0.62950198173358607</v>
      </c>
      <c r="L650" s="89">
        <f t="shared" si="134"/>
        <v>55.076000000000001</v>
      </c>
      <c r="M650" s="90" t="str">
        <f t="shared" si="135"/>
        <v/>
      </c>
      <c r="N650" s="158" t="s">
        <v>42</v>
      </c>
      <c r="O650" s="92"/>
      <c r="P650" s="154">
        <v>56.608000000000004</v>
      </c>
      <c r="Q650" s="92" t="s">
        <v>42</v>
      </c>
      <c r="R650" s="93">
        <v>50.59</v>
      </c>
      <c r="S650" s="94" t="s">
        <v>42</v>
      </c>
      <c r="T650" s="95" t="str">
        <f t="shared" si="136"/>
        <v/>
      </c>
      <c r="U650" s="96" t="s">
        <v>42</v>
      </c>
      <c r="V650" s="97" t="str">
        <f t="shared" si="128"/>
        <v/>
      </c>
      <c r="W650" s="98" t="s">
        <v>42</v>
      </c>
      <c r="X650" s="99" t="str">
        <f t="shared" si="129"/>
        <v/>
      </c>
    </row>
    <row r="651" spans="1:24" x14ac:dyDescent="0.25">
      <c r="A651" s="78" t="s">
        <v>1304</v>
      </c>
      <c r="B651" s="79" t="s">
        <v>50</v>
      </c>
      <c r="C651" s="149" t="s">
        <v>1305</v>
      </c>
      <c r="D651" s="81">
        <v>328.78</v>
      </c>
      <c r="E651" s="82">
        <f t="shared" si="130"/>
        <v>0.63300000000000001</v>
      </c>
      <c r="F651" s="83" t="s">
        <v>42</v>
      </c>
      <c r="G651" s="156" t="s">
        <v>42</v>
      </c>
      <c r="H651" s="157">
        <f t="shared" si="131"/>
        <v>610.08000000000004</v>
      </c>
      <c r="I651" s="86">
        <f t="shared" si="132"/>
        <v>0.53891292945187508</v>
      </c>
      <c r="J651" s="87">
        <v>428.39</v>
      </c>
      <c r="K651" s="88">
        <f t="shared" si="133"/>
        <v>0.76747823245173785</v>
      </c>
      <c r="L651" s="89">
        <f t="shared" si="134"/>
        <v>519.23500000000001</v>
      </c>
      <c r="M651" s="90" t="str">
        <f t="shared" si="135"/>
        <v/>
      </c>
      <c r="N651" s="158" t="s">
        <v>42</v>
      </c>
      <c r="O651" s="92">
        <v>610.08000000000004</v>
      </c>
      <c r="P651" s="154" t="s">
        <v>42</v>
      </c>
      <c r="Q651" s="92" t="s">
        <v>42</v>
      </c>
      <c r="R651" s="93" t="s">
        <v>42</v>
      </c>
      <c r="S651" s="94" t="s">
        <v>42</v>
      </c>
      <c r="T651" s="95" t="str">
        <f t="shared" si="136"/>
        <v/>
      </c>
      <c r="U651" s="96" t="s">
        <v>42</v>
      </c>
      <c r="V651" s="97" t="str">
        <f t="shared" si="128"/>
        <v/>
      </c>
      <c r="W651" s="98" t="s">
        <v>42</v>
      </c>
      <c r="X651" s="99" t="str">
        <f t="shared" si="129"/>
        <v/>
      </c>
    </row>
    <row r="652" spans="1:24" x14ac:dyDescent="0.25">
      <c r="A652" s="78" t="s">
        <v>1306</v>
      </c>
      <c r="B652" s="79" t="s">
        <v>44</v>
      </c>
      <c r="C652" s="149" t="s">
        <v>1307</v>
      </c>
      <c r="D652" s="81">
        <v>79.28</v>
      </c>
      <c r="E652" s="82">
        <f t="shared" si="130"/>
        <v>0.90400000000000003</v>
      </c>
      <c r="F652" s="83" t="s">
        <v>42</v>
      </c>
      <c r="G652" s="156" t="s">
        <v>42</v>
      </c>
      <c r="H652" s="157">
        <f t="shared" si="131"/>
        <v>79.86</v>
      </c>
      <c r="I652" s="86">
        <f t="shared" si="132"/>
        <v>0.99273729025795143</v>
      </c>
      <c r="J652" s="87">
        <v>103.3</v>
      </c>
      <c r="K652" s="88">
        <f t="shared" si="133"/>
        <v>0.7674733785091965</v>
      </c>
      <c r="L652" s="89">
        <f t="shared" si="134"/>
        <v>87.673333333333332</v>
      </c>
      <c r="M652" s="90" t="str">
        <f t="shared" si="135"/>
        <v/>
      </c>
      <c r="N652" s="152" t="s">
        <v>42</v>
      </c>
      <c r="O652" s="92">
        <v>57.34</v>
      </c>
      <c r="P652" s="154">
        <v>102.38</v>
      </c>
      <c r="Q652" s="92" t="s">
        <v>42</v>
      </c>
      <c r="R652" s="93" t="s">
        <v>42</v>
      </c>
      <c r="S652" s="94" t="s">
        <v>42</v>
      </c>
      <c r="T652" s="95" t="str">
        <f t="shared" si="136"/>
        <v/>
      </c>
      <c r="U652" s="96" t="s">
        <v>42</v>
      </c>
      <c r="V652" s="97" t="str">
        <f t="shared" si="128"/>
        <v/>
      </c>
      <c r="W652" s="98" t="s">
        <v>42</v>
      </c>
      <c r="X652" s="99" t="str">
        <f t="shared" si="129"/>
        <v/>
      </c>
    </row>
    <row r="653" spans="1:24" x14ac:dyDescent="0.25">
      <c r="A653" s="78" t="s">
        <v>1306</v>
      </c>
      <c r="B653" s="79" t="s">
        <v>51</v>
      </c>
      <c r="C653" s="149" t="s">
        <v>1307</v>
      </c>
      <c r="D653" s="81">
        <v>6.61</v>
      </c>
      <c r="E653" s="82">
        <f t="shared" si="130"/>
        <v>0.56299999999999994</v>
      </c>
      <c r="F653" s="83" t="s">
        <v>42</v>
      </c>
      <c r="G653" s="156" t="s">
        <v>42</v>
      </c>
      <c r="H653" s="157">
        <f t="shared" si="131"/>
        <v>11.869</v>
      </c>
      <c r="I653" s="86">
        <f t="shared" si="132"/>
        <v>0.55691296655152078</v>
      </c>
      <c r="J653" s="87">
        <v>11.48</v>
      </c>
      <c r="K653" s="88">
        <f t="shared" si="133"/>
        <v>0.57578397212543553</v>
      </c>
      <c r="L653" s="89">
        <f t="shared" si="134"/>
        <v>11.739333333333335</v>
      </c>
      <c r="M653" s="90" t="str">
        <f t="shared" si="135"/>
        <v/>
      </c>
      <c r="N653" s="158" t="s">
        <v>42</v>
      </c>
      <c r="O653" s="92"/>
      <c r="P653" s="154">
        <v>10.238</v>
      </c>
      <c r="Q653" s="92" t="s">
        <v>42</v>
      </c>
      <c r="R653" s="93">
        <v>13.5</v>
      </c>
      <c r="S653" s="94" t="s">
        <v>42</v>
      </c>
      <c r="T653" s="95" t="str">
        <f t="shared" si="136"/>
        <v/>
      </c>
      <c r="U653" s="96" t="s">
        <v>42</v>
      </c>
      <c r="V653" s="97" t="str">
        <f t="shared" si="128"/>
        <v/>
      </c>
      <c r="W653" s="98" t="s">
        <v>42</v>
      </c>
      <c r="X653" s="99" t="str">
        <f t="shared" si="129"/>
        <v/>
      </c>
    </row>
    <row r="654" spans="1:24" x14ac:dyDescent="0.25">
      <c r="A654" s="78" t="s">
        <v>1306</v>
      </c>
      <c r="B654" s="79" t="s">
        <v>50</v>
      </c>
      <c r="C654" s="149" t="s">
        <v>1307</v>
      </c>
      <c r="D654" s="81">
        <v>59.46</v>
      </c>
      <c r="E654" s="82">
        <f t="shared" si="130"/>
        <v>0.88200000000000001</v>
      </c>
      <c r="F654" s="83" t="s">
        <v>42</v>
      </c>
      <c r="G654" s="156" t="s">
        <v>42</v>
      </c>
      <c r="H654" s="157">
        <f t="shared" si="131"/>
        <v>57.34</v>
      </c>
      <c r="I654" s="86">
        <f t="shared" si="132"/>
        <v>1.0369724450645272</v>
      </c>
      <c r="J654" s="87">
        <v>77.459999999999994</v>
      </c>
      <c r="K654" s="88">
        <f t="shared" si="133"/>
        <v>0.76762199845081336</v>
      </c>
      <c r="L654" s="89">
        <f t="shared" si="134"/>
        <v>67.400000000000006</v>
      </c>
      <c r="M654" s="90" t="str">
        <f t="shared" si="135"/>
        <v/>
      </c>
      <c r="N654" s="158" t="s">
        <v>42</v>
      </c>
      <c r="O654" s="92">
        <v>57.34</v>
      </c>
      <c r="P654" s="154" t="s">
        <v>42</v>
      </c>
      <c r="Q654" s="92" t="s">
        <v>42</v>
      </c>
      <c r="R654" s="93" t="s">
        <v>42</v>
      </c>
      <c r="S654" s="94" t="s">
        <v>42</v>
      </c>
      <c r="T654" s="95" t="str">
        <f t="shared" si="136"/>
        <v/>
      </c>
      <c r="U654" s="96" t="s">
        <v>42</v>
      </c>
      <c r="V654" s="97" t="str">
        <f t="shared" si="128"/>
        <v/>
      </c>
      <c r="W654" s="98" t="s">
        <v>42</v>
      </c>
      <c r="X654" s="99" t="str">
        <f t="shared" si="129"/>
        <v/>
      </c>
    </row>
    <row r="655" spans="1:24" x14ac:dyDescent="0.25">
      <c r="A655" s="78" t="s">
        <v>1308</v>
      </c>
      <c r="B655" s="79" t="s">
        <v>44</v>
      </c>
      <c r="C655" s="149" t="s">
        <v>1309</v>
      </c>
      <c r="D655" s="81">
        <v>321.07</v>
      </c>
      <c r="E655" s="82">
        <f t="shared" si="130"/>
        <v>0.871</v>
      </c>
      <c r="F655" s="83" t="s">
        <v>42</v>
      </c>
      <c r="G655" s="156" t="s">
        <v>42</v>
      </c>
      <c r="H655" s="157">
        <f t="shared" si="131"/>
        <v>344.02</v>
      </c>
      <c r="I655" s="86">
        <f t="shared" si="132"/>
        <v>0.93328876228126278</v>
      </c>
      <c r="J655" s="87">
        <v>418.36</v>
      </c>
      <c r="K655" s="88">
        <f t="shared" si="133"/>
        <v>0.7674490869107945</v>
      </c>
      <c r="L655" s="89">
        <f t="shared" si="134"/>
        <v>368.8</v>
      </c>
      <c r="M655" s="90" t="str">
        <f t="shared" si="135"/>
        <v/>
      </c>
      <c r="N655" s="152" t="s">
        <v>42</v>
      </c>
      <c r="O655" s="92">
        <v>273.41000000000003</v>
      </c>
      <c r="P655" s="154">
        <v>414.63</v>
      </c>
      <c r="Q655" s="92" t="s">
        <v>42</v>
      </c>
      <c r="R655" s="93" t="s">
        <v>42</v>
      </c>
      <c r="S655" s="94" t="s">
        <v>42</v>
      </c>
      <c r="T655" s="95" t="str">
        <f t="shared" si="136"/>
        <v/>
      </c>
      <c r="U655" s="96" t="s">
        <v>42</v>
      </c>
      <c r="V655" s="97" t="str">
        <f t="shared" si="128"/>
        <v/>
      </c>
      <c r="W655" s="98" t="s">
        <v>42</v>
      </c>
      <c r="X655" s="99" t="str">
        <f t="shared" si="129"/>
        <v/>
      </c>
    </row>
    <row r="656" spans="1:24" x14ac:dyDescent="0.25">
      <c r="A656" s="78" t="s">
        <v>1308</v>
      </c>
      <c r="B656" s="79" t="s">
        <v>51</v>
      </c>
      <c r="C656" s="149" t="s">
        <v>1309</v>
      </c>
      <c r="D656" s="81">
        <v>26.76</v>
      </c>
      <c r="E656" s="82">
        <f t="shared" si="130"/>
        <v>0.59599999999999997</v>
      </c>
      <c r="F656" s="83" t="s">
        <v>42</v>
      </c>
      <c r="G656" s="156" t="s">
        <v>42</v>
      </c>
      <c r="H656" s="157">
        <f t="shared" si="131"/>
        <v>45.911500000000004</v>
      </c>
      <c r="I656" s="86">
        <f t="shared" si="132"/>
        <v>0.58286050335972472</v>
      </c>
      <c r="J656" s="87">
        <v>42.81</v>
      </c>
      <c r="K656" s="88">
        <f t="shared" si="133"/>
        <v>0.62508759635599165</v>
      </c>
      <c r="L656" s="89">
        <f t="shared" si="134"/>
        <v>44.87766666666667</v>
      </c>
      <c r="M656" s="90" t="str">
        <f t="shared" si="135"/>
        <v/>
      </c>
      <c r="N656" s="158" t="s">
        <v>42</v>
      </c>
      <c r="O656" s="92"/>
      <c r="P656" s="154">
        <v>41.463000000000001</v>
      </c>
      <c r="Q656" s="92" t="s">
        <v>42</v>
      </c>
      <c r="R656" s="93">
        <v>50.36</v>
      </c>
      <c r="S656" s="94" t="s">
        <v>42</v>
      </c>
      <c r="T656" s="95" t="str">
        <f t="shared" si="136"/>
        <v/>
      </c>
      <c r="U656" s="96" t="s">
        <v>42</v>
      </c>
      <c r="V656" s="97" t="str">
        <f t="shared" si="128"/>
        <v/>
      </c>
      <c r="W656" s="98" t="s">
        <v>42</v>
      </c>
      <c r="X656" s="99" t="str">
        <f t="shared" si="129"/>
        <v/>
      </c>
    </row>
    <row r="657" spans="1:24" x14ac:dyDescent="0.25">
      <c r="A657" s="78" t="s">
        <v>1308</v>
      </c>
      <c r="B657" s="79" t="s">
        <v>50</v>
      </c>
      <c r="C657" s="149" t="s">
        <v>1309</v>
      </c>
      <c r="D657" s="81">
        <v>240.8</v>
      </c>
      <c r="E657" s="82">
        <f t="shared" si="130"/>
        <v>0.82</v>
      </c>
      <c r="F657" s="83" t="s">
        <v>42</v>
      </c>
      <c r="G657" s="156" t="s">
        <v>42</v>
      </c>
      <c r="H657" s="157">
        <f t="shared" si="131"/>
        <v>273.41000000000003</v>
      </c>
      <c r="I657" s="86">
        <f t="shared" si="132"/>
        <v>0.88072857613108513</v>
      </c>
      <c r="J657" s="87">
        <v>313.76</v>
      </c>
      <c r="K657" s="88">
        <f t="shared" si="133"/>
        <v>0.76746557878633359</v>
      </c>
      <c r="L657" s="89">
        <f t="shared" si="134"/>
        <v>293.58500000000004</v>
      </c>
      <c r="M657" s="90" t="str">
        <f t="shared" si="135"/>
        <v/>
      </c>
      <c r="N657" s="158" t="s">
        <v>42</v>
      </c>
      <c r="O657" s="92">
        <v>273.41000000000003</v>
      </c>
      <c r="P657" s="154" t="s">
        <v>42</v>
      </c>
      <c r="Q657" s="92" t="s">
        <v>42</v>
      </c>
      <c r="R657" s="93" t="s">
        <v>42</v>
      </c>
      <c r="S657" s="94" t="s">
        <v>42</v>
      </c>
      <c r="T657" s="95" t="str">
        <f t="shared" si="136"/>
        <v/>
      </c>
      <c r="U657" s="96" t="s">
        <v>42</v>
      </c>
      <c r="V657" s="97" t="str">
        <f t="shared" si="128"/>
        <v/>
      </c>
      <c r="W657" s="98" t="s">
        <v>42</v>
      </c>
      <c r="X657" s="99" t="str">
        <f t="shared" si="129"/>
        <v/>
      </c>
    </row>
    <row r="658" spans="1:24" x14ac:dyDescent="0.25">
      <c r="A658" s="159" t="s">
        <v>1310</v>
      </c>
      <c r="B658" s="160" t="s">
        <v>51</v>
      </c>
      <c r="C658" s="58" t="s">
        <v>1311</v>
      </c>
      <c r="D658" s="161">
        <v>2.11</v>
      </c>
      <c r="E658" s="82">
        <f t="shared" si="130"/>
        <v>0.64700000000000002</v>
      </c>
      <c r="F658" s="162" t="s">
        <v>42</v>
      </c>
      <c r="G658" s="163" t="s">
        <v>42</v>
      </c>
      <c r="H658" s="157">
        <f t="shared" si="131"/>
        <v>3.2610000000000001</v>
      </c>
      <c r="I658" s="86">
        <f t="shared" si="132"/>
        <v>0.64704078503526519</v>
      </c>
      <c r="J658" s="87"/>
      <c r="K658" s="88" t="str">
        <f t="shared" si="133"/>
        <v/>
      </c>
      <c r="L658" s="89">
        <f t="shared" si="134"/>
        <v>3.2610000000000001</v>
      </c>
      <c r="M658" s="90" t="str">
        <f t="shared" si="135"/>
        <v/>
      </c>
      <c r="N658" s="164" t="s">
        <v>42</v>
      </c>
      <c r="O658" s="165"/>
      <c r="P658" s="166">
        <v>3.2610000000000001</v>
      </c>
      <c r="Q658" s="165" t="s">
        <v>42</v>
      </c>
      <c r="R658" s="167" t="s">
        <v>42</v>
      </c>
      <c r="S658" s="168">
        <v>1.6675</v>
      </c>
      <c r="T658" s="169">
        <f t="shared" si="136"/>
        <v>1.2649999999999999</v>
      </c>
      <c r="U658" s="170">
        <v>1.7649999999999999</v>
      </c>
      <c r="V658" s="171">
        <f t="shared" si="128"/>
        <v>1.1950000000000001</v>
      </c>
      <c r="W658" s="172">
        <v>1.8625</v>
      </c>
      <c r="X658" s="173">
        <f t="shared" si="129"/>
        <v>1.133</v>
      </c>
    </row>
    <row r="659" spans="1:24" x14ac:dyDescent="0.25">
      <c r="A659" s="78" t="s">
        <v>1310</v>
      </c>
      <c r="B659" s="79"/>
      <c r="C659" s="149" t="s">
        <v>1311</v>
      </c>
      <c r="D659" s="81">
        <v>25.26</v>
      </c>
      <c r="E659" s="82">
        <f t="shared" si="130"/>
        <v>0.81200000000000006</v>
      </c>
      <c r="F659" s="83" t="s">
        <v>42</v>
      </c>
      <c r="G659" s="156" t="s">
        <v>42</v>
      </c>
      <c r="H659" s="157">
        <f t="shared" si="131"/>
        <v>30.526666666666667</v>
      </c>
      <c r="I659" s="86">
        <f t="shared" si="132"/>
        <v>0.82747324743393758</v>
      </c>
      <c r="J659" s="87">
        <v>32.9</v>
      </c>
      <c r="K659" s="88">
        <f t="shared" si="133"/>
        <v>0.76778115501519761</v>
      </c>
      <c r="L659" s="89">
        <f t="shared" si="134"/>
        <v>31.119999999999997</v>
      </c>
      <c r="M659" s="90" t="str">
        <f t="shared" si="135"/>
        <v/>
      </c>
      <c r="N659" s="158">
        <v>26.07</v>
      </c>
      <c r="O659" s="92"/>
      <c r="P659" s="154">
        <v>32.61</v>
      </c>
      <c r="Q659" s="92" t="s">
        <v>42</v>
      </c>
      <c r="R659" s="93">
        <v>32.9</v>
      </c>
      <c r="S659" s="94" t="s">
        <v>42</v>
      </c>
      <c r="T659" s="95" t="str">
        <f t="shared" si="136"/>
        <v/>
      </c>
      <c r="U659" s="96" t="s">
        <v>42</v>
      </c>
      <c r="V659" s="97" t="str">
        <f t="shared" si="128"/>
        <v/>
      </c>
      <c r="W659" s="98" t="s">
        <v>42</v>
      </c>
      <c r="X659" s="99" t="str">
        <f t="shared" si="129"/>
        <v/>
      </c>
    </row>
    <row r="660" spans="1:24" x14ac:dyDescent="0.25">
      <c r="A660" s="78" t="s">
        <v>1312</v>
      </c>
      <c r="B660" s="79" t="s">
        <v>44</v>
      </c>
      <c r="C660" s="149" t="s">
        <v>1313</v>
      </c>
      <c r="D660" s="81">
        <v>145.36000000000001</v>
      </c>
      <c r="E660" s="82">
        <f t="shared" si="130"/>
        <v>1.0069999999999999</v>
      </c>
      <c r="F660" s="83">
        <v>2</v>
      </c>
      <c r="G660" s="156">
        <v>290.72000000000003</v>
      </c>
      <c r="H660" s="157">
        <f t="shared" si="131"/>
        <v>154.93</v>
      </c>
      <c r="I660" s="86">
        <f t="shared" si="132"/>
        <v>0.93823016846317697</v>
      </c>
      <c r="J660" s="87">
        <v>123.26</v>
      </c>
      <c r="K660" s="88">
        <f t="shared" si="133"/>
        <v>1.179295797501217</v>
      </c>
      <c r="L660" s="89">
        <f t="shared" si="134"/>
        <v>144.37333333333333</v>
      </c>
      <c r="M660" s="90" t="str">
        <f t="shared" si="135"/>
        <v/>
      </c>
      <c r="N660" s="152">
        <v>150.03</v>
      </c>
      <c r="O660" s="92"/>
      <c r="P660" s="154">
        <v>159.83000000000001</v>
      </c>
      <c r="Q660" s="92" t="s">
        <v>42</v>
      </c>
      <c r="R660" s="93" t="s">
        <v>42</v>
      </c>
      <c r="S660" s="94" t="s">
        <v>42</v>
      </c>
      <c r="T660" s="95" t="str">
        <f t="shared" si="136"/>
        <v/>
      </c>
      <c r="U660" s="96" t="s">
        <v>42</v>
      </c>
      <c r="V660" s="97" t="str">
        <f t="shared" si="128"/>
        <v/>
      </c>
      <c r="W660" s="98" t="s">
        <v>42</v>
      </c>
      <c r="X660" s="99" t="str">
        <f t="shared" si="129"/>
        <v/>
      </c>
    </row>
    <row r="661" spans="1:24" x14ac:dyDescent="0.25">
      <c r="A661" s="78" t="s">
        <v>1312</v>
      </c>
      <c r="B661" s="79" t="s">
        <v>51</v>
      </c>
      <c r="C661" s="149" t="s">
        <v>1313</v>
      </c>
      <c r="D661" s="81">
        <v>12.11</v>
      </c>
      <c r="E661" s="82">
        <f t="shared" si="130"/>
        <v>0.68600000000000005</v>
      </c>
      <c r="F661" s="83">
        <v>29</v>
      </c>
      <c r="G661" s="156">
        <v>311.89</v>
      </c>
      <c r="H661" s="157">
        <f t="shared" si="131"/>
        <v>19.417666666666666</v>
      </c>
      <c r="I661" s="86">
        <f t="shared" si="132"/>
        <v>0.62365886735447107</v>
      </c>
      <c r="J661" s="87">
        <v>12.33</v>
      </c>
      <c r="K661" s="88">
        <f t="shared" si="133"/>
        <v>0.98215733982157338</v>
      </c>
      <c r="L661" s="89">
        <f t="shared" si="134"/>
        <v>17.64575</v>
      </c>
      <c r="M661" s="90" t="str">
        <f t="shared" si="135"/>
        <v/>
      </c>
      <c r="N661" s="158">
        <v>21.8</v>
      </c>
      <c r="O661" s="92"/>
      <c r="P661" s="154">
        <v>15.983000000000002</v>
      </c>
      <c r="Q661" s="92" t="s">
        <v>42</v>
      </c>
      <c r="R661" s="93">
        <v>20.47</v>
      </c>
      <c r="S661" s="94" t="s">
        <v>42</v>
      </c>
      <c r="T661" s="95" t="str">
        <f t="shared" si="136"/>
        <v/>
      </c>
      <c r="U661" s="96" t="s">
        <v>42</v>
      </c>
      <c r="V661" s="97" t="str">
        <f t="shared" si="128"/>
        <v/>
      </c>
      <c r="W661" s="98" t="s">
        <v>42</v>
      </c>
      <c r="X661" s="99" t="str">
        <f t="shared" si="129"/>
        <v/>
      </c>
    </row>
    <row r="662" spans="1:24" x14ac:dyDescent="0.25">
      <c r="A662" s="78" t="s">
        <v>1312</v>
      </c>
      <c r="B662" s="79" t="s">
        <v>50</v>
      </c>
      <c r="C662" s="149" t="s">
        <v>1313</v>
      </c>
      <c r="D662" s="81">
        <v>107.59</v>
      </c>
      <c r="E662" s="82">
        <f t="shared" si="130"/>
        <v>1.1639999999999999</v>
      </c>
      <c r="F662" s="83" t="s">
        <v>42</v>
      </c>
      <c r="G662" s="156" t="s">
        <v>42</v>
      </c>
      <c r="H662" s="157" t="str">
        <f t="shared" si="131"/>
        <v/>
      </c>
      <c r="I662" s="86" t="str">
        <f t="shared" si="132"/>
        <v/>
      </c>
      <c r="J662" s="87">
        <v>92.44</v>
      </c>
      <c r="K662" s="88">
        <f t="shared" si="133"/>
        <v>1.1638900908697534</v>
      </c>
      <c r="L662" s="89">
        <f t="shared" si="134"/>
        <v>92.44</v>
      </c>
      <c r="M662" s="90" t="str">
        <f t="shared" si="135"/>
        <v/>
      </c>
      <c r="N662" s="158" t="s">
        <v>42</v>
      </c>
      <c r="O662" s="92"/>
      <c r="P662" s="154" t="s">
        <v>42</v>
      </c>
      <c r="Q662" s="92" t="s">
        <v>42</v>
      </c>
      <c r="R662" s="93" t="s">
        <v>42</v>
      </c>
      <c r="S662" s="94" t="s">
        <v>42</v>
      </c>
      <c r="T662" s="95" t="str">
        <f t="shared" si="136"/>
        <v/>
      </c>
      <c r="U662" s="96" t="s">
        <v>42</v>
      </c>
      <c r="V662" s="97" t="str">
        <f t="shared" si="128"/>
        <v/>
      </c>
      <c r="W662" s="98" t="s">
        <v>42</v>
      </c>
      <c r="X662" s="99" t="str">
        <f t="shared" si="129"/>
        <v/>
      </c>
    </row>
    <row r="663" spans="1:24" x14ac:dyDescent="0.25">
      <c r="A663" s="78" t="s">
        <v>1314</v>
      </c>
      <c r="B663" s="79" t="s">
        <v>51</v>
      </c>
      <c r="C663" s="149" t="s">
        <v>1315</v>
      </c>
      <c r="D663" s="81">
        <v>252.79</v>
      </c>
      <c r="E663" s="82">
        <f t="shared" si="130"/>
        <v>0.75700000000000001</v>
      </c>
      <c r="F663" s="83" t="s">
        <v>42</v>
      </c>
      <c r="G663" s="156" t="s">
        <v>42</v>
      </c>
      <c r="H663" s="157">
        <f t="shared" si="131"/>
        <v>336.07100000000003</v>
      </c>
      <c r="I663" s="86">
        <f t="shared" si="132"/>
        <v>0.75219224509106697</v>
      </c>
      <c r="J663" s="87">
        <v>329.38</v>
      </c>
      <c r="K663" s="88">
        <f t="shared" si="133"/>
        <v>0.76747222053555164</v>
      </c>
      <c r="L663" s="89">
        <f t="shared" si="134"/>
        <v>333.84066666666666</v>
      </c>
      <c r="M663" s="90" t="str">
        <f t="shared" si="135"/>
        <v/>
      </c>
      <c r="N663" s="158" t="s">
        <v>42</v>
      </c>
      <c r="O663" s="92"/>
      <c r="P663" s="154">
        <v>342.762</v>
      </c>
      <c r="Q663" s="92" t="s">
        <v>42</v>
      </c>
      <c r="R663" s="93">
        <v>329.38</v>
      </c>
      <c r="S663" s="94" t="s">
        <v>42</v>
      </c>
      <c r="T663" s="95" t="str">
        <f t="shared" si="136"/>
        <v/>
      </c>
      <c r="U663" s="96" t="s">
        <v>42</v>
      </c>
      <c r="V663" s="97" t="str">
        <f t="shared" si="128"/>
        <v/>
      </c>
      <c r="W663" s="98" t="s">
        <v>42</v>
      </c>
      <c r="X663" s="99" t="str">
        <f t="shared" si="129"/>
        <v/>
      </c>
    </row>
    <row r="664" spans="1:24" x14ac:dyDescent="0.25">
      <c r="A664" s="159" t="s">
        <v>1314</v>
      </c>
      <c r="B664" s="160" t="s">
        <v>44</v>
      </c>
      <c r="C664" s="58" t="s">
        <v>1315</v>
      </c>
      <c r="D664" s="161">
        <v>3033.48</v>
      </c>
      <c r="E664" s="82">
        <f t="shared" si="130"/>
        <v>0.88500000000000001</v>
      </c>
      <c r="F664" s="162" t="s">
        <v>42</v>
      </c>
      <c r="G664" s="163" t="s">
        <v>42</v>
      </c>
      <c r="H664" s="157">
        <f t="shared" si="131"/>
        <v>3427.62</v>
      </c>
      <c r="I664" s="86">
        <f t="shared" si="132"/>
        <v>0.88501059043884678</v>
      </c>
      <c r="J664" s="87"/>
      <c r="K664" s="88" t="str">
        <f t="shared" si="133"/>
        <v/>
      </c>
      <c r="L664" s="89">
        <f t="shared" si="134"/>
        <v>3427.62</v>
      </c>
      <c r="M664" s="90" t="str">
        <f t="shared" si="135"/>
        <v/>
      </c>
      <c r="N664" s="164" t="s">
        <v>42</v>
      </c>
      <c r="O664" s="165"/>
      <c r="P664" s="166">
        <v>3427.62</v>
      </c>
      <c r="Q664" s="165" t="s">
        <v>42</v>
      </c>
      <c r="R664" s="167" t="s">
        <v>42</v>
      </c>
      <c r="S664" s="168" t="s">
        <v>42</v>
      </c>
      <c r="T664" s="169" t="str">
        <f t="shared" si="136"/>
        <v/>
      </c>
      <c r="U664" s="170" t="s">
        <v>42</v>
      </c>
      <c r="V664" s="171" t="str">
        <f t="shared" si="128"/>
        <v/>
      </c>
      <c r="W664" s="172" t="s">
        <v>42</v>
      </c>
      <c r="X664" s="173" t="str">
        <f t="shared" si="129"/>
        <v/>
      </c>
    </row>
    <row r="665" spans="1:24" x14ac:dyDescent="0.25">
      <c r="A665" s="78" t="s">
        <v>1316</v>
      </c>
      <c r="B665" s="79" t="s">
        <v>44</v>
      </c>
      <c r="C665" s="149" t="s">
        <v>1317</v>
      </c>
      <c r="D665" s="81">
        <v>332.66</v>
      </c>
      <c r="E665" s="82">
        <f t="shared" si="130"/>
        <v>0.98899999999999999</v>
      </c>
      <c r="F665" s="83">
        <v>89</v>
      </c>
      <c r="G665" s="156">
        <v>25139.420000000002</v>
      </c>
      <c r="H665" s="157">
        <f t="shared" si="131"/>
        <v>365.065</v>
      </c>
      <c r="I665" s="86">
        <f t="shared" si="132"/>
        <v>0.91123498555051852</v>
      </c>
      <c r="J665" s="87">
        <v>279.37</v>
      </c>
      <c r="K665" s="88">
        <f t="shared" si="133"/>
        <v>1.1907506174607152</v>
      </c>
      <c r="L665" s="89">
        <f t="shared" si="134"/>
        <v>336.5</v>
      </c>
      <c r="M665" s="90" t="str">
        <f t="shared" si="135"/>
        <v/>
      </c>
      <c r="N665" s="152">
        <v>354.45</v>
      </c>
      <c r="O665" s="92"/>
      <c r="P665" s="154">
        <v>375.68</v>
      </c>
      <c r="Q665" s="92" t="s">
        <v>42</v>
      </c>
      <c r="R665" s="93" t="s">
        <v>42</v>
      </c>
      <c r="S665" s="94">
        <v>155.27000000000001</v>
      </c>
      <c r="T665" s="95">
        <f t="shared" si="136"/>
        <v>2.1419999999999999</v>
      </c>
      <c r="U665" s="96">
        <v>217.36500000000001</v>
      </c>
      <c r="V665" s="97">
        <f t="shared" si="128"/>
        <v>1.53</v>
      </c>
      <c r="W665" s="98">
        <v>248.43</v>
      </c>
      <c r="X665" s="99">
        <f t="shared" si="129"/>
        <v>1.339</v>
      </c>
    </row>
    <row r="666" spans="1:24" x14ac:dyDescent="0.25">
      <c r="A666" s="78" t="s">
        <v>1316</v>
      </c>
      <c r="B666" s="79" t="s">
        <v>51</v>
      </c>
      <c r="C666" s="149" t="s">
        <v>1317</v>
      </c>
      <c r="D666" s="81">
        <v>27.72</v>
      </c>
      <c r="E666" s="82">
        <f t="shared" si="130"/>
        <v>0.79800000000000004</v>
      </c>
      <c r="F666" s="83">
        <v>12</v>
      </c>
      <c r="G666" s="156">
        <v>160.68</v>
      </c>
      <c r="H666" s="157">
        <f t="shared" si="131"/>
        <v>37.012666666666668</v>
      </c>
      <c r="I666" s="86">
        <f t="shared" si="132"/>
        <v>0.7489327977809398</v>
      </c>
      <c r="J666" s="87">
        <v>27.94</v>
      </c>
      <c r="K666" s="88">
        <f t="shared" si="133"/>
        <v>0.99212598425196841</v>
      </c>
      <c r="L666" s="89">
        <f t="shared" si="134"/>
        <v>34.744500000000002</v>
      </c>
      <c r="M666" s="90" t="str">
        <f t="shared" si="135"/>
        <v/>
      </c>
      <c r="N666" s="158">
        <v>35.450000000000003</v>
      </c>
      <c r="O666" s="92"/>
      <c r="P666" s="154">
        <v>37.568000000000005</v>
      </c>
      <c r="Q666" s="92" t="s">
        <v>42</v>
      </c>
      <c r="R666" s="93">
        <v>38.020000000000003</v>
      </c>
      <c r="S666" s="94" t="s">
        <v>42</v>
      </c>
      <c r="T666" s="95" t="str">
        <f t="shared" si="136"/>
        <v/>
      </c>
      <c r="U666" s="96" t="s">
        <v>42</v>
      </c>
      <c r="V666" s="97" t="str">
        <f t="shared" si="128"/>
        <v/>
      </c>
      <c r="W666" s="98" t="s">
        <v>42</v>
      </c>
      <c r="X666" s="99" t="str">
        <f t="shared" si="129"/>
        <v/>
      </c>
    </row>
    <row r="667" spans="1:24" x14ac:dyDescent="0.25">
      <c r="A667" s="78" t="s">
        <v>1316</v>
      </c>
      <c r="B667" s="79" t="s">
        <v>50</v>
      </c>
      <c r="C667" s="149" t="s">
        <v>1317</v>
      </c>
      <c r="D667" s="81">
        <v>249.5</v>
      </c>
      <c r="E667" s="82">
        <f t="shared" si="130"/>
        <v>1.1910000000000001</v>
      </c>
      <c r="F667" s="83" t="s">
        <v>42</v>
      </c>
      <c r="G667" s="156" t="s">
        <v>42</v>
      </c>
      <c r="H667" s="157" t="str">
        <f t="shared" si="131"/>
        <v/>
      </c>
      <c r="I667" s="86" t="str">
        <f t="shared" si="132"/>
        <v/>
      </c>
      <c r="J667" s="87">
        <v>209.53</v>
      </c>
      <c r="K667" s="88">
        <f t="shared" si="133"/>
        <v>1.1907602729919344</v>
      </c>
      <c r="L667" s="89">
        <f t="shared" si="134"/>
        <v>209.53</v>
      </c>
      <c r="M667" s="90" t="str">
        <f t="shared" si="135"/>
        <v/>
      </c>
      <c r="N667" s="158" t="s">
        <v>42</v>
      </c>
      <c r="O667" s="92"/>
      <c r="P667" s="154" t="s">
        <v>42</v>
      </c>
      <c r="Q667" s="92" t="s">
        <v>42</v>
      </c>
      <c r="R667" s="93" t="s">
        <v>42</v>
      </c>
      <c r="S667" s="94" t="s">
        <v>42</v>
      </c>
      <c r="T667" s="95" t="str">
        <f t="shared" si="136"/>
        <v/>
      </c>
      <c r="U667" s="96" t="s">
        <v>42</v>
      </c>
      <c r="V667" s="97" t="str">
        <f t="shared" si="128"/>
        <v/>
      </c>
      <c r="W667" s="98" t="s">
        <v>42</v>
      </c>
      <c r="X667" s="99" t="str">
        <f t="shared" si="129"/>
        <v/>
      </c>
    </row>
    <row r="668" spans="1:24" x14ac:dyDescent="0.25">
      <c r="A668" s="78" t="s">
        <v>1318</v>
      </c>
      <c r="B668" s="79" t="s">
        <v>44</v>
      </c>
      <c r="C668" s="149" t="s">
        <v>1319</v>
      </c>
      <c r="D668" s="81">
        <v>422.6</v>
      </c>
      <c r="E668" s="82">
        <f t="shared" si="130"/>
        <v>0.92500000000000004</v>
      </c>
      <c r="F668" s="83">
        <v>10</v>
      </c>
      <c r="G668" s="156">
        <v>3782.25</v>
      </c>
      <c r="H668" s="157">
        <f t="shared" si="131"/>
        <v>478.76499999999999</v>
      </c>
      <c r="I668" s="86">
        <f t="shared" si="132"/>
        <v>0.88268774868672528</v>
      </c>
      <c r="J668" s="87">
        <v>413.04</v>
      </c>
      <c r="K668" s="88">
        <f t="shared" si="133"/>
        <v>1.0231454580670154</v>
      </c>
      <c r="L668" s="89">
        <f t="shared" si="134"/>
        <v>456.85666666666663</v>
      </c>
      <c r="M668" s="90" t="str">
        <f t="shared" si="135"/>
        <v/>
      </c>
      <c r="N668" s="152">
        <v>450.28</v>
      </c>
      <c r="O668" s="92"/>
      <c r="P668" s="154">
        <v>507.25</v>
      </c>
      <c r="Q668" s="92" t="s">
        <v>42</v>
      </c>
      <c r="R668" s="93" t="s">
        <v>42</v>
      </c>
      <c r="S668" s="94">
        <v>250.5</v>
      </c>
      <c r="T668" s="95">
        <f t="shared" si="136"/>
        <v>1.6870000000000001</v>
      </c>
      <c r="U668" s="96">
        <v>335.97</v>
      </c>
      <c r="V668" s="97">
        <f t="shared" si="128"/>
        <v>1.258</v>
      </c>
      <c r="W668" s="98">
        <v>346.81</v>
      </c>
      <c r="X668" s="99">
        <f t="shared" si="129"/>
        <v>1.2190000000000001</v>
      </c>
    </row>
    <row r="669" spans="1:24" x14ac:dyDescent="0.25">
      <c r="A669" s="78" t="s">
        <v>1318</v>
      </c>
      <c r="B669" s="79" t="s">
        <v>51</v>
      </c>
      <c r="C669" s="149" t="s">
        <v>1319</v>
      </c>
      <c r="D669" s="81">
        <v>35.22</v>
      </c>
      <c r="E669" s="82">
        <f t="shared" si="130"/>
        <v>0.748</v>
      </c>
      <c r="F669" s="83" t="s">
        <v>42</v>
      </c>
      <c r="G669" s="156" t="s">
        <v>42</v>
      </c>
      <c r="H669" s="157">
        <f t="shared" si="131"/>
        <v>49.034999999999997</v>
      </c>
      <c r="I669" s="86">
        <f t="shared" si="132"/>
        <v>0.71826246558580609</v>
      </c>
      <c r="J669" s="87">
        <v>41.3</v>
      </c>
      <c r="K669" s="88">
        <f t="shared" si="133"/>
        <v>0.85278450363196134</v>
      </c>
      <c r="L669" s="89">
        <f t="shared" si="134"/>
        <v>47.101249999999993</v>
      </c>
      <c r="M669" s="90" t="str">
        <f t="shared" si="135"/>
        <v/>
      </c>
      <c r="N669" s="158">
        <v>45.03</v>
      </c>
      <c r="O669" s="92"/>
      <c r="P669" s="154">
        <v>50.725000000000001</v>
      </c>
      <c r="Q669" s="92" t="s">
        <v>42</v>
      </c>
      <c r="R669" s="93">
        <v>51.35</v>
      </c>
      <c r="S669" s="94" t="s">
        <v>42</v>
      </c>
      <c r="T669" s="95" t="str">
        <f t="shared" si="136"/>
        <v/>
      </c>
      <c r="U669" s="96" t="s">
        <v>42</v>
      </c>
      <c r="V669" s="97" t="str">
        <f t="shared" si="128"/>
        <v/>
      </c>
      <c r="W669" s="98" t="s">
        <v>42</v>
      </c>
      <c r="X669" s="99" t="str">
        <f t="shared" si="129"/>
        <v/>
      </c>
    </row>
    <row r="670" spans="1:24" x14ac:dyDescent="0.25">
      <c r="A670" s="78" t="s">
        <v>1318</v>
      </c>
      <c r="B670" s="79" t="s">
        <v>50</v>
      </c>
      <c r="C670" s="149" t="s">
        <v>1319</v>
      </c>
      <c r="D670" s="81">
        <v>316.97000000000003</v>
      </c>
      <c r="E670" s="82">
        <f t="shared" si="130"/>
        <v>1.0229999999999999</v>
      </c>
      <c r="F670" s="83" t="s">
        <v>42</v>
      </c>
      <c r="G670" s="156" t="s">
        <v>42</v>
      </c>
      <c r="H670" s="157" t="str">
        <f t="shared" si="131"/>
        <v/>
      </c>
      <c r="I670" s="86" t="str">
        <f t="shared" si="132"/>
        <v/>
      </c>
      <c r="J670" s="87">
        <v>309.77999999999997</v>
      </c>
      <c r="K670" s="88">
        <f t="shared" si="133"/>
        <v>1.0232100200142038</v>
      </c>
      <c r="L670" s="89">
        <f t="shared" si="134"/>
        <v>309.77999999999997</v>
      </c>
      <c r="M670" s="90" t="str">
        <f t="shared" si="135"/>
        <v/>
      </c>
      <c r="N670" s="158" t="s">
        <v>42</v>
      </c>
      <c r="O670" s="92"/>
      <c r="P670" s="154" t="s">
        <v>42</v>
      </c>
      <c r="Q670" s="92" t="s">
        <v>42</v>
      </c>
      <c r="R670" s="93" t="s">
        <v>42</v>
      </c>
      <c r="S670" s="94" t="s">
        <v>42</v>
      </c>
      <c r="T670" s="95" t="str">
        <f t="shared" si="136"/>
        <v/>
      </c>
      <c r="U670" s="96" t="s">
        <v>42</v>
      </c>
      <c r="V670" s="97" t="str">
        <f t="shared" si="128"/>
        <v/>
      </c>
      <c r="W670" s="98" t="s">
        <v>42</v>
      </c>
      <c r="X670" s="99" t="str">
        <f t="shared" si="129"/>
        <v/>
      </c>
    </row>
    <row r="671" spans="1:24" x14ac:dyDescent="0.25">
      <c r="A671" s="78" t="s">
        <v>1320</v>
      </c>
      <c r="B671" s="79" t="s">
        <v>44</v>
      </c>
      <c r="C671" s="149" t="s">
        <v>1321</v>
      </c>
      <c r="D671" s="81">
        <v>427.13</v>
      </c>
      <c r="E671" s="82">
        <f t="shared" si="130"/>
        <v>0.95499999999999996</v>
      </c>
      <c r="F671" s="83">
        <v>65</v>
      </c>
      <c r="G671" s="156">
        <v>23204.640000000003</v>
      </c>
      <c r="H671" s="157">
        <f t="shared" si="131"/>
        <v>475.07000000000005</v>
      </c>
      <c r="I671" s="86">
        <f t="shared" si="132"/>
        <v>0.89908855537078736</v>
      </c>
      <c r="J671" s="87">
        <v>391.63</v>
      </c>
      <c r="K671" s="88">
        <f t="shared" si="133"/>
        <v>1.0906467839542424</v>
      </c>
      <c r="L671" s="89">
        <f t="shared" si="134"/>
        <v>447.25666666666666</v>
      </c>
      <c r="M671" s="90" t="str">
        <f t="shared" si="135"/>
        <v/>
      </c>
      <c r="N671" s="152">
        <v>455.1</v>
      </c>
      <c r="O671" s="92"/>
      <c r="P671" s="154">
        <v>495.04</v>
      </c>
      <c r="Q671" s="92" t="s">
        <v>42</v>
      </c>
      <c r="R671" s="93" t="s">
        <v>42</v>
      </c>
      <c r="S671" s="94"/>
      <c r="T671" s="95" t="str">
        <f t="shared" si="136"/>
        <v/>
      </c>
      <c r="U671" s="96"/>
      <c r="V671" s="97" t="str">
        <f t="shared" si="128"/>
        <v/>
      </c>
      <c r="W671" s="98"/>
      <c r="X671" s="99" t="str">
        <f t="shared" si="129"/>
        <v/>
      </c>
    </row>
    <row r="672" spans="1:24" x14ac:dyDescent="0.25">
      <c r="A672" s="78" t="s">
        <v>1320</v>
      </c>
      <c r="B672" s="79" t="s">
        <v>51</v>
      </c>
      <c r="C672" s="149" t="s">
        <v>1321</v>
      </c>
      <c r="D672" s="81">
        <v>35.590000000000003</v>
      </c>
      <c r="E672" s="82">
        <f t="shared" si="130"/>
        <v>0.77300000000000002</v>
      </c>
      <c r="F672" s="83" t="s">
        <v>42</v>
      </c>
      <c r="G672" s="156" t="s">
        <v>42</v>
      </c>
      <c r="H672" s="157">
        <f t="shared" si="131"/>
        <v>48.371333333333332</v>
      </c>
      <c r="I672" s="86">
        <f t="shared" si="132"/>
        <v>0.73576636299736764</v>
      </c>
      <c r="J672" s="87">
        <v>39.159999999999997</v>
      </c>
      <c r="K672" s="88">
        <f t="shared" si="133"/>
        <v>0.90883554647599607</v>
      </c>
      <c r="L672" s="89">
        <f t="shared" si="134"/>
        <v>46.0685</v>
      </c>
      <c r="M672" s="90" t="str">
        <f t="shared" si="135"/>
        <v/>
      </c>
      <c r="N672" s="158">
        <v>45.51</v>
      </c>
      <c r="O672" s="92"/>
      <c r="P672" s="154">
        <v>49.504000000000005</v>
      </c>
      <c r="Q672" s="92" t="s">
        <v>42</v>
      </c>
      <c r="R672" s="93">
        <v>50.1</v>
      </c>
      <c r="S672" s="94" t="s">
        <v>42</v>
      </c>
      <c r="T672" s="95" t="str">
        <f t="shared" si="136"/>
        <v/>
      </c>
      <c r="U672" s="96" t="s">
        <v>42</v>
      </c>
      <c r="V672" s="97" t="str">
        <f t="shared" si="128"/>
        <v/>
      </c>
      <c r="W672" s="98" t="s">
        <v>42</v>
      </c>
      <c r="X672" s="99" t="str">
        <f t="shared" si="129"/>
        <v/>
      </c>
    </row>
    <row r="673" spans="1:24" x14ac:dyDescent="0.25">
      <c r="A673" s="78" t="s">
        <v>1320</v>
      </c>
      <c r="B673" s="79" t="s">
        <v>50</v>
      </c>
      <c r="C673" s="149" t="s">
        <v>1321</v>
      </c>
      <c r="D673" s="81">
        <v>320.33</v>
      </c>
      <c r="E673" s="82">
        <f t="shared" si="130"/>
        <v>1.091</v>
      </c>
      <c r="F673" s="83" t="s">
        <v>42</v>
      </c>
      <c r="G673" s="156" t="s">
        <v>42</v>
      </c>
      <c r="H673" s="157" t="str">
        <f t="shared" si="131"/>
        <v/>
      </c>
      <c r="I673" s="86" t="str">
        <f t="shared" si="132"/>
        <v/>
      </c>
      <c r="J673" s="87">
        <v>293.72000000000003</v>
      </c>
      <c r="K673" s="88">
        <f t="shared" si="133"/>
        <v>1.0905964864496798</v>
      </c>
      <c r="L673" s="89">
        <f t="shared" si="134"/>
        <v>293.72000000000003</v>
      </c>
      <c r="M673" s="90" t="str">
        <f t="shared" si="135"/>
        <v/>
      </c>
      <c r="N673" s="158" t="s">
        <v>42</v>
      </c>
      <c r="O673" s="92"/>
      <c r="P673" s="154" t="s">
        <v>42</v>
      </c>
      <c r="Q673" s="92" t="s">
        <v>42</v>
      </c>
      <c r="R673" s="93" t="s">
        <v>42</v>
      </c>
      <c r="S673" s="94" t="s">
        <v>42</v>
      </c>
      <c r="T673" s="95" t="str">
        <f t="shared" si="136"/>
        <v/>
      </c>
      <c r="U673" s="96" t="s">
        <v>42</v>
      </c>
      <c r="V673" s="97" t="str">
        <f t="shared" si="128"/>
        <v/>
      </c>
      <c r="W673" s="98" t="s">
        <v>42</v>
      </c>
      <c r="X673" s="99" t="str">
        <f t="shared" si="129"/>
        <v/>
      </c>
    </row>
    <row r="674" spans="1:24" x14ac:dyDescent="0.25">
      <c r="A674" s="78" t="s">
        <v>1322</v>
      </c>
      <c r="B674" s="79" t="s">
        <v>44</v>
      </c>
      <c r="C674" s="149" t="s">
        <v>1323</v>
      </c>
      <c r="D674" s="81">
        <v>725.24</v>
      </c>
      <c r="E674" s="82">
        <f t="shared" si="130"/>
        <v>0.94199999999999995</v>
      </c>
      <c r="F674" s="83">
        <v>4</v>
      </c>
      <c r="G674" s="156">
        <v>1840.48</v>
      </c>
      <c r="H674" s="157">
        <f t="shared" si="131"/>
        <v>812.35</v>
      </c>
      <c r="I674" s="86">
        <f t="shared" si="132"/>
        <v>0.8927678956114975</v>
      </c>
      <c r="J674" s="87">
        <v>683.9</v>
      </c>
      <c r="K674" s="88">
        <f t="shared" si="133"/>
        <v>1.060447433835356</v>
      </c>
      <c r="L674" s="89">
        <f t="shared" si="134"/>
        <v>769.5333333333333</v>
      </c>
      <c r="M674" s="90" t="str">
        <f t="shared" si="135"/>
        <v/>
      </c>
      <c r="N674" s="152">
        <v>772.73</v>
      </c>
      <c r="O674" s="92"/>
      <c r="P674" s="154">
        <v>851.97</v>
      </c>
      <c r="Q674" s="92" t="s">
        <v>42</v>
      </c>
      <c r="R674" s="93" t="s">
        <v>42</v>
      </c>
      <c r="S674" s="94">
        <v>391.87</v>
      </c>
      <c r="T674" s="95">
        <f t="shared" si="136"/>
        <v>1.851</v>
      </c>
      <c r="U674" s="96">
        <v>391.87</v>
      </c>
      <c r="V674" s="97">
        <f t="shared" si="128"/>
        <v>1.851</v>
      </c>
      <c r="W674" s="98">
        <v>391.87</v>
      </c>
      <c r="X674" s="99">
        <f t="shared" si="129"/>
        <v>1.851</v>
      </c>
    </row>
    <row r="675" spans="1:24" x14ac:dyDescent="0.25">
      <c r="A675" s="78" t="s">
        <v>1322</v>
      </c>
      <c r="B675" s="79" t="s">
        <v>51</v>
      </c>
      <c r="C675" s="149" t="s">
        <v>1323</v>
      </c>
      <c r="D675" s="81">
        <v>60.44</v>
      </c>
      <c r="E675" s="82">
        <f t="shared" si="130"/>
        <v>0.76200000000000001</v>
      </c>
      <c r="F675" s="83" t="s">
        <v>42</v>
      </c>
      <c r="G675" s="156" t="s">
        <v>42</v>
      </c>
      <c r="H675" s="157">
        <f t="shared" si="131"/>
        <v>82.902333333333331</v>
      </c>
      <c r="I675" s="86">
        <f t="shared" si="132"/>
        <v>0.7290506499616014</v>
      </c>
      <c r="J675" s="87">
        <v>68.39</v>
      </c>
      <c r="K675" s="88">
        <f t="shared" si="133"/>
        <v>0.88375493493200752</v>
      </c>
      <c r="L675" s="89">
        <f t="shared" si="134"/>
        <v>79.274249999999995</v>
      </c>
      <c r="M675" s="90" t="str">
        <f t="shared" si="135"/>
        <v/>
      </c>
      <c r="N675" s="158">
        <v>77.27</v>
      </c>
      <c r="O675" s="92"/>
      <c r="P675" s="154">
        <v>85.197000000000003</v>
      </c>
      <c r="Q675" s="92" t="s">
        <v>42</v>
      </c>
      <c r="R675" s="93">
        <v>86.24</v>
      </c>
      <c r="S675" s="94" t="s">
        <v>42</v>
      </c>
      <c r="T675" s="95" t="str">
        <f t="shared" si="136"/>
        <v/>
      </c>
      <c r="U675" s="96" t="s">
        <v>42</v>
      </c>
      <c r="V675" s="97" t="str">
        <f t="shared" si="128"/>
        <v/>
      </c>
      <c r="W675" s="98" t="s">
        <v>42</v>
      </c>
      <c r="X675" s="99" t="str">
        <f t="shared" si="129"/>
        <v/>
      </c>
    </row>
    <row r="676" spans="1:24" x14ac:dyDescent="0.25">
      <c r="A676" s="78" t="s">
        <v>1322</v>
      </c>
      <c r="B676" s="79" t="s">
        <v>50</v>
      </c>
      <c r="C676" s="149" t="s">
        <v>1323</v>
      </c>
      <c r="D676" s="81">
        <v>543.91999999999996</v>
      </c>
      <c r="E676" s="82">
        <f t="shared" si="130"/>
        <v>1.06</v>
      </c>
      <c r="F676" s="83" t="s">
        <v>42</v>
      </c>
      <c r="G676" s="156" t="s">
        <v>42</v>
      </c>
      <c r="H676" s="157" t="str">
        <f t="shared" si="131"/>
        <v/>
      </c>
      <c r="I676" s="86" t="str">
        <f t="shared" si="132"/>
        <v/>
      </c>
      <c r="J676" s="87">
        <v>512.92999999999995</v>
      </c>
      <c r="K676" s="88">
        <f t="shared" si="133"/>
        <v>1.0604176008422201</v>
      </c>
      <c r="L676" s="89">
        <f t="shared" si="134"/>
        <v>512.92999999999995</v>
      </c>
      <c r="M676" s="90" t="str">
        <f t="shared" si="135"/>
        <v/>
      </c>
      <c r="N676" s="158" t="s">
        <v>42</v>
      </c>
      <c r="O676" s="92"/>
      <c r="P676" s="154" t="s">
        <v>42</v>
      </c>
      <c r="Q676" s="92" t="s">
        <v>42</v>
      </c>
      <c r="R676" s="93" t="s">
        <v>42</v>
      </c>
      <c r="S676" s="94" t="s">
        <v>42</v>
      </c>
      <c r="T676" s="95" t="str">
        <f t="shared" si="136"/>
        <v/>
      </c>
      <c r="U676" s="96" t="s">
        <v>42</v>
      </c>
      <c r="V676" s="97" t="str">
        <f t="shared" si="128"/>
        <v/>
      </c>
      <c r="W676" s="98" t="s">
        <v>42</v>
      </c>
      <c r="X676" s="99" t="str">
        <f t="shared" si="129"/>
        <v/>
      </c>
    </row>
    <row r="677" spans="1:24" x14ac:dyDescent="0.25">
      <c r="A677" s="78" t="s">
        <v>1324</v>
      </c>
      <c r="B677" s="79" t="s">
        <v>44</v>
      </c>
      <c r="C677" s="149" t="s">
        <v>1325</v>
      </c>
      <c r="D677" s="81">
        <v>29.13</v>
      </c>
      <c r="E677" s="82">
        <f t="shared" si="130"/>
        <v>0.96499999999999997</v>
      </c>
      <c r="F677" s="83">
        <v>10</v>
      </c>
      <c r="G677" s="156">
        <v>95.949999999999989</v>
      </c>
      <c r="H677" s="157">
        <f t="shared" si="131"/>
        <v>29.039625000000001</v>
      </c>
      <c r="I677" s="86">
        <f t="shared" si="132"/>
        <v>1.0031121269644494</v>
      </c>
      <c r="J677" s="87">
        <v>34.76</v>
      </c>
      <c r="K677" s="88">
        <f t="shared" si="133"/>
        <v>0.8380322209436134</v>
      </c>
      <c r="L677" s="89">
        <f t="shared" si="134"/>
        <v>30.183699999999998</v>
      </c>
      <c r="M677" s="90" t="str">
        <f t="shared" si="135"/>
        <v/>
      </c>
      <c r="N677" s="152">
        <v>26.38</v>
      </c>
      <c r="O677" s="92">
        <v>19.47</v>
      </c>
      <c r="P677" s="154">
        <v>36.950000000000003</v>
      </c>
      <c r="Q677" s="92">
        <v>33.358499999999999</v>
      </c>
      <c r="R677" s="93" t="s">
        <v>42</v>
      </c>
      <c r="S677" s="94" t="s">
        <v>42</v>
      </c>
      <c r="T677" s="95" t="str">
        <f t="shared" si="136"/>
        <v/>
      </c>
      <c r="U677" s="96" t="s">
        <v>42</v>
      </c>
      <c r="V677" s="97" t="str">
        <f t="shared" si="128"/>
        <v/>
      </c>
      <c r="W677" s="98" t="s">
        <v>42</v>
      </c>
      <c r="X677" s="99" t="str">
        <f t="shared" si="129"/>
        <v/>
      </c>
    </row>
    <row r="678" spans="1:24" x14ac:dyDescent="0.25">
      <c r="A678" s="78" t="s">
        <v>1324</v>
      </c>
      <c r="B678" s="79" t="s">
        <v>51</v>
      </c>
      <c r="C678" s="149" t="s">
        <v>1325</v>
      </c>
      <c r="D678" s="81">
        <v>2.4300000000000002</v>
      </c>
      <c r="E678" s="82">
        <f t="shared" si="130"/>
        <v>0.71699999999999997</v>
      </c>
      <c r="F678" s="83" t="s">
        <v>42</v>
      </c>
      <c r="G678" s="156" t="s">
        <v>42</v>
      </c>
      <c r="H678" s="157">
        <f t="shared" si="131"/>
        <v>3.3682499999999997</v>
      </c>
      <c r="I678" s="86">
        <f t="shared" si="132"/>
        <v>0.72144288577154314</v>
      </c>
      <c r="J678" s="87">
        <v>3.48</v>
      </c>
      <c r="K678" s="88">
        <f t="shared" si="133"/>
        <v>0.69827586206896552</v>
      </c>
      <c r="L678" s="89">
        <f t="shared" si="134"/>
        <v>3.3906000000000001</v>
      </c>
      <c r="M678" s="90" t="str">
        <f t="shared" si="135"/>
        <v/>
      </c>
      <c r="N678" s="158">
        <v>2.76</v>
      </c>
      <c r="O678" s="92"/>
      <c r="P678" s="154">
        <v>3.6950000000000003</v>
      </c>
      <c r="Q678" s="92">
        <v>3.3180000000000005</v>
      </c>
      <c r="R678" s="93">
        <v>3.7</v>
      </c>
      <c r="S678" s="94" t="s">
        <v>42</v>
      </c>
      <c r="T678" s="95" t="str">
        <f t="shared" si="136"/>
        <v/>
      </c>
      <c r="U678" s="96" t="s">
        <v>42</v>
      </c>
      <c r="V678" s="97" t="str">
        <f t="shared" si="128"/>
        <v/>
      </c>
      <c r="W678" s="98" t="s">
        <v>42</v>
      </c>
      <c r="X678" s="99" t="str">
        <f t="shared" si="129"/>
        <v/>
      </c>
    </row>
    <row r="679" spans="1:24" x14ac:dyDescent="0.25">
      <c r="A679" s="78" t="s">
        <v>1324</v>
      </c>
      <c r="B679" s="79" t="s">
        <v>50</v>
      </c>
      <c r="C679" s="149" t="s">
        <v>1325</v>
      </c>
      <c r="D679" s="81">
        <v>21.86</v>
      </c>
      <c r="E679" s="82">
        <f t="shared" si="130"/>
        <v>0.83099999999999996</v>
      </c>
      <c r="F679" s="83" t="s">
        <v>42</v>
      </c>
      <c r="G679" s="156" t="s">
        <v>42</v>
      </c>
      <c r="H679" s="157">
        <f t="shared" si="131"/>
        <v>26.414249999999999</v>
      </c>
      <c r="I679" s="86">
        <f t="shared" si="132"/>
        <v>0.82758359597565712</v>
      </c>
      <c r="J679" s="87">
        <v>26.07</v>
      </c>
      <c r="K679" s="88">
        <f t="shared" si="133"/>
        <v>0.83851169927119296</v>
      </c>
      <c r="L679" s="89">
        <f t="shared" si="134"/>
        <v>26.299499999999998</v>
      </c>
      <c r="M679" s="90" t="str">
        <f t="shared" si="135"/>
        <v/>
      </c>
      <c r="N679" s="158" t="s">
        <v>42</v>
      </c>
      <c r="O679" s="92">
        <v>19.47</v>
      </c>
      <c r="P679" s="154" t="s">
        <v>42</v>
      </c>
      <c r="Q679" s="92">
        <v>33.358499999999999</v>
      </c>
      <c r="R679" s="93" t="s">
        <v>42</v>
      </c>
      <c r="S679" s="94" t="s">
        <v>42</v>
      </c>
      <c r="T679" s="95" t="str">
        <f t="shared" si="136"/>
        <v/>
      </c>
      <c r="U679" s="96" t="s">
        <v>42</v>
      </c>
      <c r="V679" s="97" t="str">
        <f t="shared" si="128"/>
        <v/>
      </c>
      <c r="W679" s="98" t="s">
        <v>42</v>
      </c>
      <c r="X679" s="99" t="str">
        <f t="shared" si="129"/>
        <v/>
      </c>
    </row>
    <row r="680" spans="1:24" x14ac:dyDescent="0.25">
      <c r="A680" s="78" t="s">
        <v>1326</v>
      </c>
      <c r="B680" s="79" t="s">
        <v>44</v>
      </c>
      <c r="C680" s="149" t="s">
        <v>1327</v>
      </c>
      <c r="D680" s="81">
        <v>36.270000000000003</v>
      </c>
      <c r="E680" s="82">
        <f t="shared" si="130"/>
        <v>1.046</v>
      </c>
      <c r="F680" s="83">
        <v>113</v>
      </c>
      <c r="G680" s="156">
        <v>3054.38</v>
      </c>
      <c r="H680" s="157">
        <f t="shared" si="131"/>
        <v>34.422000000000004</v>
      </c>
      <c r="I680" s="86">
        <f t="shared" si="132"/>
        <v>1.0536865957817674</v>
      </c>
      <c r="J680" s="87">
        <v>35.700000000000003</v>
      </c>
      <c r="K680" s="88">
        <f t="shared" si="133"/>
        <v>1.0159663865546218</v>
      </c>
      <c r="L680" s="89">
        <f t="shared" si="134"/>
        <v>34.677600000000005</v>
      </c>
      <c r="M680" s="90" t="str">
        <f t="shared" si="135"/>
        <v/>
      </c>
      <c r="N680" s="152">
        <v>32.85</v>
      </c>
      <c r="O680" s="92">
        <v>19.989999999999998</v>
      </c>
      <c r="P680" s="154">
        <v>43.31</v>
      </c>
      <c r="Q680" s="92">
        <v>41.538000000000004</v>
      </c>
      <c r="R680" s="93" t="s">
        <v>42</v>
      </c>
      <c r="S680" s="94">
        <v>126.83</v>
      </c>
      <c r="T680" s="95">
        <f t="shared" si="136"/>
        <v>0.28599999999999998</v>
      </c>
      <c r="U680" s="96">
        <v>126.83</v>
      </c>
      <c r="V680" s="97">
        <f t="shared" si="128"/>
        <v>0.28599999999999998</v>
      </c>
      <c r="W680" s="98">
        <v>126.83</v>
      </c>
      <c r="X680" s="99">
        <f t="shared" si="129"/>
        <v>0.28599999999999998</v>
      </c>
    </row>
    <row r="681" spans="1:24" x14ac:dyDescent="0.25">
      <c r="A681" s="78" t="s">
        <v>1326</v>
      </c>
      <c r="B681" s="79" t="s">
        <v>51</v>
      </c>
      <c r="C681" s="149" t="s">
        <v>1327</v>
      </c>
      <c r="D681" s="81">
        <v>3.02</v>
      </c>
      <c r="E681" s="82">
        <f t="shared" si="130"/>
        <v>0.76100000000000001</v>
      </c>
      <c r="F681" s="83" t="s">
        <v>42</v>
      </c>
      <c r="G681" s="156" t="s">
        <v>42</v>
      </c>
      <c r="H681" s="157">
        <f t="shared" si="131"/>
        <v>4.0671249999999999</v>
      </c>
      <c r="I681" s="86">
        <f t="shared" si="132"/>
        <v>0.74253926299290041</v>
      </c>
      <c r="J681" s="87">
        <v>3.57</v>
      </c>
      <c r="K681" s="88">
        <f t="shared" si="133"/>
        <v>0.84593837535014005</v>
      </c>
      <c r="L681" s="89">
        <f t="shared" si="134"/>
        <v>3.9676999999999998</v>
      </c>
      <c r="M681" s="90" t="str">
        <f t="shared" si="135"/>
        <v/>
      </c>
      <c r="N681" s="158">
        <v>3.45</v>
      </c>
      <c r="O681" s="92"/>
      <c r="P681" s="154">
        <v>4.3310000000000004</v>
      </c>
      <c r="Q681" s="92">
        <v>4.1475</v>
      </c>
      <c r="R681" s="93">
        <v>4.34</v>
      </c>
      <c r="S681" s="94" t="s">
        <v>42</v>
      </c>
      <c r="T681" s="95" t="str">
        <f t="shared" si="136"/>
        <v/>
      </c>
      <c r="U681" s="96" t="s">
        <v>42</v>
      </c>
      <c r="V681" s="97" t="str">
        <f t="shared" si="128"/>
        <v/>
      </c>
      <c r="W681" s="98" t="s">
        <v>42</v>
      </c>
      <c r="X681" s="99" t="str">
        <f t="shared" si="129"/>
        <v/>
      </c>
    </row>
    <row r="682" spans="1:24" x14ac:dyDescent="0.25">
      <c r="A682" s="78" t="s">
        <v>1326</v>
      </c>
      <c r="B682" s="79" t="s">
        <v>50</v>
      </c>
      <c r="C682" s="149" t="s">
        <v>1327</v>
      </c>
      <c r="D682" s="81">
        <v>27.2</v>
      </c>
      <c r="E682" s="82">
        <f t="shared" si="130"/>
        <v>0.92400000000000004</v>
      </c>
      <c r="F682" s="83" t="s">
        <v>42</v>
      </c>
      <c r="G682" s="156" t="s">
        <v>42</v>
      </c>
      <c r="H682" s="157">
        <f t="shared" si="131"/>
        <v>30.764000000000003</v>
      </c>
      <c r="I682" s="86">
        <f t="shared" si="132"/>
        <v>0.88415030555194374</v>
      </c>
      <c r="J682" s="87">
        <v>26.77</v>
      </c>
      <c r="K682" s="88">
        <f t="shared" si="133"/>
        <v>1.0160627568173328</v>
      </c>
      <c r="L682" s="89">
        <f t="shared" si="134"/>
        <v>29.432666666666666</v>
      </c>
      <c r="M682" s="90" t="str">
        <f t="shared" si="135"/>
        <v/>
      </c>
      <c r="N682" s="158" t="s">
        <v>42</v>
      </c>
      <c r="O682" s="92">
        <v>19.989999999999998</v>
      </c>
      <c r="P682" s="154" t="s">
        <v>42</v>
      </c>
      <c r="Q682" s="92">
        <v>41.538000000000004</v>
      </c>
      <c r="R682" s="93" t="s">
        <v>42</v>
      </c>
      <c r="S682" s="94" t="s">
        <v>42</v>
      </c>
      <c r="T682" s="95" t="str">
        <f t="shared" si="136"/>
        <v/>
      </c>
      <c r="U682" s="96" t="s">
        <v>42</v>
      </c>
      <c r="V682" s="97" t="str">
        <f t="shared" si="128"/>
        <v/>
      </c>
      <c r="W682" s="98" t="s">
        <v>42</v>
      </c>
      <c r="X682" s="99" t="str">
        <f t="shared" si="129"/>
        <v/>
      </c>
    </row>
    <row r="683" spans="1:24" x14ac:dyDescent="0.25">
      <c r="A683" s="78" t="s">
        <v>1328</v>
      </c>
      <c r="B683" s="79" t="s">
        <v>44</v>
      </c>
      <c r="C683" s="149" t="s">
        <v>1329</v>
      </c>
      <c r="D683" s="81">
        <v>38.65</v>
      </c>
      <c r="E683" s="82">
        <f t="shared" si="130"/>
        <v>0.88400000000000001</v>
      </c>
      <c r="F683" s="83">
        <v>1</v>
      </c>
      <c r="G683" s="156">
        <v>38.65</v>
      </c>
      <c r="H683" s="157">
        <f t="shared" si="131"/>
        <v>42.675999999999995</v>
      </c>
      <c r="I683" s="86">
        <f t="shared" si="132"/>
        <v>0.90566126159902527</v>
      </c>
      <c r="J683" s="87">
        <v>46.82</v>
      </c>
      <c r="K683" s="88">
        <f t="shared" si="133"/>
        <v>0.82550192225544639</v>
      </c>
      <c r="L683" s="89">
        <f t="shared" si="134"/>
        <v>43.711999999999996</v>
      </c>
      <c r="M683" s="90" t="str">
        <f t="shared" si="135"/>
        <v/>
      </c>
      <c r="N683" s="152">
        <v>35.01</v>
      </c>
      <c r="O683" s="92" t="s">
        <v>42</v>
      </c>
      <c r="P683" s="154">
        <v>48.75</v>
      </c>
      <c r="Q683" s="92">
        <v>44.268000000000001</v>
      </c>
      <c r="R683" s="93" t="s">
        <v>42</v>
      </c>
      <c r="S683" s="94" t="s">
        <v>42</v>
      </c>
      <c r="T683" s="95" t="str">
        <f t="shared" si="136"/>
        <v/>
      </c>
      <c r="U683" s="96" t="s">
        <v>42</v>
      </c>
      <c r="V683" s="97" t="str">
        <f t="shared" si="128"/>
        <v/>
      </c>
      <c r="W683" s="98" t="s">
        <v>42</v>
      </c>
      <c r="X683" s="99" t="str">
        <f t="shared" si="129"/>
        <v/>
      </c>
    </row>
    <row r="684" spans="1:24" x14ac:dyDescent="0.25">
      <c r="A684" s="78" t="s">
        <v>1330</v>
      </c>
      <c r="B684" s="79" t="s">
        <v>51</v>
      </c>
      <c r="C684" s="149" t="s">
        <v>1331</v>
      </c>
      <c r="D684" s="81">
        <v>7.61</v>
      </c>
      <c r="E684" s="82">
        <f t="shared" si="130"/>
        <v>0.78300000000000003</v>
      </c>
      <c r="F684" s="83">
        <v>14</v>
      </c>
      <c r="G684" s="156">
        <v>21.04</v>
      </c>
      <c r="H684" s="157">
        <f t="shared" si="131"/>
        <v>10.501750000000001</v>
      </c>
      <c r="I684" s="86">
        <f t="shared" si="132"/>
        <v>0.72464113124003138</v>
      </c>
      <c r="J684" s="87">
        <v>6.6</v>
      </c>
      <c r="K684" s="88">
        <f t="shared" si="133"/>
        <v>1.1530303030303031</v>
      </c>
      <c r="L684" s="89">
        <f t="shared" si="134"/>
        <v>9.7214000000000009</v>
      </c>
      <c r="M684" s="90" t="str">
        <f t="shared" si="135"/>
        <v/>
      </c>
      <c r="N684" s="158">
        <v>10.09</v>
      </c>
      <c r="O684" s="92"/>
      <c r="P684" s="154">
        <v>9.89</v>
      </c>
      <c r="Q684" s="92">
        <v>12.116999999999999</v>
      </c>
      <c r="R684" s="93">
        <v>9.91</v>
      </c>
      <c r="S684" s="94">
        <v>27.48</v>
      </c>
      <c r="T684" s="95">
        <f t="shared" si="136"/>
        <v>0.27700000000000002</v>
      </c>
      <c r="U684" s="96">
        <v>37.274999999999999</v>
      </c>
      <c r="V684" s="97">
        <f t="shared" si="128"/>
        <v>0.20399999999999999</v>
      </c>
      <c r="W684" s="98">
        <v>39.25</v>
      </c>
      <c r="X684" s="99">
        <f t="shared" si="129"/>
        <v>0.19400000000000001</v>
      </c>
    </row>
    <row r="685" spans="1:24" x14ac:dyDescent="0.25">
      <c r="A685" s="78" t="s">
        <v>1330</v>
      </c>
      <c r="B685" s="79" t="s">
        <v>44</v>
      </c>
      <c r="C685" s="149" t="s">
        <v>1331</v>
      </c>
      <c r="D685" s="81">
        <v>91.28</v>
      </c>
      <c r="E685" s="82">
        <f t="shared" si="130"/>
        <v>0.90500000000000003</v>
      </c>
      <c r="F685" s="83">
        <v>20</v>
      </c>
      <c r="G685" s="156">
        <v>1171.3399999999999</v>
      </c>
      <c r="H685" s="157">
        <f t="shared" si="131"/>
        <v>109.64399999999999</v>
      </c>
      <c r="I685" s="86">
        <f t="shared" si="132"/>
        <v>0.83251249498376567</v>
      </c>
      <c r="J685" s="87">
        <v>65.95</v>
      </c>
      <c r="K685" s="88">
        <f t="shared" si="133"/>
        <v>1.3840788476118271</v>
      </c>
      <c r="L685" s="89">
        <f t="shared" si="134"/>
        <v>100.90519999999999</v>
      </c>
      <c r="M685" s="90" t="str">
        <f t="shared" si="135"/>
        <v/>
      </c>
      <c r="N685" s="152">
        <v>95.91</v>
      </c>
      <c r="O685" s="92">
        <v>122.47</v>
      </c>
      <c r="P685" s="154">
        <v>98.9</v>
      </c>
      <c r="Q685" s="92">
        <v>121.29600000000001</v>
      </c>
      <c r="R685" s="93" t="s">
        <v>42</v>
      </c>
      <c r="S685" s="94">
        <v>7</v>
      </c>
      <c r="T685" s="95">
        <f t="shared" si="136"/>
        <v>13.04</v>
      </c>
      <c r="U685" s="96">
        <v>157.79</v>
      </c>
      <c r="V685" s="97">
        <f t="shared" si="128"/>
        <v>0.57799999999999996</v>
      </c>
      <c r="W685" s="98">
        <v>308.58</v>
      </c>
      <c r="X685" s="99">
        <f t="shared" si="129"/>
        <v>0.29599999999999999</v>
      </c>
    </row>
    <row r="686" spans="1:24" x14ac:dyDescent="0.25">
      <c r="A686" s="78" t="s">
        <v>1330</v>
      </c>
      <c r="B686" s="79" t="s">
        <v>50</v>
      </c>
      <c r="C686" s="149" t="s">
        <v>1331</v>
      </c>
      <c r="D686" s="81">
        <v>68.47</v>
      </c>
      <c r="E686" s="82">
        <f t="shared" si="130"/>
        <v>0.70099999999999996</v>
      </c>
      <c r="F686" s="83" t="s">
        <v>42</v>
      </c>
      <c r="G686" s="156" t="s">
        <v>42</v>
      </c>
      <c r="H686" s="157">
        <f t="shared" si="131"/>
        <v>121.88300000000001</v>
      </c>
      <c r="I686" s="86">
        <f t="shared" si="132"/>
        <v>0.56176825316081813</v>
      </c>
      <c r="J686" s="87">
        <v>49.46</v>
      </c>
      <c r="K686" s="88">
        <f t="shared" si="133"/>
        <v>1.3843509906995553</v>
      </c>
      <c r="L686" s="89">
        <f t="shared" si="134"/>
        <v>97.742000000000004</v>
      </c>
      <c r="M686" s="90" t="str">
        <f t="shared" si="135"/>
        <v/>
      </c>
      <c r="N686" s="158" t="s">
        <v>42</v>
      </c>
      <c r="O686" s="92">
        <v>122.47</v>
      </c>
      <c r="P686" s="154" t="s">
        <v>42</v>
      </c>
      <c r="Q686" s="92">
        <v>121.29600000000001</v>
      </c>
      <c r="R686" s="93" t="s">
        <v>42</v>
      </c>
      <c r="S686" s="94"/>
      <c r="T686" s="95" t="str">
        <f t="shared" si="136"/>
        <v/>
      </c>
      <c r="U686" s="96"/>
      <c r="V686" s="97"/>
      <c r="W686" s="98"/>
      <c r="X686" s="99"/>
    </row>
    <row r="687" spans="1:24" x14ac:dyDescent="0.25">
      <c r="A687" s="78" t="s">
        <v>1332</v>
      </c>
      <c r="B687" s="79" t="s">
        <v>44</v>
      </c>
      <c r="C687" s="149" t="s">
        <v>1333</v>
      </c>
      <c r="D687" s="81">
        <v>82.35</v>
      </c>
      <c r="E687" s="82">
        <f t="shared" si="130"/>
        <v>0.872</v>
      </c>
      <c r="F687" s="83">
        <v>42</v>
      </c>
      <c r="G687" s="156">
        <v>2693.7</v>
      </c>
      <c r="H687" s="157">
        <f t="shared" si="131"/>
        <v>97.580333333333328</v>
      </c>
      <c r="I687" s="86">
        <f t="shared" si="132"/>
        <v>0.84392005219631006</v>
      </c>
      <c r="J687" s="87">
        <v>85.01</v>
      </c>
      <c r="K687" s="88">
        <f t="shared" si="133"/>
        <v>0.96870956358075511</v>
      </c>
      <c r="L687" s="89">
        <f t="shared" si="134"/>
        <v>94.437749999999994</v>
      </c>
      <c r="M687" s="90" t="str">
        <f t="shared" si="135"/>
        <v/>
      </c>
      <c r="N687" s="152">
        <v>86.54</v>
      </c>
      <c r="O687" s="92"/>
      <c r="P687" s="154">
        <v>96.77</v>
      </c>
      <c r="Q687" s="92">
        <v>109.431</v>
      </c>
      <c r="R687" s="93" t="s">
        <v>42</v>
      </c>
      <c r="S687" s="94" t="s">
        <v>42</v>
      </c>
      <c r="T687" s="95" t="str">
        <f t="shared" si="136"/>
        <v/>
      </c>
      <c r="U687" s="96" t="s">
        <v>42</v>
      </c>
      <c r="V687" s="97" t="str">
        <f t="shared" ref="V687:V694" si="137">IF(U687="","",ROUND($D687/U687,3))</f>
        <v/>
      </c>
      <c r="W687" s="98" t="s">
        <v>42</v>
      </c>
      <c r="X687" s="99" t="str">
        <f t="shared" ref="X687:X694" si="138">IF(W687="","",ROUND($D687/W687,3))</f>
        <v/>
      </c>
    </row>
    <row r="688" spans="1:24" x14ac:dyDescent="0.25">
      <c r="A688" s="78" t="s">
        <v>1332</v>
      </c>
      <c r="B688" s="79" t="s">
        <v>51</v>
      </c>
      <c r="C688" s="149" t="s">
        <v>1333</v>
      </c>
      <c r="D688" s="81">
        <v>6.86</v>
      </c>
      <c r="E688" s="82">
        <f t="shared" si="130"/>
        <v>0.72199999999999998</v>
      </c>
      <c r="F688" s="83">
        <v>1</v>
      </c>
      <c r="G688" s="156">
        <v>1.1100000000000001</v>
      </c>
      <c r="H688" s="157">
        <f t="shared" si="131"/>
        <v>9.7498749999999994</v>
      </c>
      <c r="I688" s="86">
        <f t="shared" si="132"/>
        <v>0.70359876408671918</v>
      </c>
      <c r="J688" s="87">
        <v>8.5</v>
      </c>
      <c r="K688" s="88">
        <f t="shared" si="133"/>
        <v>0.80705882352941183</v>
      </c>
      <c r="L688" s="89">
        <f t="shared" si="134"/>
        <v>9.4999000000000002</v>
      </c>
      <c r="M688" s="90" t="str">
        <f t="shared" si="135"/>
        <v/>
      </c>
      <c r="N688" s="158">
        <v>8.65</v>
      </c>
      <c r="O688" s="92"/>
      <c r="P688" s="154">
        <v>9.6769999999999996</v>
      </c>
      <c r="Q688" s="92">
        <v>10.9725</v>
      </c>
      <c r="R688" s="93">
        <v>9.6999999999999993</v>
      </c>
      <c r="S688" s="94" t="s">
        <v>42</v>
      </c>
      <c r="T688" s="95" t="str">
        <f t="shared" si="136"/>
        <v/>
      </c>
      <c r="U688" s="96" t="s">
        <v>42</v>
      </c>
      <c r="V688" s="97" t="str">
        <f t="shared" si="137"/>
        <v/>
      </c>
      <c r="W688" s="98" t="s">
        <v>42</v>
      </c>
      <c r="X688" s="99" t="str">
        <f t="shared" si="138"/>
        <v/>
      </c>
    </row>
    <row r="689" spans="1:24" x14ac:dyDescent="0.25">
      <c r="A689" s="78" t="s">
        <v>1332</v>
      </c>
      <c r="B689" s="79" t="s">
        <v>50</v>
      </c>
      <c r="C689" s="149" t="s">
        <v>1333</v>
      </c>
      <c r="D689" s="81">
        <v>61.77</v>
      </c>
      <c r="E689" s="82">
        <f t="shared" si="130"/>
        <v>0.71299999999999997</v>
      </c>
      <c r="F689" s="83" t="s">
        <v>42</v>
      </c>
      <c r="G689" s="156" t="s">
        <v>42</v>
      </c>
      <c r="H689" s="157">
        <f t="shared" si="131"/>
        <v>109.431</v>
      </c>
      <c r="I689" s="86">
        <f t="shared" si="132"/>
        <v>0.5644652794911863</v>
      </c>
      <c r="J689" s="87">
        <v>63.76</v>
      </c>
      <c r="K689" s="88">
        <f t="shared" si="133"/>
        <v>0.9687892095357592</v>
      </c>
      <c r="L689" s="89">
        <f t="shared" si="134"/>
        <v>86.595500000000001</v>
      </c>
      <c r="M689" s="90" t="str">
        <f t="shared" si="135"/>
        <v/>
      </c>
      <c r="N689" s="158" t="s">
        <v>42</v>
      </c>
      <c r="O689" s="92"/>
      <c r="P689" s="154" t="s">
        <v>42</v>
      </c>
      <c r="Q689" s="92">
        <v>109.431</v>
      </c>
      <c r="R689" s="93" t="s">
        <v>42</v>
      </c>
      <c r="S689" s="94" t="s">
        <v>42</v>
      </c>
      <c r="T689" s="95" t="str">
        <f t="shared" si="136"/>
        <v/>
      </c>
      <c r="U689" s="96" t="s">
        <v>42</v>
      </c>
      <c r="V689" s="97" t="str">
        <f t="shared" si="137"/>
        <v/>
      </c>
      <c r="W689" s="98" t="s">
        <v>42</v>
      </c>
      <c r="X689" s="99" t="str">
        <f t="shared" si="138"/>
        <v/>
      </c>
    </row>
    <row r="690" spans="1:24" x14ac:dyDescent="0.25">
      <c r="A690" s="78" t="s">
        <v>1334</v>
      </c>
      <c r="B690" s="79" t="s">
        <v>50</v>
      </c>
      <c r="C690" s="149" t="s">
        <v>1335</v>
      </c>
      <c r="D690" s="81">
        <v>3.78</v>
      </c>
      <c r="E690" s="82">
        <f t="shared" si="130"/>
        <v>0.8</v>
      </c>
      <c r="F690" s="83" t="s">
        <v>42</v>
      </c>
      <c r="G690" s="156" t="s">
        <v>42</v>
      </c>
      <c r="H690" s="157">
        <f t="shared" si="131"/>
        <v>5.3692500000000001</v>
      </c>
      <c r="I690" s="86">
        <f t="shared" si="132"/>
        <v>0.70400893979606083</v>
      </c>
      <c r="J690" s="87">
        <v>3.44</v>
      </c>
      <c r="K690" s="88">
        <f t="shared" si="133"/>
        <v>1.0988372093023255</v>
      </c>
      <c r="L690" s="89">
        <f t="shared" si="134"/>
        <v>4.7261666666666668</v>
      </c>
      <c r="M690" s="90" t="str">
        <f t="shared" si="135"/>
        <v/>
      </c>
      <c r="N690" s="158" t="s">
        <v>42</v>
      </c>
      <c r="O690" s="92">
        <v>4.05</v>
      </c>
      <c r="P690" s="154" t="s">
        <v>42</v>
      </c>
      <c r="Q690" s="92">
        <v>6.6885000000000003</v>
      </c>
      <c r="R690" s="93" t="s">
        <v>42</v>
      </c>
      <c r="S690" s="94">
        <v>29.1</v>
      </c>
      <c r="T690" s="95">
        <f t="shared" si="136"/>
        <v>0.13</v>
      </c>
      <c r="U690" s="96">
        <v>50.02</v>
      </c>
      <c r="V690" s="97">
        <f t="shared" si="137"/>
        <v>7.5999999999999998E-2</v>
      </c>
      <c r="W690" s="98">
        <v>95.555000000000007</v>
      </c>
      <c r="X690" s="99">
        <f t="shared" si="138"/>
        <v>0.04</v>
      </c>
    </row>
    <row r="691" spans="1:24" x14ac:dyDescent="0.25">
      <c r="A691" s="78" t="s">
        <v>1334</v>
      </c>
      <c r="B691" s="79" t="s">
        <v>51</v>
      </c>
      <c r="C691" s="149" t="s">
        <v>1335</v>
      </c>
      <c r="D691" s="81">
        <v>0.42</v>
      </c>
      <c r="E691" s="82">
        <f t="shared" si="130"/>
        <v>0.95299999999999996</v>
      </c>
      <c r="F691" s="83" t="s">
        <v>42</v>
      </c>
      <c r="G691" s="156" t="s">
        <v>42</v>
      </c>
      <c r="H691" s="157">
        <f t="shared" si="131"/>
        <v>0.43574999999999997</v>
      </c>
      <c r="I691" s="86">
        <f t="shared" si="132"/>
        <v>0.96385542168674698</v>
      </c>
      <c r="J691" s="87">
        <v>0.46</v>
      </c>
      <c r="K691" s="88">
        <f t="shared" si="133"/>
        <v>0.91304347826086951</v>
      </c>
      <c r="L691" s="89">
        <f t="shared" si="134"/>
        <v>0.44059999999999999</v>
      </c>
      <c r="M691" s="90" t="str">
        <f t="shared" si="135"/>
        <v/>
      </c>
      <c r="N691" s="158">
        <v>0.53</v>
      </c>
      <c r="O691" s="92"/>
      <c r="P691" s="154">
        <v>0.60300000000000009</v>
      </c>
      <c r="Q691" s="92">
        <v>0</v>
      </c>
      <c r="R691" s="93">
        <v>0.61</v>
      </c>
      <c r="S691" s="94"/>
      <c r="T691" s="95" t="str">
        <f t="shared" si="136"/>
        <v/>
      </c>
      <c r="U691" s="96"/>
      <c r="V691" s="97" t="str">
        <f t="shared" si="137"/>
        <v/>
      </c>
      <c r="W691" s="98"/>
      <c r="X691" s="99" t="str">
        <f t="shared" si="138"/>
        <v/>
      </c>
    </row>
    <row r="692" spans="1:24" x14ac:dyDescent="0.25">
      <c r="A692" s="78" t="s">
        <v>1334</v>
      </c>
      <c r="B692" s="79" t="s">
        <v>44</v>
      </c>
      <c r="C692" s="149" t="s">
        <v>1335</v>
      </c>
      <c r="D692" s="81">
        <v>5.03</v>
      </c>
      <c r="E692" s="82">
        <f t="shared" si="130"/>
        <v>0.94399999999999995</v>
      </c>
      <c r="F692" s="83">
        <v>173</v>
      </c>
      <c r="G692" s="156">
        <v>437.78000000000003</v>
      </c>
      <c r="H692" s="157">
        <f t="shared" si="131"/>
        <v>5.5146250000000006</v>
      </c>
      <c r="I692" s="86">
        <f t="shared" si="132"/>
        <v>0.9121200444273182</v>
      </c>
      <c r="J692" s="87">
        <v>4.59</v>
      </c>
      <c r="K692" s="88">
        <f t="shared" si="133"/>
        <v>1.0958605664488019</v>
      </c>
      <c r="L692" s="89">
        <f t="shared" si="134"/>
        <v>5.3297000000000008</v>
      </c>
      <c r="M692" s="90" t="str">
        <f t="shared" si="135"/>
        <v/>
      </c>
      <c r="N692" s="152">
        <v>5.29</v>
      </c>
      <c r="O692" s="92">
        <v>4.05</v>
      </c>
      <c r="P692" s="154">
        <v>6.03</v>
      </c>
      <c r="Q692" s="92">
        <v>6.6885000000000003</v>
      </c>
      <c r="R692" s="93" t="s">
        <v>42</v>
      </c>
      <c r="S692" s="94" t="s">
        <v>42</v>
      </c>
      <c r="T692" s="95" t="str">
        <f t="shared" si="136"/>
        <v/>
      </c>
      <c r="U692" s="96" t="s">
        <v>42</v>
      </c>
      <c r="V692" s="97" t="str">
        <f t="shared" si="137"/>
        <v/>
      </c>
      <c r="W692" s="98" t="s">
        <v>42</v>
      </c>
      <c r="X692" s="99" t="str">
        <f t="shared" si="138"/>
        <v/>
      </c>
    </row>
    <row r="693" spans="1:24" x14ac:dyDescent="0.25">
      <c r="A693" s="78" t="s">
        <v>1336</v>
      </c>
      <c r="B693" s="79" t="s">
        <v>51</v>
      </c>
      <c r="C693" s="149" t="s">
        <v>1337</v>
      </c>
      <c r="D693" s="81">
        <v>3.04</v>
      </c>
      <c r="E693" s="82">
        <f t="shared" si="130"/>
        <v>0.79500000000000004</v>
      </c>
      <c r="F693" s="83" t="s">
        <v>42</v>
      </c>
      <c r="G693" s="156" t="s">
        <v>42</v>
      </c>
      <c r="H693" s="157">
        <f t="shared" si="131"/>
        <v>3.9409999999999998</v>
      </c>
      <c r="I693" s="86">
        <f t="shared" si="132"/>
        <v>0.77137782288759205</v>
      </c>
      <c r="J693" s="87">
        <v>3.36</v>
      </c>
      <c r="K693" s="88">
        <f t="shared" si="133"/>
        <v>0.90476190476190477</v>
      </c>
      <c r="L693" s="89">
        <f t="shared" si="134"/>
        <v>3.8247999999999998</v>
      </c>
      <c r="M693" s="90" t="str">
        <f t="shared" si="135"/>
        <v/>
      </c>
      <c r="N693" s="158">
        <v>3.41</v>
      </c>
      <c r="O693" s="92"/>
      <c r="P693" s="154">
        <v>4.1290000000000004</v>
      </c>
      <c r="Q693" s="92">
        <v>4.0949999999999998</v>
      </c>
      <c r="R693" s="93">
        <v>4.13</v>
      </c>
      <c r="S693" s="94" t="s">
        <v>42</v>
      </c>
      <c r="T693" s="95" t="str">
        <f t="shared" si="136"/>
        <v/>
      </c>
      <c r="U693" s="96" t="s">
        <v>42</v>
      </c>
      <c r="V693" s="97" t="str">
        <f t="shared" si="137"/>
        <v/>
      </c>
      <c r="W693" s="98" t="s">
        <v>42</v>
      </c>
      <c r="X693" s="99" t="str">
        <f t="shared" si="138"/>
        <v/>
      </c>
    </row>
    <row r="694" spans="1:24" x14ac:dyDescent="0.25">
      <c r="A694" s="78" t="s">
        <v>1336</v>
      </c>
      <c r="B694" s="79" t="s">
        <v>50</v>
      </c>
      <c r="C694" s="149" t="s">
        <v>1337</v>
      </c>
      <c r="D694" s="81">
        <v>26.13</v>
      </c>
      <c r="E694" s="82">
        <f t="shared" si="130"/>
        <v>0.84899999999999998</v>
      </c>
      <c r="F694" s="83" t="s">
        <v>42</v>
      </c>
      <c r="G694" s="156" t="s">
        <v>42</v>
      </c>
      <c r="H694" s="157">
        <f t="shared" si="131"/>
        <v>33.544750000000001</v>
      </c>
      <c r="I694" s="86">
        <f t="shared" si="132"/>
        <v>0.77895944969033903</v>
      </c>
      <c r="J694" s="87">
        <v>25.24</v>
      </c>
      <c r="K694" s="88">
        <f t="shared" si="133"/>
        <v>1.0352614896988908</v>
      </c>
      <c r="L694" s="89">
        <f t="shared" si="134"/>
        <v>30.776499999999999</v>
      </c>
      <c r="M694" s="90" t="str">
        <f t="shared" si="135"/>
        <v/>
      </c>
      <c r="N694" s="158" t="s">
        <v>42</v>
      </c>
      <c r="O694" s="92">
        <v>25.31</v>
      </c>
      <c r="P694" s="154" t="s">
        <v>42</v>
      </c>
      <c r="Q694" s="92">
        <v>41.779499999999999</v>
      </c>
      <c r="R694" s="93" t="s">
        <v>42</v>
      </c>
      <c r="S694" s="94" t="s">
        <v>42</v>
      </c>
      <c r="T694" s="95" t="str">
        <f t="shared" si="136"/>
        <v/>
      </c>
      <c r="U694" s="96" t="s">
        <v>42</v>
      </c>
      <c r="V694" s="97" t="str">
        <f t="shared" si="137"/>
        <v/>
      </c>
      <c r="W694" s="98" t="s">
        <v>42</v>
      </c>
      <c r="X694" s="99" t="str">
        <f t="shared" si="138"/>
        <v/>
      </c>
    </row>
    <row r="695" spans="1:24" x14ac:dyDescent="0.25">
      <c r="A695" s="78" t="s">
        <v>1336</v>
      </c>
      <c r="B695" s="79" t="s">
        <v>44</v>
      </c>
      <c r="C695" s="149" t="s">
        <v>1337</v>
      </c>
      <c r="D695" s="81">
        <v>36.479999999999997</v>
      </c>
      <c r="E695" s="82">
        <f t="shared" si="130"/>
        <v>1.042</v>
      </c>
      <c r="F695" s="83">
        <v>346</v>
      </c>
      <c r="G695" s="156">
        <v>7938.6100000000015</v>
      </c>
      <c r="H695" s="157">
        <f t="shared" si="131"/>
        <v>35.352374999999995</v>
      </c>
      <c r="I695" s="86">
        <f t="shared" si="132"/>
        <v>1.0318967254675253</v>
      </c>
      <c r="J695" s="87">
        <v>33.659999999999997</v>
      </c>
      <c r="K695" s="88">
        <f t="shared" si="133"/>
        <v>1.0837789661319073</v>
      </c>
      <c r="L695" s="89">
        <f t="shared" si="134"/>
        <v>35.013899999999992</v>
      </c>
      <c r="M695" s="90" t="str">
        <f t="shared" si="135"/>
        <v/>
      </c>
      <c r="N695" s="152">
        <v>33.03</v>
      </c>
      <c r="O695" s="92">
        <v>25.31</v>
      </c>
      <c r="P695" s="154">
        <v>41.29</v>
      </c>
      <c r="Q695" s="92">
        <v>41.779499999999999</v>
      </c>
      <c r="R695" s="93" t="s">
        <v>42</v>
      </c>
      <c r="S695" s="94"/>
      <c r="T695" s="95" t="str">
        <f t="shared" si="136"/>
        <v/>
      </c>
      <c r="U695" s="96"/>
      <c r="V695" s="97"/>
      <c r="W695" s="98"/>
      <c r="X695" s="99"/>
    </row>
    <row r="696" spans="1:24" x14ac:dyDescent="0.25">
      <c r="A696" s="78" t="s">
        <v>1338</v>
      </c>
      <c r="B696" s="79" t="s">
        <v>44</v>
      </c>
      <c r="C696" s="149" t="s">
        <v>1339</v>
      </c>
      <c r="D696" s="81">
        <v>5.24</v>
      </c>
      <c r="E696" s="82">
        <f t="shared" si="130"/>
        <v>0.96</v>
      </c>
      <c r="F696" s="83">
        <v>21</v>
      </c>
      <c r="G696" s="156">
        <v>59.39</v>
      </c>
      <c r="H696" s="157">
        <f t="shared" si="131"/>
        <v>5.2565</v>
      </c>
      <c r="I696" s="86">
        <f t="shared" si="132"/>
        <v>0.99686102920194053</v>
      </c>
      <c r="J696" s="87">
        <v>6.26</v>
      </c>
      <c r="K696" s="88">
        <f t="shared" si="133"/>
        <v>0.83706070287539946</v>
      </c>
      <c r="L696" s="89">
        <f t="shared" si="134"/>
        <v>5.4572000000000003</v>
      </c>
      <c r="M696" s="90" t="str">
        <f t="shared" si="135"/>
        <v/>
      </c>
      <c r="N696" s="152">
        <v>4.75</v>
      </c>
      <c r="O696" s="92">
        <v>3.64</v>
      </c>
      <c r="P696" s="154">
        <v>6.63</v>
      </c>
      <c r="Q696" s="92">
        <v>6.0060000000000002</v>
      </c>
      <c r="R696" s="93" t="s">
        <v>42</v>
      </c>
      <c r="S696" s="94" t="s">
        <v>42</v>
      </c>
      <c r="T696" s="95" t="str">
        <f t="shared" si="136"/>
        <v/>
      </c>
      <c r="U696" s="96" t="s">
        <v>42</v>
      </c>
      <c r="V696" s="97" t="str">
        <f t="shared" ref="V696:V759" si="139">IF(U696="","",ROUND($D696/U696,3))</f>
        <v/>
      </c>
      <c r="W696" s="98" t="s">
        <v>42</v>
      </c>
      <c r="X696" s="99" t="str">
        <f t="shared" ref="X696:X759" si="140">IF(W696="","",ROUND($D696/W696,3))</f>
        <v/>
      </c>
    </row>
    <row r="697" spans="1:24" x14ac:dyDescent="0.25">
      <c r="A697" s="78" t="s">
        <v>1338</v>
      </c>
      <c r="B697" s="79" t="s">
        <v>51</v>
      </c>
      <c r="C697" s="149" t="s">
        <v>1339</v>
      </c>
      <c r="D697" s="81">
        <v>0.44</v>
      </c>
      <c r="E697" s="82">
        <f t="shared" si="130"/>
        <v>0.71399999999999997</v>
      </c>
      <c r="F697" s="83" t="s">
        <v>42</v>
      </c>
      <c r="G697" s="156" t="s">
        <v>42</v>
      </c>
      <c r="H697" s="157">
        <f t="shared" si="131"/>
        <v>0.61312499999999992</v>
      </c>
      <c r="I697" s="86">
        <f t="shared" si="132"/>
        <v>0.7176350662589196</v>
      </c>
      <c r="J697" s="87">
        <v>0.63</v>
      </c>
      <c r="K697" s="88">
        <f t="shared" si="133"/>
        <v>0.69841269841269837</v>
      </c>
      <c r="L697" s="89">
        <f t="shared" si="134"/>
        <v>0.61649999999999994</v>
      </c>
      <c r="M697" s="90" t="str">
        <f t="shared" si="135"/>
        <v/>
      </c>
      <c r="N697" s="158">
        <v>0.48</v>
      </c>
      <c r="O697" s="92"/>
      <c r="P697" s="154">
        <v>0.66300000000000003</v>
      </c>
      <c r="Q697" s="92">
        <v>0.61949999999999994</v>
      </c>
      <c r="R697" s="93">
        <v>0.69</v>
      </c>
      <c r="S697" s="94" t="s">
        <v>42</v>
      </c>
      <c r="T697" s="95" t="str">
        <f t="shared" si="136"/>
        <v/>
      </c>
      <c r="U697" s="96" t="s">
        <v>42</v>
      </c>
      <c r="V697" s="97" t="str">
        <f t="shared" si="139"/>
        <v/>
      </c>
      <c r="W697" s="98" t="s">
        <v>42</v>
      </c>
      <c r="X697" s="99" t="str">
        <f t="shared" si="140"/>
        <v/>
      </c>
    </row>
    <row r="698" spans="1:24" x14ac:dyDescent="0.25">
      <c r="A698" s="78" t="s">
        <v>1338</v>
      </c>
      <c r="B698" s="79" t="s">
        <v>50</v>
      </c>
      <c r="C698" s="149" t="s">
        <v>1339</v>
      </c>
      <c r="D698" s="81">
        <v>3.94</v>
      </c>
      <c r="E698" s="82">
        <f t="shared" si="130"/>
        <v>0.82399999999999995</v>
      </c>
      <c r="F698" s="83" t="s">
        <v>42</v>
      </c>
      <c r="G698" s="156" t="s">
        <v>42</v>
      </c>
      <c r="H698" s="157">
        <f t="shared" si="131"/>
        <v>4.8230000000000004</v>
      </c>
      <c r="I698" s="86">
        <f t="shared" si="132"/>
        <v>0.81691893012647721</v>
      </c>
      <c r="J698" s="87">
        <v>4.7</v>
      </c>
      <c r="K698" s="88">
        <f t="shared" si="133"/>
        <v>0.83829787234042552</v>
      </c>
      <c r="L698" s="89">
        <f t="shared" si="134"/>
        <v>4.782</v>
      </c>
      <c r="M698" s="90" t="str">
        <f t="shared" si="135"/>
        <v/>
      </c>
      <c r="N698" s="158" t="s">
        <v>42</v>
      </c>
      <c r="O698" s="92">
        <v>3.64</v>
      </c>
      <c r="P698" s="154" t="s">
        <v>42</v>
      </c>
      <c r="Q698" s="92">
        <v>6.0060000000000002</v>
      </c>
      <c r="R698" s="93" t="s">
        <v>42</v>
      </c>
      <c r="S698" s="94" t="s">
        <v>42</v>
      </c>
      <c r="T698" s="95" t="str">
        <f t="shared" si="136"/>
        <v/>
      </c>
      <c r="U698" s="96" t="s">
        <v>42</v>
      </c>
      <c r="V698" s="97" t="str">
        <f t="shared" si="139"/>
        <v/>
      </c>
      <c r="W698" s="98" t="s">
        <v>42</v>
      </c>
      <c r="X698" s="99" t="str">
        <f t="shared" si="140"/>
        <v/>
      </c>
    </row>
    <row r="699" spans="1:24" x14ac:dyDescent="0.25">
      <c r="A699" s="78" t="s">
        <v>1340</v>
      </c>
      <c r="B699" s="79" t="s">
        <v>44</v>
      </c>
      <c r="C699" s="149" t="s">
        <v>1341</v>
      </c>
      <c r="D699" s="81">
        <v>27.11</v>
      </c>
      <c r="E699" s="82">
        <f t="shared" si="130"/>
        <v>0.98599999999999999</v>
      </c>
      <c r="F699" s="83">
        <v>369</v>
      </c>
      <c r="G699" s="156">
        <v>8037.2000000000007</v>
      </c>
      <c r="H699" s="157">
        <f t="shared" si="131"/>
        <v>26.859749999999998</v>
      </c>
      <c r="I699" s="86">
        <f t="shared" si="132"/>
        <v>1.0093169147143961</v>
      </c>
      <c r="J699" s="87">
        <v>30.01</v>
      </c>
      <c r="K699" s="88">
        <f t="shared" si="133"/>
        <v>0.90336554481839382</v>
      </c>
      <c r="L699" s="89">
        <f t="shared" si="134"/>
        <v>27.489799999999995</v>
      </c>
      <c r="M699" s="90" t="str">
        <f t="shared" si="135"/>
        <v/>
      </c>
      <c r="N699" s="152">
        <v>24.56</v>
      </c>
      <c r="O699" s="92">
        <v>18.809999999999999</v>
      </c>
      <c r="P699" s="154">
        <v>33.01</v>
      </c>
      <c r="Q699" s="92">
        <v>31.059000000000001</v>
      </c>
      <c r="R699" s="93" t="s">
        <v>42</v>
      </c>
      <c r="S699" s="94" t="s">
        <v>42</v>
      </c>
      <c r="T699" s="95" t="str">
        <f t="shared" si="136"/>
        <v/>
      </c>
      <c r="U699" s="96" t="s">
        <v>42</v>
      </c>
      <c r="V699" s="97" t="str">
        <f t="shared" si="139"/>
        <v/>
      </c>
      <c r="W699" s="98" t="s">
        <v>42</v>
      </c>
      <c r="X699" s="99" t="str">
        <f t="shared" si="140"/>
        <v/>
      </c>
    </row>
    <row r="700" spans="1:24" x14ac:dyDescent="0.25">
      <c r="A700" s="78" t="s">
        <v>1340</v>
      </c>
      <c r="B700" s="79" t="s">
        <v>51</v>
      </c>
      <c r="C700" s="149" t="s">
        <v>1341</v>
      </c>
      <c r="D700" s="81">
        <v>2.2599999999999998</v>
      </c>
      <c r="E700" s="82">
        <f t="shared" si="130"/>
        <v>0.74299999999999999</v>
      </c>
      <c r="F700" s="83">
        <v>16</v>
      </c>
      <c r="G700" s="156">
        <v>10.56</v>
      </c>
      <c r="H700" s="157">
        <f t="shared" si="131"/>
        <v>3.0523750000000001</v>
      </c>
      <c r="I700" s="86">
        <f t="shared" si="132"/>
        <v>0.74040706007617008</v>
      </c>
      <c r="J700" s="87">
        <v>3</v>
      </c>
      <c r="K700" s="88">
        <f t="shared" si="133"/>
        <v>0.7533333333333333</v>
      </c>
      <c r="L700" s="89">
        <f t="shared" si="134"/>
        <v>3.0419</v>
      </c>
      <c r="M700" s="90" t="str">
        <f t="shared" si="135"/>
        <v/>
      </c>
      <c r="N700" s="158">
        <v>2.46</v>
      </c>
      <c r="O700" s="92"/>
      <c r="P700" s="154">
        <v>3.3010000000000002</v>
      </c>
      <c r="Q700" s="92">
        <v>3.1185000000000005</v>
      </c>
      <c r="R700" s="93">
        <v>3.33</v>
      </c>
      <c r="S700" s="94" t="s">
        <v>42</v>
      </c>
      <c r="T700" s="95" t="str">
        <f t="shared" si="136"/>
        <v/>
      </c>
      <c r="U700" s="96" t="s">
        <v>42</v>
      </c>
      <c r="V700" s="97" t="str">
        <f t="shared" si="139"/>
        <v/>
      </c>
      <c r="W700" s="98" t="s">
        <v>42</v>
      </c>
      <c r="X700" s="99" t="str">
        <f t="shared" si="140"/>
        <v/>
      </c>
    </row>
    <row r="701" spans="1:24" x14ac:dyDescent="0.25">
      <c r="A701" s="78" t="s">
        <v>1340</v>
      </c>
      <c r="B701" s="79" t="s">
        <v>50</v>
      </c>
      <c r="C701" s="149" t="s">
        <v>1341</v>
      </c>
      <c r="D701" s="81">
        <v>20.32</v>
      </c>
      <c r="E701" s="82">
        <f t="shared" si="130"/>
        <v>0.84199999999999997</v>
      </c>
      <c r="F701" s="83" t="s">
        <v>42</v>
      </c>
      <c r="G701" s="156" t="s">
        <v>42</v>
      </c>
      <c r="H701" s="157">
        <f t="shared" si="131"/>
        <v>24.9345</v>
      </c>
      <c r="I701" s="86">
        <f t="shared" si="132"/>
        <v>0.81493513004070661</v>
      </c>
      <c r="J701" s="87">
        <v>22.51</v>
      </c>
      <c r="K701" s="88">
        <f t="shared" si="133"/>
        <v>0.90270990670812967</v>
      </c>
      <c r="L701" s="89">
        <f t="shared" si="134"/>
        <v>24.126333333333335</v>
      </c>
      <c r="M701" s="90" t="str">
        <f t="shared" si="135"/>
        <v/>
      </c>
      <c r="N701" s="158" t="s">
        <v>42</v>
      </c>
      <c r="O701" s="92">
        <v>18.809999999999999</v>
      </c>
      <c r="P701" s="154" t="s">
        <v>42</v>
      </c>
      <c r="Q701" s="92">
        <v>31.059000000000001</v>
      </c>
      <c r="R701" s="93" t="s">
        <v>42</v>
      </c>
      <c r="S701" s="94" t="s">
        <v>42</v>
      </c>
      <c r="T701" s="95" t="str">
        <f t="shared" si="136"/>
        <v/>
      </c>
      <c r="U701" s="96" t="s">
        <v>42</v>
      </c>
      <c r="V701" s="97" t="str">
        <f t="shared" si="139"/>
        <v/>
      </c>
      <c r="W701" s="98" t="s">
        <v>42</v>
      </c>
      <c r="X701" s="99" t="str">
        <f t="shared" si="140"/>
        <v/>
      </c>
    </row>
    <row r="702" spans="1:24" x14ac:dyDescent="0.25">
      <c r="A702" s="78" t="s">
        <v>1342</v>
      </c>
      <c r="B702" s="79" t="s">
        <v>44</v>
      </c>
      <c r="C702" s="149" t="s">
        <v>1343</v>
      </c>
      <c r="D702" s="81">
        <v>32.1</v>
      </c>
      <c r="E702" s="82">
        <f t="shared" si="130"/>
        <v>0.97399999999999998</v>
      </c>
      <c r="F702" s="83">
        <v>17</v>
      </c>
      <c r="G702" s="156">
        <v>402.62</v>
      </c>
      <c r="H702" s="157">
        <f t="shared" si="131"/>
        <v>32.702833333333331</v>
      </c>
      <c r="I702" s="86">
        <f t="shared" si="132"/>
        <v>0.98156632707665503</v>
      </c>
      <c r="J702" s="87">
        <v>33.67</v>
      </c>
      <c r="K702" s="88">
        <f t="shared" si="133"/>
        <v>0.95337095337095334</v>
      </c>
      <c r="L702" s="89">
        <f t="shared" si="134"/>
        <v>32.944625000000002</v>
      </c>
      <c r="M702" s="90" t="str">
        <f t="shared" si="135"/>
        <v/>
      </c>
      <c r="N702" s="152">
        <v>29.07</v>
      </c>
      <c r="O702" s="92" t="s">
        <v>42</v>
      </c>
      <c r="P702" s="154">
        <v>37.78</v>
      </c>
      <c r="Q702" s="92">
        <v>31.258500000000002</v>
      </c>
      <c r="R702" s="93" t="s">
        <v>42</v>
      </c>
      <c r="S702" s="94">
        <v>77.995000000000005</v>
      </c>
      <c r="T702" s="95">
        <f t="shared" si="136"/>
        <v>0.41199999999999998</v>
      </c>
      <c r="U702" s="96">
        <v>96</v>
      </c>
      <c r="V702" s="97">
        <f t="shared" si="139"/>
        <v>0.33400000000000002</v>
      </c>
      <c r="W702" s="98">
        <v>108</v>
      </c>
      <c r="X702" s="99">
        <f t="shared" si="140"/>
        <v>0.29699999999999999</v>
      </c>
    </row>
    <row r="703" spans="1:24" x14ac:dyDescent="0.25">
      <c r="A703" s="78" t="s">
        <v>1342</v>
      </c>
      <c r="B703" s="79" t="s">
        <v>51</v>
      </c>
      <c r="C703" s="149" t="s">
        <v>1343</v>
      </c>
      <c r="D703" s="81">
        <v>2.68</v>
      </c>
      <c r="E703" s="82">
        <f t="shared" si="130"/>
        <v>0.745</v>
      </c>
      <c r="F703" s="83" t="s">
        <v>42</v>
      </c>
      <c r="G703" s="156" t="s">
        <v>42</v>
      </c>
      <c r="H703" s="157">
        <f t="shared" si="131"/>
        <v>3.6555</v>
      </c>
      <c r="I703" s="86">
        <f t="shared" si="132"/>
        <v>0.73314184106141433</v>
      </c>
      <c r="J703" s="87">
        <v>3.37</v>
      </c>
      <c r="K703" s="88">
        <f t="shared" si="133"/>
        <v>0.79525222551928787</v>
      </c>
      <c r="L703" s="89">
        <f t="shared" si="134"/>
        <v>3.5984000000000003</v>
      </c>
      <c r="M703" s="90" t="str">
        <f t="shared" si="135"/>
        <v/>
      </c>
      <c r="N703" s="158">
        <v>3.37</v>
      </c>
      <c r="O703" s="92"/>
      <c r="P703" s="154">
        <v>3.7780000000000005</v>
      </c>
      <c r="Q703" s="92">
        <v>3.444</v>
      </c>
      <c r="R703" s="93">
        <v>4.03</v>
      </c>
      <c r="S703" s="94" t="s">
        <v>42</v>
      </c>
      <c r="T703" s="95" t="str">
        <f t="shared" si="136"/>
        <v/>
      </c>
      <c r="U703" s="96" t="s">
        <v>42</v>
      </c>
      <c r="V703" s="97" t="str">
        <f t="shared" si="139"/>
        <v/>
      </c>
      <c r="W703" s="98" t="s">
        <v>42</v>
      </c>
      <c r="X703" s="99" t="str">
        <f t="shared" si="140"/>
        <v/>
      </c>
    </row>
    <row r="704" spans="1:24" x14ac:dyDescent="0.25">
      <c r="A704" s="78" t="s">
        <v>1342</v>
      </c>
      <c r="B704" s="79" t="s">
        <v>50</v>
      </c>
      <c r="C704" s="149" t="s">
        <v>1343</v>
      </c>
      <c r="D704" s="81">
        <v>24.06</v>
      </c>
      <c r="E704" s="82">
        <f t="shared" si="130"/>
        <v>0.85199999999999998</v>
      </c>
      <c r="F704" s="83" t="s">
        <v>42</v>
      </c>
      <c r="G704" s="156" t="s">
        <v>42</v>
      </c>
      <c r="H704" s="157">
        <f t="shared" si="131"/>
        <v>31.258500000000002</v>
      </c>
      <c r="I704" s="86">
        <f t="shared" si="132"/>
        <v>0.76971063870627177</v>
      </c>
      <c r="J704" s="87">
        <v>25.25</v>
      </c>
      <c r="K704" s="88">
        <f t="shared" si="133"/>
        <v>0.95287128712871283</v>
      </c>
      <c r="L704" s="89">
        <f t="shared" si="134"/>
        <v>28.254249999999999</v>
      </c>
      <c r="M704" s="90" t="str">
        <f t="shared" si="135"/>
        <v/>
      </c>
      <c r="N704" s="158" t="s">
        <v>42</v>
      </c>
      <c r="O704" s="92" t="s">
        <v>42</v>
      </c>
      <c r="P704" s="154" t="s">
        <v>42</v>
      </c>
      <c r="Q704" s="92">
        <v>31.258500000000002</v>
      </c>
      <c r="R704" s="93" t="s">
        <v>42</v>
      </c>
      <c r="S704" s="94" t="s">
        <v>42</v>
      </c>
      <c r="T704" s="95" t="str">
        <f t="shared" si="136"/>
        <v/>
      </c>
      <c r="U704" s="96" t="s">
        <v>42</v>
      </c>
      <c r="V704" s="97" t="str">
        <f t="shared" si="139"/>
        <v/>
      </c>
      <c r="W704" s="98" t="s">
        <v>42</v>
      </c>
      <c r="X704" s="99" t="str">
        <f t="shared" si="140"/>
        <v/>
      </c>
    </row>
    <row r="705" spans="1:24" x14ac:dyDescent="0.25">
      <c r="A705" s="78" t="s">
        <v>1344</v>
      </c>
      <c r="B705" s="79" t="s">
        <v>44</v>
      </c>
      <c r="C705" s="149" t="s">
        <v>1345</v>
      </c>
      <c r="D705" s="81">
        <v>8.56</v>
      </c>
      <c r="E705" s="82">
        <f t="shared" si="130"/>
        <v>0.95</v>
      </c>
      <c r="F705" s="83">
        <v>4</v>
      </c>
      <c r="G705" s="156">
        <v>5.28</v>
      </c>
      <c r="H705" s="157">
        <f t="shared" si="131"/>
        <v>8.6967500000000015</v>
      </c>
      <c r="I705" s="86">
        <f t="shared" si="132"/>
        <v>0.98427573518843237</v>
      </c>
      <c r="J705" s="87">
        <v>10.28</v>
      </c>
      <c r="K705" s="88">
        <f t="shared" si="133"/>
        <v>0.83268482490272389</v>
      </c>
      <c r="L705" s="89">
        <f t="shared" si="134"/>
        <v>9.0134000000000007</v>
      </c>
      <c r="M705" s="90" t="str">
        <f t="shared" si="135"/>
        <v/>
      </c>
      <c r="N705" s="152">
        <v>8.16</v>
      </c>
      <c r="O705" s="92">
        <v>5.94</v>
      </c>
      <c r="P705" s="154">
        <v>10.88</v>
      </c>
      <c r="Q705" s="92">
        <v>9.8070000000000004</v>
      </c>
      <c r="R705" s="93" t="s">
        <v>42</v>
      </c>
      <c r="S705" s="94" t="s">
        <v>42</v>
      </c>
      <c r="T705" s="95" t="str">
        <f t="shared" si="136"/>
        <v/>
      </c>
      <c r="U705" s="96" t="s">
        <v>42</v>
      </c>
      <c r="V705" s="97" t="str">
        <f t="shared" si="139"/>
        <v/>
      </c>
      <c r="W705" s="98" t="s">
        <v>42</v>
      </c>
      <c r="X705" s="99" t="str">
        <f t="shared" si="140"/>
        <v/>
      </c>
    </row>
    <row r="706" spans="1:24" x14ac:dyDescent="0.25">
      <c r="A706" s="78" t="s">
        <v>1344</v>
      </c>
      <c r="B706" s="79" t="s">
        <v>51</v>
      </c>
      <c r="C706" s="149" t="s">
        <v>1345</v>
      </c>
      <c r="D706" s="81">
        <v>0.71</v>
      </c>
      <c r="E706" s="82">
        <f t="shared" si="130"/>
        <v>0.71199999999999997</v>
      </c>
      <c r="F706" s="83" t="s">
        <v>42</v>
      </c>
      <c r="G706" s="156" t="s">
        <v>42</v>
      </c>
      <c r="H706" s="157">
        <f t="shared" si="131"/>
        <v>0.98850000000000016</v>
      </c>
      <c r="I706" s="86">
        <f t="shared" si="132"/>
        <v>0.71825998988366202</v>
      </c>
      <c r="J706" s="87">
        <v>1.03</v>
      </c>
      <c r="K706" s="88">
        <f t="shared" si="133"/>
        <v>0.68932038834951448</v>
      </c>
      <c r="L706" s="89">
        <f t="shared" si="134"/>
        <v>0.99680000000000013</v>
      </c>
      <c r="M706" s="90" t="str">
        <f t="shared" si="135"/>
        <v/>
      </c>
      <c r="N706" s="158">
        <v>0.81</v>
      </c>
      <c r="O706" s="92"/>
      <c r="P706" s="154">
        <v>1.0880000000000001</v>
      </c>
      <c r="Q706" s="92">
        <v>0.96600000000000008</v>
      </c>
      <c r="R706" s="93">
        <v>1.0900000000000001</v>
      </c>
      <c r="S706" s="94" t="s">
        <v>42</v>
      </c>
      <c r="T706" s="95" t="str">
        <f t="shared" si="136"/>
        <v/>
      </c>
      <c r="U706" s="96" t="s">
        <v>42</v>
      </c>
      <c r="V706" s="97" t="str">
        <f t="shared" si="139"/>
        <v/>
      </c>
      <c r="W706" s="98" t="s">
        <v>42</v>
      </c>
      <c r="X706" s="99" t="str">
        <f t="shared" si="140"/>
        <v/>
      </c>
    </row>
    <row r="707" spans="1:24" x14ac:dyDescent="0.25">
      <c r="A707" s="78" t="s">
        <v>1344</v>
      </c>
      <c r="B707" s="79" t="s">
        <v>50</v>
      </c>
      <c r="C707" s="149" t="s">
        <v>1345</v>
      </c>
      <c r="D707" s="81">
        <v>6.4</v>
      </c>
      <c r="E707" s="82">
        <f t="shared" si="130"/>
        <v>0.81899999999999995</v>
      </c>
      <c r="F707" s="83" t="s">
        <v>42</v>
      </c>
      <c r="G707" s="156" t="s">
        <v>42</v>
      </c>
      <c r="H707" s="157">
        <f t="shared" si="131"/>
        <v>7.8734999999999999</v>
      </c>
      <c r="I707" s="86">
        <f t="shared" si="132"/>
        <v>0.81285324188734365</v>
      </c>
      <c r="J707" s="87">
        <v>7.71</v>
      </c>
      <c r="K707" s="88">
        <f t="shared" si="133"/>
        <v>0.83009079118028539</v>
      </c>
      <c r="L707" s="89">
        <f t="shared" si="134"/>
        <v>7.819</v>
      </c>
      <c r="M707" s="90" t="str">
        <f t="shared" si="135"/>
        <v/>
      </c>
      <c r="N707" s="158" t="s">
        <v>42</v>
      </c>
      <c r="O707" s="92">
        <v>5.94</v>
      </c>
      <c r="P707" s="154" t="s">
        <v>42</v>
      </c>
      <c r="Q707" s="92">
        <v>9.8070000000000004</v>
      </c>
      <c r="R707" s="93" t="s">
        <v>42</v>
      </c>
      <c r="S707" s="94" t="s">
        <v>42</v>
      </c>
      <c r="T707" s="95" t="str">
        <f t="shared" si="136"/>
        <v/>
      </c>
      <c r="U707" s="96" t="s">
        <v>42</v>
      </c>
      <c r="V707" s="97" t="str">
        <f t="shared" si="139"/>
        <v/>
      </c>
      <c r="W707" s="98" t="s">
        <v>42</v>
      </c>
      <c r="X707" s="99" t="str">
        <f t="shared" si="140"/>
        <v/>
      </c>
    </row>
    <row r="708" spans="1:24" x14ac:dyDescent="0.25">
      <c r="A708" s="78" t="s">
        <v>1346</v>
      </c>
      <c r="B708" s="79" t="s">
        <v>44</v>
      </c>
      <c r="C708" s="149" t="s">
        <v>1347</v>
      </c>
      <c r="D708" s="81">
        <v>29.85</v>
      </c>
      <c r="E708" s="82">
        <f t="shared" si="130"/>
        <v>0.755</v>
      </c>
      <c r="F708" s="83">
        <v>2</v>
      </c>
      <c r="G708" s="156">
        <v>59.7</v>
      </c>
      <c r="H708" s="157">
        <f t="shared" si="131"/>
        <v>40.244999999999997</v>
      </c>
      <c r="I708" s="86">
        <f t="shared" si="132"/>
        <v>0.7417070443533359</v>
      </c>
      <c r="J708" s="87">
        <v>37.450000000000003</v>
      </c>
      <c r="K708" s="88">
        <f t="shared" si="133"/>
        <v>0.79706275033377838</v>
      </c>
      <c r="L708" s="89">
        <f t="shared" si="134"/>
        <v>39.546250000000001</v>
      </c>
      <c r="M708" s="90" t="str">
        <f t="shared" si="135"/>
        <v/>
      </c>
      <c r="N708" s="152">
        <v>33.25</v>
      </c>
      <c r="O708" s="92" t="s">
        <v>42</v>
      </c>
      <c r="P708" s="154">
        <v>44.33</v>
      </c>
      <c r="Q708" s="92">
        <v>43.155000000000001</v>
      </c>
      <c r="R708" s="93" t="s">
        <v>42</v>
      </c>
      <c r="S708" s="94" t="s">
        <v>42</v>
      </c>
      <c r="T708" s="95" t="str">
        <f t="shared" si="136"/>
        <v/>
      </c>
      <c r="U708" s="96" t="s">
        <v>42</v>
      </c>
      <c r="V708" s="97" t="str">
        <f t="shared" si="139"/>
        <v/>
      </c>
      <c r="W708" s="98" t="s">
        <v>42</v>
      </c>
      <c r="X708" s="99" t="str">
        <f t="shared" si="140"/>
        <v/>
      </c>
    </row>
    <row r="709" spans="1:24" x14ac:dyDescent="0.25">
      <c r="A709" s="78" t="s">
        <v>1346</v>
      </c>
      <c r="B709" s="79" t="s">
        <v>51</v>
      </c>
      <c r="C709" s="149" t="s">
        <v>1347</v>
      </c>
      <c r="D709" s="81">
        <v>2.4900000000000002</v>
      </c>
      <c r="E709" s="82">
        <f t="shared" ref="E709:E772" si="141">IF(D709="","",IFERROR(ROUND(D709/L709,3),""))</f>
        <v>0.61199999999999999</v>
      </c>
      <c r="F709" s="83" t="s">
        <v>42</v>
      </c>
      <c r="G709" s="156" t="s">
        <v>42</v>
      </c>
      <c r="H709" s="157">
        <f t="shared" ref="H709:H772" si="142">IFERROR(AVERAGE(N709,O709,P709,Q709,R709),"")</f>
        <v>4.1731666666666669</v>
      </c>
      <c r="I709" s="86">
        <f t="shared" ref="I709:I772" si="143">IFERROR(D709/H709,"")</f>
        <v>0.59666919605415558</v>
      </c>
      <c r="J709" s="87">
        <v>3.75</v>
      </c>
      <c r="K709" s="88">
        <f t="shared" ref="K709:K772" si="144">IFERROR(D709/J709,"")</f>
        <v>0.66400000000000003</v>
      </c>
      <c r="L709" s="89">
        <f t="shared" ref="L709:L772" si="145">IFERROR(AVERAGE(N709,O709,P709,Q709,R709,J709),"")</f>
        <v>4.0673750000000002</v>
      </c>
      <c r="M709" s="90" t="str">
        <f t="shared" ref="M709:M772" si="146">IF(E709="","",IF(E709&lt;40%,"LOW",IF(E709&gt;120%,"HIGH","")))</f>
        <v/>
      </c>
      <c r="N709" s="158">
        <v>3.33</v>
      </c>
      <c r="O709" s="92"/>
      <c r="P709" s="154">
        <v>4.4329999999999998</v>
      </c>
      <c r="Q709" s="92">
        <v>4.7565000000000008</v>
      </c>
      <c r="R709" s="93"/>
      <c r="S709" s="94" t="s">
        <v>42</v>
      </c>
      <c r="T709" s="95" t="str">
        <f t="shared" ref="T709:T772" si="147">IF(S709="","",ROUND($D709/S709,3))</f>
        <v/>
      </c>
      <c r="U709" s="96" t="s">
        <v>42</v>
      </c>
      <c r="V709" s="97" t="str">
        <f t="shared" si="139"/>
        <v/>
      </c>
      <c r="W709" s="98" t="s">
        <v>42</v>
      </c>
      <c r="X709" s="99" t="str">
        <f t="shared" si="140"/>
        <v/>
      </c>
    </row>
    <row r="710" spans="1:24" x14ac:dyDescent="0.25">
      <c r="A710" s="78" t="s">
        <v>1348</v>
      </c>
      <c r="B710" s="79" t="s">
        <v>44</v>
      </c>
      <c r="C710" s="149" t="s">
        <v>1349</v>
      </c>
      <c r="D710" s="81">
        <v>35.950000000000003</v>
      </c>
      <c r="E710" s="82">
        <f t="shared" si="141"/>
        <v>0.89900000000000002</v>
      </c>
      <c r="F710" s="83">
        <v>191</v>
      </c>
      <c r="G710" s="156">
        <v>5658.3</v>
      </c>
      <c r="H710" s="157">
        <f t="shared" si="142"/>
        <v>40.603749999999998</v>
      </c>
      <c r="I710" s="86">
        <f t="shared" si="143"/>
        <v>0.88538620201336093</v>
      </c>
      <c r="J710" s="87">
        <v>37.450000000000003</v>
      </c>
      <c r="K710" s="88">
        <f t="shared" si="144"/>
        <v>0.95994659546061412</v>
      </c>
      <c r="L710" s="89">
        <f t="shared" si="145"/>
        <v>39.972999999999999</v>
      </c>
      <c r="M710" s="90" t="str">
        <f t="shared" si="146"/>
        <v/>
      </c>
      <c r="N710" s="152">
        <v>33.79</v>
      </c>
      <c r="O710" s="92">
        <v>41.56</v>
      </c>
      <c r="P710" s="154">
        <v>44.33</v>
      </c>
      <c r="Q710" s="92">
        <v>42.735000000000007</v>
      </c>
      <c r="R710" s="93" t="s">
        <v>42</v>
      </c>
      <c r="S710" s="94" t="s">
        <v>42</v>
      </c>
      <c r="T710" s="95" t="str">
        <f t="shared" si="147"/>
        <v/>
      </c>
      <c r="U710" s="96" t="s">
        <v>42</v>
      </c>
      <c r="V710" s="97" t="str">
        <f t="shared" si="139"/>
        <v/>
      </c>
      <c r="W710" s="98" t="s">
        <v>42</v>
      </c>
      <c r="X710" s="99" t="str">
        <f t="shared" si="140"/>
        <v/>
      </c>
    </row>
    <row r="711" spans="1:24" x14ac:dyDescent="0.25">
      <c r="A711" s="78" t="s">
        <v>1348</v>
      </c>
      <c r="B711" s="79" t="s">
        <v>51</v>
      </c>
      <c r="C711" s="149" t="s">
        <v>1349</v>
      </c>
      <c r="D711" s="81">
        <v>3</v>
      </c>
      <c r="E711" s="82">
        <f t="shared" si="141"/>
        <v>0.68500000000000005</v>
      </c>
      <c r="F711" s="83" t="s">
        <v>42</v>
      </c>
      <c r="G711" s="156" t="s">
        <v>42</v>
      </c>
      <c r="H711" s="157">
        <f t="shared" si="142"/>
        <v>4.538125</v>
      </c>
      <c r="I711" s="86">
        <f t="shared" si="143"/>
        <v>0.66106596887481062</v>
      </c>
      <c r="J711" s="87">
        <v>3.75</v>
      </c>
      <c r="K711" s="88">
        <f t="shared" si="144"/>
        <v>0.8</v>
      </c>
      <c r="L711" s="89">
        <f t="shared" si="145"/>
        <v>4.3804999999999996</v>
      </c>
      <c r="M711" s="90" t="str">
        <f t="shared" si="146"/>
        <v/>
      </c>
      <c r="N711" s="158">
        <v>4.01</v>
      </c>
      <c r="O711" s="92"/>
      <c r="P711" s="154">
        <v>4.4329999999999998</v>
      </c>
      <c r="Q711" s="92">
        <v>4.8194999999999997</v>
      </c>
      <c r="R711" s="93">
        <v>4.8899999999999997</v>
      </c>
      <c r="S711" s="94" t="s">
        <v>42</v>
      </c>
      <c r="T711" s="95" t="str">
        <f t="shared" si="147"/>
        <v/>
      </c>
      <c r="U711" s="96" t="s">
        <v>42</v>
      </c>
      <c r="V711" s="97" t="str">
        <f t="shared" si="139"/>
        <v/>
      </c>
      <c r="W711" s="98" t="s">
        <v>42</v>
      </c>
      <c r="X711" s="99" t="str">
        <f t="shared" si="140"/>
        <v/>
      </c>
    </row>
    <row r="712" spans="1:24" x14ac:dyDescent="0.25">
      <c r="A712" s="78" t="s">
        <v>1348</v>
      </c>
      <c r="B712" s="79" t="s">
        <v>50</v>
      </c>
      <c r="C712" s="149" t="s">
        <v>1349</v>
      </c>
      <c r="D712" s="81">
        <v>26.96</v>
      </c>
      <c r="E712" s="82">
        <f t="shared" si="141"/>
        <v>0.72</v>
      </c>
      <c r="F712" s="83" t="s">
        <v>42</v>
      </c>
      <c r="G712" s="156" t="s">
        <v>42</v>
      </c>
      <c r="H712" s="157">
        <f t="shared" si="142"/>
        <v>42.147500000000008</v>
      </c>
      <c r="I712" s="86">
        <f t="shared" si="143"/>
        <v>0.63965834272495392</v>
      </c>
      <c r="J712" s="87">
        <v>28.09</v>
      </c>
      <c r="K712" s="88">
        <f t="shared" si="144"/>
        <v>0.95977216091135642</v>
      </c>
      <c r="L712" s="89">
        <f t="shared" si="145"/>
        <v>37.461666666666673</v>
      </c>
      <c r="M712" s="90" t="str">
        <f t="shared" si="146"/>
        <v/>
      </c>
      <c r="N712" s="158" t="s">
        <v>42</v>
      </c>
      <c r="O712" s="92">
        <v>41.56</v>
      </c>
      <c r="P712" s="154" t="s">
        <v>42</v>
      </c>
      <c r="Q712" s="92">
        <v>42.735000000000007</v>
      </c>
      <c r="R712" s="93" t="s">
        <v>42</v>
      </c>
      <c r="S712" s="94" t="s">
        <v>42</v>
      </c>
      <c r="T712" s="95" t="str">
        <f t="shared" si="147"/>
        <v/>
      </c>
      <c r="U712" s="96" t="s">
        <v>42</v>
      </c>
      <c r="V712" s="97" t="str">
        <f t="shared" si="139"/>
        <v/>
      </c>
      <c r="W712" s="98" t="s">
        <v>42</v>
      </c>
      <c r="X712" s="99" t="str">
        <f t="shared" si="140"/>
        <v/>
      </c>
    </row>
    <row r="713" spans="1:24" x14ac:dyDescent="0.25">
      <c r="A713" s="78" t="s">
        <v>1350</v>
      </c>
      <c r="B713" s="79" t="s">
        <v>44</v>
      </c>
      <c r="C713" s="149" t="s">
        <v>1351</v>
      </c>
      <c r="D713" s="81">
        <v>25.43</v>
      </c>
      <c r="E713" s="82">
        <f t="shared" si="141"/>
        <v>1.016</v>
      </c>
      <c r="F713" s="83">
        <v>4</v>
      </c>
      <c r="G713" s="156">
        <v>18.11</v>
      </c>
      <c r="H713" s="157">
        <f t="shared" si="142"/>
        <v>23.766749999999998</v>
      </c>
      <c r="I713" s="86">
        <f t="shared" si="143"/>
        <v>1.0699822230637341</v>
      </c>
      <c r="J713" s="87">
        <v>30.12</v>
      </c>
      <c r="K713" s="88">
        <f t="shared" si="144"/>
        <v>0.84428950863213803</v>
      </c>
      <c r="L713" s="89">
        <f t="shared" si="145"/>
        <v>25.037399999999998</v>
      </c>
      <c r="M713" s="90" t="str">
        <f t="shared" si="146"/>
        <v/>
      </c>
      <c r="N713" s="152">
        <v>23.03</v>
      </c>
      <c r="O713" s="92">
        <v>14.99</v>
      </c>
      <c r="P713" s="154">
        <v>27.92</v>
      </c>
      <c r="Q713" s="92">
        <v>29.126999999999999</v>
      </c>
      <c r="R713" s="93" t="s">
        <v>42</v>
      </c>
      <c r="S713" s="94">
        <v>54.35</v>
      </c>
      <c r="T713" s="95">
        <f t="shared" si="147"/>
        <v>0.46800000000000003</v>
      </c>
      <c r="U713" s="96">
        <v>82.53</v>
      </c>
      <c r="V713" s="97">
        <f t="shared" si="139"/>
        <v>0.308</v>
      </c>
      <c r="W713" s="98">
        <v>91.69</v>
      </c>
      <c r="X713" s="99">
        <f t="shared" si="140"/>
        <v>0.27700000000000002</v>
      </c>
    </row>
    <row r="714" spans="1:24" x14ac:dyDescent="0.25">
      <c r="A714" s="78" t="s">
        <v>1350</v>
      </c>
      <c r="B714" s="79" t="s">
        <v>51</v>
      </c>
      <c r="C714" s="149" t="s">
        <v>1351</v>
      </c>
      <c r="D714" s="81">
        <v>2.12</v>
      </c>
      <c r="E714" s="82">
        <f t="shared" si="141"/>
        <v>0.77600000000000002</v>
      </c>
      <c r="F714" s="83" t="s">
        <v>42</v>
      </c>
      <c r="G714" s="156" t="s">
        <v>42</v>
      </c>
      <c r="H714" s="157">
        <f t="shared" si="142"/>
        <v>2.663875</v>
      </c>
      <c r="I714" s="86">
        <f t="shared" si="143"/>
        <v>0.79583313781615128</v>
      </c>
      <c r="J714" s="87">
        <v>3.01</v>
      </c>
      <c r="K714" s="88">
        <f t="shared" si="144"/>
        <v>0.70431893687707647</v>
      </c>
      <c r="L714" s="89">
        <f t="shared" si="145"/>
        <v>2.7330999999999999</v>
      </c>
      <c r="M714" s="90" t="str">
        <f t="shared" si="146"/>
        <v/>
      </c>
      <c r="N714" s="158">
        <v>2.34</v>
      </c>
      <c r="O714" s="92"/>
      <c r="P714" s="154">
        <v>2.7920000000000003</v>
      </c>
      <c r="Q714" s="92">
        <v>2.8035000000000001</v>
      </c>
      <c r="R714" s="93">
        <v>2.72</v>
      </c>
      <c r="S714" s="94" t="s">
        <v>42</v>
      </c>
      <c r="T714" s="95" t="str">
        <f t="shared" si="147"/>
        <v/>
      </c>
      <c r="U714" s="96" t="s">
        <v>42</v>
      </c>
      <c r="V714" s="97" t="str">
        <f t="shared" si="139"/>
        <v/>
      </c>
      <c r="W714" s="98" t="s">
        <v>42</v>
      </c>
      <c r="X714" s="99" t="str">
        <f t="shared" si="140"/>
        <v/>
      </c>
    </row>
    <row r="715" spans="1:24" x14ac:dyDescent="0.25">
      <c r="A715" s="78" t="s">
        <v>1350</v>
      </c>
      <c r="B715" s="79" t="s">
        <v>50</v>
      </c>
      <c r="C715" s="149" t="s">
        <v>1351</v>
      </c>
      <c r="D715" s="81">
        <v>19.45</v>
      </c>
      <c r="E715" s="82">
        <f t="shared" si="141"/>
        <v>0.875</v>
      </c>
      <c r="F715" s="83" t="s">
        <v>42</v>
      </c>
      <c r="G715" s="156" t="s">
        <v>42</v>
      </c>
      <c r="H715" s="157">
        <f t="shared" si="142"/>
        <v>22.058499999999999</v>
      </c>
      <c r="I715" s="86">
        <f t="shared" si="143"/>
        <v>0.88174626561189562</v>
      </c>
      <c r="J715" s="87">
        <v>22.59</v>
      </c>
      <c r="K715" s="88">
        <f t="shared" si="144"/>
        <v>0.86100044267374942</v>
      </c>
      <c r="L715" s="89">
        <f t="shared" si="145"/>
        <v>22.235666666666663</v>
      </c>
      <c r="M715" s="90" t="str">
        <f t="shared" si="146"/>
        <v/>
      </c>
      <c r="N715" s="158" t="s">
        <v>42</v>
      </c>
      <c r="O715" s="92">
        <v>14.99</v>
      </c>
      <c r="P715" s="154" t="s">
        <v>42</v>
      </c>
      <c r="Q715" s="92">
        <v>29.126999999999999</v>
      </c>
      <c r="R715" s="93" t="s">
        <v>42</v>
      </c>
      <c r="S715" s="94" t="s">
        <v>42</v>
      </c>
      <c r="T715" s="95" t="str">
        <f t="shared" si="147"/>
        <v/>
      </c>
      <c r="U715" s="96" t="s">
        <v>42</v>
      </c>
      <c r="V715" s="97" t="str">
        <f t="shared" si="139"/>
        <v/>
      </c>
      <c r="W715" s="98" t="s">
        <v>42</v>
      </c>
      <c r="X715" s="99" t="str">
        <f t="shared" si="140"/>
        <v/>
      </c>
    </row>
    <row r="716" spans="1:24" x14ac:dyDescent="0.25">
      <c r="A716" s="78" t="s">
        <v>1352</v>
      </c>
      <c r="B716" s="79" t="s">
        <v>44</v>
      </c>
      <c r="C716" s="149" t="s">
        <v>1353</v>
      </c>
      <c r="D716" s="81">
        <v>22.78</v>
      </c>
      <c r="E716" s="82">
        <f t="shared" si="141"/>
        <v>1.0029999999999999</v>
      </c>
      <c r="F716" s="83">
        <v>1</v>
      </c>
      <c r="G716" s="156">
        <v>5.2</v>
      </c>
      <c r="H716" s="157">
        <f t="shared" si="142"/>
        <v>21.790624999999999</v>
      </c>
      <c r="I716" s="86">
        <f t="shared" si="143"/>
        <v>1.0454036999856591</v>
      </c>
      <c r="J716" s="87">
        <v>26.44</v>
      </c>
      <c r="K716" s="88">
        <f t="shared" si="144"/>
        <v>0.86157337367624809</v>
      </c>
      <c r="L716" s="89">
        <f t="shared" si="145"/>
        <v>22.720499999999998</v>
      </c>
      <c r="M716" s="90" t="str">
        <f t="shared" si="146"/>
        <v/>
      </c>
      <c r="N716" s="152">
        <v>20.63</v>
      </c>
      <c r="O716" s="92">
        <v>11.87</v>
      </c>
      <c r="P716" s="154">
        <v>28.57</v>
      </c>
      <c r="Q716" s="92">
        <v>26.092500000000001</v>
      </c>
      <c r="R716" s="93" t="s">
        <v>42</v>
      </c>
      <c r="S716" s="94">
        <v>9.1999999999999993</v>
      </c>
      <c r="T716" s="95">
        <f t="shared" si="147"/>
        <v>2.476</v>
      </c>
      <c r="U716" s="96">
        <v>12.05</v>
      </c>
      <c r="V716" s="97">
        <f t="shared" si="139"/>
        <v>1.89</v>
      </c>
      <c r="W716" s="98">
        <v>13.89</v>
      </c>
      <c r="X716" s="99">
        <f t="shared" si="140"/>
        <v>1.64</v>
      </c>
    </row>
    <row r="717" spans="1:24" x14ac:dyDescent="0.25">
      <c r="A717" s="78" t="s">
        <v>1352</v>
      </c>
      <c r="B717" s="79" t="s">
        <v>51</v>
      </c>
      <c r="C717" s="149" t="s">
        <v>1353</v>
      </c>
      <c r="D717" s="81">
        <v>1.9</v>
      </c>
      <c r="E717" s="82">
        <f t="shared" si="141"/>
        <v>0.72799999999999998</v>
      </c>
      <c r="F717" s="83" t="s">
        <v>42</v>
      </c>
      <c r="G717" s="156" t="s">
        <v>42</v>
      </c>
      <c r="H717" s="157">
        <f t="shared" si="142"/>
        <v>2.600625</v>
      </c>
      <c r="I717" s="86">
        <f t="shared" si="143"/>
        <v>0.73059360730593603</v>
      </c>
      <c r="J717" s="87">
        <v>2.64</v>
      </c>
      <c r="K717" s="88">
        <f t="shared" si="144"/>
        <v>0.71969696969696961</v>
      </c>
      <c r="L717" s="89">
        <f t="shared" si="145"/>
        <v>2.6085000000000003</v>
      </c>
      <c r="M717" s="90" t="str">
        <f t="shared" si="146"/>
        <v/>
      </c>
      <c r="N717" s="158">
        <v>2.06</v>
      </c>
      <c r="O717" s="92"/>
      <c r="P717" s="154">
        <v>2.8570000000000002</v>
      </c>
      <c r="Q717" s="92">
        <v>2.6355</v>
      </c>
      <c r="R717" s="93">
        <v>2.85</v>
      </c>
      <c r="S717" s="94" t="s">
        <v>42</v>
      </c>
      <c r="T717" s="95" t="str">
        <f t="shared" si="147"/>
        <v/>
      </c>
      <c r="U717" s="96" t="s">
        <v>42</v>
      </c>
      <c r="V717" s="97" t="str">
        <f t="shared" si="139"/>
        <v/>
      </c>
      <c r="W717" s="98" t="s">
        <v>42</v>
      </c>
      <c r="X717" s="99" t="str">
        <f t="shared" si="140"/>
        <v/>
      </c>
    </row>
    <row r="718" spans="1:24" x14ac:dyDescent="0.25">
      <c r="A718" s="78" t="s">
        <v>1352</v>
      </c>
      <c r="B718" s="79" t="s">
        <v>50</v>
      </c>
      <c r="C718" s="149" t="s">
        <v>1353</v>
      </c>
      <c r="D718" s="81">
        <v>17.100000000000001</v>
      </c>
      <c r="E718" s="82">
        <f t="shared" si="141"/>
        <v>0.88800000000000001</v>
      </c>
      <c r="F718" s="83" t="s">
        <v>42</v>
      </c>
      <c r="G718" s="156" t="s">
        <v>42</v>
      </c>
      <c r="H718" s="157">
        <f t="shared" si="142"/>
        <v>18.981249999999999</v>
      </c>
      <c r="I718" s="86">
        <f t="shared" si="143"/>
        <v>0.90088903523213704</v>
      </c>
      <c r="J718" s="87">
        <v>19.829999999999998</v>
      </c>
      <c r="K718" s="88">
        <f t="shared" si="144"/>
        <v>0.86232980332829057</v>
      </c>
      <c r="L718" s="89">
        <f t="shared" si="145"/>
        <v>19.264166666666664</v>
      </c>
      <c r="M718" s="90" t="str">
        <f t="shared" si="146"/>
        <v/>
      </c>
      <c r="N718" s="158" t="s">
        <v>42</v>
      </c>
      <c r="O718" s="92">
        <v>11.87</v>
      </c>
      <c r="P718" s="154" t="s">
        <v>42</v>
      </c>
      <c r="Q718" s="92">
        <v>26.092500000000001</v>
      </c>
      <c r="R718" s="93" t="s">
        <v>42</v>
      </c>
      <c r="S718" s="94" t="s">
        <v>42</v>
      </c>
      <c r="T718" s="95" t="str">
        <f t="shared" si="147"/>
        <v/>
      </c>
      <c r="U718" s="96" t="s">
        <v>42</v>
      </c>
      <c r="V718" s="97" t="str">
        <f t="shared" si="139"/>
        <v/>
      </c>
      <c r="W718" s="98" t="s">
        <v>42</v>
      </c>
      <c r="X718" s="99" t="str">
        <f t="shared" si="140"/>
        <v/>
      </c>
    </row>
    <row r="719" spans="1:24" x14ac:dyDescent="0.25">
      <c r="A719" s="78" t="s">
        <v>1354</v>
      </c>
      <c r="B719" s="79" t="s">
        <v>44</v>
      </c>
      <c r="C719" s="149" t="s">
        <v>1355</v>
      </c>
      <c r="D719" s="81">
        <v>18.78</v>
      </c>
      <c r="E719" s="82">
        <f t="shared" si="141"/>
        <v>0.96799999999999997</v>
      </c>
      <c r="F719" s="83">
        <v>2</v>
      </c>
      <c r="G719" s="156">
        <v>0.38</v>
      </c>
      <c r="H719" s="157">
        <f t="shared" si="142"/>
        <v>18.813500000000001</v>
      </c>
      <c r="I719" s="86">
        <f t="shared" si="143"/>
        <v>0.99821936375475062</v>
      </c>
      <c r="J719" s="87">
        <v>21.72</v>
      </c>
      <c r="K719" s="88">
        <f t="shared" si="144"/>
        <v>0.86464088397790062</v>
      </c>
      <c r="L719" s="89">
        <f t="shared" si="145"/>
        <v>19.3948</v>
      </c>
      <c r="M719" s="90" t="str">
        <f t="shared" si="146"/>
        <v/>
      </c>
      <c r="N719" s="152">
        <v>17.010000000000002</v>
      </c>
      <c r="O719" s="92">
        <v>13.03</v>
      </c>
      <c r="P719" s="154">
        <v>23.71</v>
      </c>
      <c r="Q719" s="92">
        <v>21.504000000000001</v>
      </c>
      <c r="R719" s="93" t="s">
        <v>42</v>
      </c>
      <c r="S719" s="94">
        <v>13.755000000000001</v>
      </c>
      <c r="T719" s="95">
        <f t="shared" si="147"/>
        <v>1.365</v>
      </c>
      <c r="U719" s="96">
        <v>15.505000000000001</v>
      </c>
      <c r="V719" s="97">
        <f t="shared" si="139"/>
        <v>1.2110000000000001</v>
      </c>
      <c r="W719" s="98">
        <v>16.53</v>
      </c>
      <c r="X719" s="99">
        <f t="shared" si="140"/>
        <v>1.1359999999999999</v>
      </c>
    </row>
    <row r="720" spans="1:24" x14ac:dyDescent="0.25">
      <c r="A720" s="78" t="s">
        <v>1354</v>
      </c>
      <c r="B720" s="79" t="s">
        <v>51</v>
      </c>
      <c r="C720" s="149" t="s">
        <v>1355</v>
      </c>
      <c r="D720" s="81">
        <v>1.57</v>
      </c>
      <c r="E720" s="82">
        <f t="shared" si="141"/>
        <v>0.72399999999999998</v>
      </c>
      <c r="F720" s="83" t="s">
        <v>42</v>
      </c>
      <c r="G720" s="156" t="s">
        <v>42</v>
      </c>
      <c r="H720" s="157">
        <f t="shared" si="142"/>
        <v>2.1681249999999999</v>
      </c>
      <c r="I720" s="86">
        <f t="shared" si="143"/>
        <v>0.72412799077543966</v>
      </c>
      <c r="J720" s="87">
        <v>2.17</v>
      </c>
      <c r="K720" s="88">
        <f t="shared" si="144"/>
        <v>0.72350230414746552</v>
      </c>
      <c r="L720" s="89">
        <f t="shared" si="145"/>
        <v>2.1684999999999999</v>
      </c>
      <c r="M720" s="90" t="str">
        <f t="shared" si="146"/>
        <v/>
      </c>
      <c r="N720" s="158">
        <v>1.78</v>
      </c>
      <c r="O720" s="92"/>
      <c r="P720" s="154">
        <v>2.371</v>
      </c>
      <c r="Q720" s="92">
        <v>2.1315</v>
      </c>
      <c r="R720" s="93">
        <v>2.39</v>
      </c>
      <c r="S720" s="94" t="s">
        <v>42</v>
      </c>
      <c r="T720" s="95" t="str">
        <f t="shared" si="147"/>
        <v/>
      </c>
      <c r="U720" s="96" t="s">
        <v>42</v>
      </c>
      <c r="V720" s="97" t="str">
        <f t="shared" si="139"/>
        <v/>
      </c>
      <c r="W720" s="98" t="s">
        <v>42</v>
      </c>
      <c r="X720" s="99" t="str">
        <f t="shared" si="140"/>
        <v/>
      </c>
    </row>
    <row r="721" spans="1:24" x14ac:dyDescent="0.25">
      <c r="A721" s="78" t="s">
        <v>1354</v>
      </c>
      <c r="B721" s="79" t="s">
        <v>50</v>
      </c>
      <c r="C721" s="149" t="s">
        <v>1355</v>
      </c>
      <c r="D721" s="81">
        <v>14.09</v>
      </c>
      <c r="E721" s="82">
        <f t="shared" si="141"/>
        <v>0.83199999999999996</v>
      </c>
      <c r="F721" s="83" t="s">
        <v>42</v>
      </c>
      <c r="G721" s="156" t="s">
        <v>42</v>
      </c>
      <c r="H721" s="157">
        <f t="shared" si="142"/>
        <v>17.266999999999999</v>
      </c>
      <c r="I721" s="86">
        <f t="shared" si="143"/>
        <v>0.81600741298430535</v>
      </c>
      <c r="J721" s="87">
        <v>16.29</v>
      </c>
      <c r="K721" s="88">
        <f t="shared" si="144"/>
        <v>0.86494782074892573</v>
      </c>
      <c r="L721" s="89">
        <f t="shared" si="145"/>
        <v>16.941333333333333</v>
      </c>
      <c r="M721" s="90" t="str">
        <f t="shared" si="146"/>
        <v/>
      </c>
      <c r="N721" s="158" t="s">
        <v>42</v>
      </c>
      <c r="O721" s="92">
        <v>13.03</v>
      </c>
      <c r="P721" s="154" t="s">
        <v>42</v>
      </c>
      <c r="Q721" s="92">
        <v>21.504000000000001</v>
      </c>
      <c r="R721" s="93" t="s">
        <v>42</v>
      </c>
      <c r="S721" s="94" t="s">
        <v>42</v>
      </c>
      <c r="T721" s="95" t="str">
        <f t="shared" si="147"/>
        <v/>
      </c>
      <c r="U721" s="96" t="s">
        <v>42</v>
      </c>
      <c r="V721" s="97" t="str">
        <f t="shared" si="139"/>
        <v/>
      </c>
      <c r="W721" s="98" t="s">
        <v>42</v>
      </c>
      <c r="X721" s="99" t="str">
        <f t="shared" si="140"/>
        <v/>
      </c>
    </row>
    <row r="722" spans="1:24" x14ac:dyDescent="0.25">
      <c r="A722" s="78" t="s">
        <v>1356</v>
      </c>
      <c r="B722" s="79" t="s">
        <v>44</v>
      </c>
      <c r="C722" s="149" t="s">
        <v>1357</v>
      </c>
      <c r="D722" s="81">
        <v>87.43</v>
      </c>
      <c r="E722" s="82">
        <f t="shared" si="141"/>
        <v>0.98699999999999999</v>
      </c>
      <c r="F722" s="83">
        <v>4</v>
      </c>
      <c r="G722" s="156">
        <v>58.15</v>
      </c>
      <c r="H722" s="157">
        <f t="shared" si="142"/>
        <v>85.774249999999995</v>
      </c>
      <c r="I722" s="86">
        <f t="shared" si="143"/>
        <v>1.0193035788712814</v>
      </c>
      <c r="J722" s="87">
        <v>100.01</v>
      </c>
      <c r="K722" s="88">
        <f t="shared" si="144"/>
        <v>0.87421257874212577</v>
      </c>
      <c r="L722" s="89">
        <f t="shared" si="145"/>
        <v>88.621399999999994</v>
      </c>
      <c r="M722" s="90" t="str">
        <f t="shared" si="146"/>
        <v/>
      </c>
      <c r="N722" s="152">
        <v>79.180000000000007</v>
      </c>
      <c r="O722" s="92">
        <v>60.66</v>
      </c>
      <c r="P722" s="154">
        <v>105.67</v>
      </c>
      <c r="Q722" s="92">
        <v>97.587000000000003</v>
      </c>
      <c r="R722" s="93" t="s">
        <v>42</v>
      </c>
      <c r="S722" s="94" t="s">
        <v>42</v>
      </c>
      <c r="T722" s="95" t="str">
        <f t="shared" si="147"/>
        <v/>
      </c>
      <c r="U722" s="96" t="s">
        <v>42</v>
      </c>
      <c r="V722" s="97" t="str">
        <f t="shared" si="139"/>
        <v/>
      </c>
      <c r="W722" s="98" t="s">
        <v>42</v>
      </c>
      <c r="X722" s="99" t="str">
        <f t="shared" si="140"/>
        <v/>
      </c>
    </row>
    <row r="723" spans="1:24" x14ac:dyDescent="0.25">
      <c r="A723" s="78" t="s">
        <v>1356</v>
      </c>
      <c r="B723" s="79" t="s">
        <v>51</v>
      </c>
      <c r="C723" s="149" t="s">
        <v>1357</v>
      </c>
      <c r="D723" s="81">
        <v>7.29</v>
      </c>
      <c r="E723" s="82">
        <f t="shared" si="141"/>
        <v>0.74299999999999999</v>
      </c>
      <c r="F723" s="83" t="s">
        <v>42</v>
      </c>
      <c r="G723" s="156" t="s">
        <v>42</v>
      </c>
      <c r="H723" s="157">
        <f t="shared" si="142"/>
        <v>9.7630000000000017</v>
      </c>
      <c r="I723" s="86">
        <f t="shared" si="143"/>
        <v>0.74669671207620592</v>
      </c>
      <c r="J723" s="87">
        <v>10</v>
      </c>
      <c r="K723" s="88">
        <f t="shared" si="144"/>
        <v>0.72899999999999998</v>
      </c>
      <c r="L723" s="89">
        <f t="shared" si="145"/>
        <v>9.8104000000000013</v>
      </c>
      <c r="M723" s="90" t="str">
        <f t="shared" si="146"/>
        <v/>
      </c>
      <c r="N723" s="158">
        <v>7.92</v>
      </c>
      <c r="O723" s="92"/>
      <c r="P723" s="154">
        <v>10.567</v>
      </c>
      <c r="Q723" s="92">
        <v>9.7650000000000006</v>
      </c>
      <c r="R723" s="93">
        <v>10.8</v>
      </c>
      <c r="S723" s="94" t="s">
        <v>42</v>
      </c>
      <c r="T723" s="95" t="str">
        <f t="shared" si="147"/>
        <v/>
      </c>
      <c r="U723" s="96" t="s">
        <v>42</v>
      </c>
      <c r="V723" s="97" t="str">
        <f t="shared" si="139"/>
        <v/>
      </c>
      <c r="W723" s="98" t="s">
        <v>42</v>
      </c>
      <c r="X723" s="99" t="str">
        <f t="shared" si="140"/>
        <v/>
      </c>
    </row>
    <row r="724" spans="1:24" x14ac:dyDescent="0.25">
      <c r="A724" s="78" t="s">
        <v>1356</v>
      </c>
      <c r="B724" s="79" t="s">
        <v>50</v>
      </c>
      <c r="C724" s="149" t="s">
        <v>1357</v>
      </c>
      <c r="D724" s="81">
        <v>65.58</v>
      </c>
      <c r="E724" s="82">
        <f t="shared" si="141"/>
        <v>0.84299999999999997</v>
      </c>
      <c r="F724" s="83" t="s">
        <v>42</v>
      </c>
      <c r="G724" s="156" t="s">
        <v>42</v>
      </c>
      <c r="H724" s="157">
        <f t="shared" si="142"/>
        <v>79.123500000000007</v>
      </c>
      <c r="I724" s="86">
        <f t="shared" si="143"/>
        <v>0.82883087831048918</v>
      </c>
      <c r="J724" s="87">
        <v>75.010000000000005</v>
      </c>
      <c r="K724" s="88">
        <f t="shared" si="144"/>
        <v>0.87428342887614974</v>
      </c>
      <c r="L724" s="89">
        <f t="shared" si="145"/>
        <v>77.75233333333334</v>
      </c>
      <c r="M724" s="90" t="str">
        <f t="shared" si="146"/>
        <v/>
      </c>
      <c r="N724" s="158" t="s">
        <v>42</v>
      </c>
      <c r="O724" s="92">
        <v>60.66</v>
      </c>
      <c r="P724" s="154" t="s">
        <v>42</v>
      </c>
      <c r="Q724" s="92">
        <v>97.587000000000003</v>
      </c>
      <c r="R724" s="93" t="s">
        <v>42</v>
      </c>
      <c r="S724" s="94" t="s">
        <v>42</v>
      </c>
      <c r="T724" s="95" t="str">
        <f t="shared" si="147"/>
        <v/>
      </c>
      <c r="U724" s="96" t="s">
        <v>42</v>
      </c>
      <c r="V724" s="97" t="str">
        <f t="shared" si="139"/>
        <v/>
      </c>
      <c r="W724" s="98" t="s">
        <v>42</v>
      </c>
      <c r="X724" s="99" t="str">
        <f t="shared" si="140"/>
        <v/>
      </c>
    </row>
    <row r="725" spans="1:24" x14ac:dyDescent="0.25">
      <c r="A725" s="78" t="s">
        <v>1358</v>
      </c>
      <c r="B725" s="79" t="s">
        <v>44</v>
      </c>
      <c r="C725" s="149" t="s">
        <v>1359</v>
      </c>
      <c r="D725" s="81">
        <v>15.51</v>
      </c>
      <c r="E725" s="82">
        <f t="shared" si="141"/>
        <v>0.95499999999999996</v>
      </c>
      <c r="F725" s="83">
        <v>1</v>
      </c>
      <c r="G725" s="156">
        <v>3.86</v>
      </c>
      <c r="H725" s="157">
        <f t="shared" si="142"/>
        <v>15.5915</v>
      </c>
      <c r="I725" s="86">
        <f t="shared" si="143"/>
        <v>0.99477279286790876</v>
      </c>
      <c r="J725" s="87">
        <v>18.8</v>
      </c>
      <c r="K725" s="88">
        <f t="shared" si="144"/>
        <v>0.82499999999999996</v>
      </c>
      <c r="L725" s="89">
        <f t="shared" si="145"/>
        <v>16.2332</v>
      </c>
      <c r="M725" s="90" t="str">
        <f t="shared" si="146"/>
        <v/>
      </c>
      <c r="N725" s="152">
        <v>14.05</v>
      </c>
      <c r="O725" s="92">
        <v>10.76</v>
      </c>
      <c r="P725" s="154">
        <v>19.79</v>
      </c>
      <c r="Q725" s="92">
        <v>17.766000000000002</v>
      </c>
      <c r="R725" s="93" t="s">
        <v>42</v>
      </c>
      <c r="S725" s="94" t="s">
        <v>42</v>
      </c>
      <c r="T725" s="95" t="str">
        <f t="shared" si="147"/>
        <v/>
      </c>
      <c r="U725" s="96" t="s">
        <v>42</v>
      </c>
      <c r="V725" s="97" t="str">
        <f t="shared" si="139"/>
        <v/>
      </c>
      <c r="W725" s="98" t="s">
        <v>42</v>
      </c>
      <c r="X725" s="99" t="str">
        <f t="shared" si="140"/>
        <v/>
      </c>
    </row>
    <row r="726" spans="1:24" x14ac:dyDescent="0.25">
      <c r="A726" s="78" t="s">
        <v>1358</v>
      </c>
      <c r="B726" s="79" t="s">
        <v>51</v>
      </c>
      <c r="C726" s="149" t="s">
        <v>1359</v>
      </c>
      <c r="D726" s="81">
        <v>1.29</v>
      </c>
      <c r="E726" s="82">
        <f t="shared" si="141"/>
        <v>0.71299999999999997</v>
      </c>
      <c r="F726" s="83" t="s">
        <v>42</v>
      </c>
      <c r="G726" s="156" t="s">
        <v>42</v>
      </c>
      <c r="H726" s="157">
        <f t="shared" si="142"/>
        <v>1.790875</v>
      </c>
      <c r="I726" s="86">
        <f t="shared" si="143"/>
        <v>0.72031828017030786</v>
      </c>
      <c r="J726" s="87">
        <v>1.88</v>
      </c>
      <c r="K726" s="88">
        <f t="shared" si="144"/>
        <v>0.68617021276595747</v>
      </c>
      <c r="L726" s="89">
        <f t="shared" si="145"/>
        <v>1.8087</v>
      </c>
      <c r="M726" s="90" t="str">
        <f t="shared" si="146"/>
        <v/>
      </c>
      <c r="N726" s="158">
        <v>1.41</v>
      </c>
      <c r="O726" s="92"/>
      <c r="P726" s="154">
        <v>1.9790000000000001</v>
      </c>
      <c r="Q726" s="92">
        <v>1.7745</v>
      </c>
      <c r="R726" s="93">
        <v>2</v>
      </c>
      <c r="S726" s="94" t="s">
        <v>42</v>
      </c>
      <c r="T726" s="95" t="str">
        <f t="shared" si="147"/>
        <v/>
      </c>
      <c r="U726" s="96" t="s">
        <v>42</v>
      </c>
      <c r="V726" s="97" t="str">
        <f t="shared" si="139"/>
        <v/>
      </c>
      <c r="W726" s="98" t="s">
        <v>42</v>
      </c>
      <c r="X726" s="99" t="str">
        <f t="shared" si="140"/>
        <v/>
      </c>
    </row>
    <row r="727" spans="1:24" x14ac:dyDescent="0.25">
      <c r="A727" s="78" t="s">
        <v>1358</v>
      </c>
      <c r="B727" s="79" t="s">
        <v>50</v>
      </c>
      <c r="C727" s="149" t="s">
        <v>1359</v>
      </c>
      <c r="D727" s="81">
        <v>11.63</v>
      </c>
      <c r="E727" s="82">
        <f t="shared" si="141"/>
        <v>0.81899999999999995</v>
      </c>
      <c r="F727" s="83" t="s">
        <v>42</v>
      </c>
      <c r="G727" s="156" t="s">
        <v>42</v>
      </c>
      <c r="H727" s="157">
        <f t="shared" si="142"/>
        <v>14.263000000000002</v>
      </c>
      <c r="I727" s="86">
        <f t="shared" si="143"/>
        <v>0.81539648040384205</v>
      </c>
      <c r="J727" s="87">
        <v>14.1</v>
      </c>
      <c r="K727" s="88">
        <f t="shared" si="144"/>
        <v>0.82482269503546102</v>
      </c>
      <c r="L727" s="89">
        <f t="shared" si="145"/>
        <v>14.208666666666668</v>
      </c>
      <c r="M727" s="90" t="str">
        <f t="shared" si="146"/>
        <v/>
      </c>
      <c r="N727" s="158" t="s">
        <v>42</v>
      </c>
      <c r="O727" s="92">
        <v>10.76</v>
      </c>
      <c r="P727" s="154" t="s">
        <v>42</v>
      </c>
      <c r="Q727" s="92">
        <v>17.766000000000002</v>
      </c>
      <c r="R727" s="93" t="s">
        <v>42</v>
      </c>
      <c r="S727" s="94" t="s">
        <v>42</v>
      </c>
      <c r="T727" s="95" t="str">
        <f t="shared" si="147"/>
        <v/>
      </c>
      <c r="U727" s="96" t="s">
        <v>42</v>
      </c>
      <c r="V727" s="97" t="str">
        <f t="shared" si="139"/>
        <v/>
      </c>
      <c r="W727" s="98" t="s">
        <v>42</v>
      </c>
      <c r="X727" s="99" t="str">
        <f t="shared" si="140"/>
        <v/>
      </c>
    </row>
    <row r="728" spans="1:24" x14ac:dyDescent="0.25">
      <c r="A728" s="78" t="s">
        <v>1360</v>
      </c>
      <c r="B728" s="79" t="s">
        <v>44</v>
      </c>
      <c r="C728" s="149" t="s">
        <v>1361</v>
      </c>
      <c r="D728" s="81">
        <v>33.83</v>
      </c>
      <c r="E728" s="82">
        <f t="shared" si="141"/>
        <v>0.97099999999999997</v>
      </c>
      <c r="F728" s="83">
        <v>3</v>
      </c>
      <c r="G728" s="156">
        <v>101.49</v>
      </c>
      <c r="H728" s="157">
        <f t="shared" si="142"/>
        <v>33.793750000000003</v>
      </c>
      <c r="I728" s="86">
        <f t="shared" si="143"/>
        <v>1.0010726835583501</v>
      </c>
      <c r="J728" s="87">
        <v>38.94</v>
      </c>
      <c r="K728" s="88">
        <f t="shared" si="144"/>
        <v>0.8687724704673857</v>
      </c>
      <c r="L728" s="89">
        <f t="shared" si="145"/>
        <v>34.823</v>
      </c>
      <c r="M728" s="90" t="str">
        <f t="shared" si="146"/>
        <v/>
      </c>
      <c r="N728" s="152">
        <v>30.64</v>
      </c>
      <c r="O728" s="92">
        <v>23.47</v>
      </c>
      <c r="P728" s="154">
        <v>42.32</v>
      </c>
      <c r="Q728" s="92">
        <v>38.744999999999997</v>
      </c>
      <c r="R728" s="93" t="s">
        <v>42</v>
      </c>
      <c r="S728" s="94">
        <v>110.05</v>
      </c>
      <c r="T728" s="95">
        <f t="shared" si="147"/>
        <v>0.307</v>
      </c>
      <c r="U728" s="96">
        <v>136.75</v>
      </c>
      <c r="V728" s="97">
        <f t="shared" si="139"/>
        <v>0.247</v>
      </c>
      <c r="W728" s="98">
        <v>174.69</v>
      </c>
      <c r="X728" s="99">
        <f t="shared" si="140"/>
        <v>0.19400000000000001</v>
      </c>
    </row>
    <row r="729" spans="1:24" x14ac:dyDescent="0.25">
      <c r="A729" s="78" t="s">
        <v>1360</v>
      </c>
      <c r="B729" s="79" t="s">
        <v>51</v>
      </c>
      <c r="C729" s="149" t="s">
        <v>1361</v>
      </c>
      <c r="D729" s="81">
        <v>2.82</v>
      </c>
      <c r="E729" s="82">
        <f t="shared" si="141"/>
        <v>0.72299999999999998</v>
      </c>
      <c r="F729" s="83" t="s">
        <v>42</v>
      </c>
      <c r="G729" s="156" t="s">
        <v>42</v>
      </c>
      <c r="H729" s="157">
        <f t="shared" si="142"/>
        <v>3.9016250000000001</v>
      </c>
      <c r="I729" s="86">
        <f t="shared" si="143"/>
        <v>0.72277576650754483</v>
      </c>
      <c r="J729" s="87">
        <v>3.9</v>
      </c>
      <c r="K729" s="88">
        <f t="shared" si="144"/>
        <v>0.72307692307692306</v>
      </c>
      <c r="L729" s="89">
        <f t="shared" si="145"/>
        <v>3.9013</v>
      </c>
      <c r="M729" s="90" t="str">
        <f t="shared" si="146"/>
        <v/>
      </c>
      <c r="N729" s="158">
        <v>3.22</v>
      </c>
      <c r="O729" s="92"/>
      <c r="P729" s="154">
        <v>4.2320000000000002</v>
      </c>
      <c r="Q729" s="92">
        <v>3.8745000000000003</v>
      </c>
      <c r="R729" s="93">
        <v>4.28</v>
      </c>
      <c r="S729" s="94">
        <v>8.0425000000000004</v>
      </c>
      <c r="T729" s="95">
        <f t="shared" si="147"/>
        <v>0.35099999999999998</v>
      </c>
      <c r="U729" s="96">
        <v>11.06</v>
      </c>
      <c r="V729" s="97">
        <f t="shared" si="139"/>
        <v>0.255</v>
      </c>
      <c r="W729" s="98">
        <v>11.7575</v>
      </c>
      <c r="X729" s="99">
        <f t="shared" si="140"/>
        <v>0.24</v>
      </c>
    </row>
    <row r="730" spans="1:24" x14ac:dyDescent="0.25">
      <c r="A730" s="78" t="s">
        <v>1360</v>
      </c>
      <c r="B730" s="79" t="s">
        <v>50</v>
      </c>
      <c r="C730" s="149" t="s">
        <v>1361</v>
      </c>
      <c r="D730" s="81">
        <v>25.37</v>
      </c>
      <c r="E730" s="82">
        <f t="shared" si="141"/>
        <v>0.83199999999999996</v>
      </c>
      <c r="F730" s="83" t="s">
        <v>42</v>
      </c>
      <c r="G730" s="156" t="s">
        <v>42</v>
      </c>
      <c r="H730" s="157">
        <f t="shared" si="142"/>
        <v>31.107499999999998</v>
      </c>
      <c r="I730" s="86">
        <f t="shared" si="143"/>
        <v>0.81555894880655799</v>
      </c>
      <c r="J730" s="87">
        <v>29.21</v>
      </c>
      <c r="K730" s="88">
        <f t="shared" si="144"/>
        <v>0.86853817185895243</v>
      </c>
      <c r="L730" s="89">
        <f t="shared" si="145"/>
        <v>30.474999999999998</v>
      </c>
      <c r="M730" s="90" t="str">
        <f t="shared" si="146"/>
        <v/>
      </c>
      <c r="N730" s="158" t="s">
        <v>42</v>
      </c>
      <c r="O730" s="92">
        <v>23.47</v>
      </c>
      <c r="P730" s="154" t="s">
        <v>42</v>
      </c>
      <c r="Q730" s="92">
        <v>38.744999999999997</v>
      </c>
      <c r="R730" s="93" t="s">
        <v>42</v>
      </c>
      <c r="S730" s="94" t="s">
        <v>42</v>
      </c>
      <c r="T730" s="95" t="str">
        <f t="shared" si="147"/>
        <v/>
      </c>
      <c r="U730" s="96" t="s">
        <v>42</v>
      </c>
      <c r="V730" s="97" t="str">
        <f t="shared" si="139"/>
        <v/>
      </c>
      <c r="W730" s="98" t="s">
        <v>42</v>
      </c>
      <c r="X730" s="99" t="str">
        <f t="shared" si="140"/>
        <v/>
      </c>
    </row>
    <row r="731" spans="1:24" x14ac:dyDescent="0.25">
      <c r="A731" s="78" t="s">
        <v>1362</v>
      </c>
      <c r="B731" s="79" t="s">
        <v>51</v>
      </c>
      <c r="C731" s="149" t="s">
        <v>1363</v>
      </c>
      <c r="D731" s="81">
        <v>133.65</v>
      </c>
      <c r="E731" s="82">
        <f t="shared" si="141"/>
        <v>0.69599999999999995</v>
      </c>
      <c r="F731" s="83" t="s">
        <v>42</v>
      </c>
      <c r="G731" s="156" t="s">
        <v>42</v>
      </c>
      <c r="H731" s="157">
        <f t="shared" si="142"/>
        <v>186.47833333333332</v>
      </c>
      <c r="I731" s="86">
        <f t="shared" si="143"/>
        <v>0.71670524725839468</v>
      </c>
      <c r="J731" s="87">
        <v>208.95</v>
      </c>
      <c r="K731" s="88">
        <f t="shared" si="144"/>
        <v>0.63962670495333818</v>
      </c>
      <c r="L731" s="89">
        <f t="shared" si="145"/>
        <v>192.09625</v>
      </c>
      <c r="M731" s="90" t="str">
        <f t="shared" si="146"/>
        <v/>
      </c>
      <c r="N731" s="158">
        <v>133.04</v>
      </c>
      <c r="O731" s="92"/>
      <c r="P731" s="154">
        <v>217.44499999999999</v>
      </c>
      <c r="Q731" s="92" t="s">
        <v>42</v>
      </c>
      <c r="R731" s="93">
        <v>208.95</v>
      </c>
      <c r="S731" s="94">
        <v>55.83625</v>
      </c>
      <c r="T731" s="95">
        <f t="shared" si="147"/>
        <v>2.3940000000000001</v>
      </c>
      <c r="U731" s="96">
        <v>69.83</v>
      </c>
      <c r="V731" s="97">
        <f t="shared" si="139"/>
        <v>1.9139999999999999</v>
      </c>
      <c r="W731" s="98">
        <v>81.8</v>
      </c>
      <c r="X731" s="99">
        <f t="shared" si="140"/>
        <v>1.6339999999999999</v>
      </c>
    </row>
    <row r="732" spans="1:24" x14ac:dyDescent="0.25">
      <c r="A732" s="159" t="s">
        <v>1362</v>
      </c>
      <c r="B732" s="160" t="s">
        <v>44</v>
      </c>
      <c r="C732" s="58" t="s">
        <v>1363</v>
      </c>
      <c r="D732" s="161">
        <v>1603.75</v>
      </c>
      <c r="E732" s="82">
        <f t="shared" si="141"/>
        <v>0.91500000000000004</v>
      </c>
      <c r="F732" s="162" t="s">
        <v>42</v>
      </c>
      <c r="G732" s="163" t="s">
        <v>42</v>
      </c>
      <c r="H732" s="157">
        <f t="shared" si="142"/>
        <v>1752.4299999999998</v>
      </c>
      <c r="I732" s="86">
        <f t="shared" si="143"/>
        <v>0.91515780944174674</v>
      </c>
      <c r="J732" s="87"/>
      <c r="K732" s="88" t="str">
        <f t="shared" si="144"/>
        <v/>
      </c>
      <c r="L732" s="89">
        <f t="shared" si="145"/>
        <v>1752.4299999999998</v>
      </c>
      <c r="M732" s="90" t="str">
        <f t="shared" si="146"/>
        <v/>
      </c>
      <c r="N732" s="164">
        <v>1330.41</v>
      </c>
      <c r="O732" s="165"/>
      <c r="P732" s="166">
        <v>2174.4499999999998</v>
      </c>
      <c r="Q732" s="165" t="s">
        <v>42</v>
      </c>
      <c r="R732" s="167" t="s">
        <v>42</v>
      </c>
      <c r="S732" s="168" t="s">
        <v>42</v>
      </c>
      <c r="T732" s="169" t="str">
        <f t="shared" si="147"/>
        <v/>
      </c>
      <c r="U732" s="170" t="s">
        <v>42</v>
      </c>
      <c r="V732" s="171" t="str">
        <f t="shared" si="139"/>
        <v/>
      </c>
      <c r="W732" s="172" t="s">
        <v>42</v>
      </c>
      <c r="X732" s="173" t="str">
        <f t="shared" si="140"/>
        <v/>
      </c>
    </row>
    <row r="733" spans="1:24" x14ac:dyDescent="0.25">
      <c r="A733" s="159" t="s">
        <v>1362</v>
      </c>
      <c r="B733" s="160" t="s">
        <v>50</v>
      </c>
      <c r="C733" s="58" t="s">
        <v>1363</v>
      </c>
      <c r="D733" s="161">
        <v>1202.8</v>
      </c>
      <c r="E733" s="82" t="str">
        <f t="shared" si="141"/>
        <v/>
      </c>
      <c r="F733" s="162" t="s">
        <v>42</v>
      </c>
      <c r="G733" s="163" t="s">
        <v>42</v>
      </c>
      <c r="H733" s="157" t="str">
        <f t="shared" si="142"/>
        <v/>
      </c>
      <c r="I733" s="86" t="str">
        <f t="shared" si="143"/>
        <v/>
      </c>
      <c r="J733" s="87"/>
      <c r="K733" s="88" t="str">
        <f t="shared" si="144"/>
        <v/>
      </c>
      <c r="L733" s="89" t="str">
        <f t="shared" si="145"/>
        <v/>
      </c>
      <c r="M733" s="90" t="str">
        <f t="shared" si="146"/>
        <v/>
      </c>
      <c r="N733" s="164" t="s">
        <v>42</v>
      </c>
      <c r="O733" s="165"/>
      <c r="P733" s="166" t="s">
        <v>42</v>
      </c>
      <c r="Q733" s="165" t="s">
        <v>42</v>
      </c>
      <c r="R733" s="167" t="s">
        <v>42</v>
      </c>
      <c r="S733" s="168" t="s">
        <v>42</v>
      </c>
      <c r="T733" s="169" t="str">
        <f t="shared" si="147"/>
        <v/>
      </c>
      <c r="U733" s="170" t="s">
        <v>42</v>
      </c>
      <c r="V733" s="171" t="str">
        <f t="shared" si="139"/>
        <v/>
      </c>
      <c r="W733" s="172" t="s">
        <v>42</v>
      </c>
      <c r="X733" s="173" t="str">
        <f t="shared" si="140"/>
        <v/>
      </c>
    </row>
    <row r="734" spans="1:24" x14ac:dyDescent="0.25">
      <c r="A734" s="78" t="s">
        <v>1364</v>
      </c>
      <c r="B734" s="79" t="s">
        <v>51</v>
      </c>
      <c r="C734" s="149" t="s">
        <v>1365</v>
      </c>
      <c r="D734" s="81">
        <v>69.569999999999993</v>
      </c>
      <c r="E734" s="82">
        <f t="shared" si="141"/>
        <v>0.72099999999999997</v>
      </c>
      <c r="F734" s="83" t="s">
        <v>42</v>
      </c>
      <c r="G734" s="156" t="s">
        <v>42</v>
      </c>
      <c r="H734" s="157">
        <f t="shared" si="142"/>
        <v>97.597999999999999</v>
      </c>
      <c r="I734" s="86">
        <f t="shared" si="143"/>
        <v>0.71282198405705033</v>
      </c>
      <c r="J734" s="87">
        <v>93.22</v>
      </c>
      <c r="K734" s="88">
        <f t="shared" si="144"/>
        <v>0.74629907745119062</v>
      </c>
      <c r="L734" s="89">
        <f t="shared" si="145"/>
        <v>96.503500000000003</v>
      </c>
      <c r="M734" s="90" t="str">
        <f t="shared" si="146"/>
        <v/>
      </c>
      <c r="N734" s="158">
        <v>79.38</v>
      </c>
      <c r="O734" s="92"/>
      <c r="P734" s="154">
        <v>108.654</v>
      </c>
      <c r="Q734" s="92" t="s">
        <v>42</v>
      </c>
      <c r="R734" s="93">
        <v>104.76</v>
      </c>
      <c r="S734" s="94" t="s">
        <v>42</v>
      </c>
      <c r="T734" s="95" t="str">
        <f t="shared" si="147"/>
        <v/>
      </c>
      <c r="U734" s="96" t="s">
        <v>42</v>
      </c>
      <c r="V734" s="97" t="str">
        <f t="shared" si="139"/>
        <v/>
      </c>
      <c r="W734" s="98" t="s">
        <v>42</v>
      </c>
      <c r="X734" s="99" t="str">
        <f t="shared" si="140"/>
        <v/>
      </c>
    </row>
    <row r="735" spans="1:24" x14ac:dyDescent="0.25">
      <c r="A735" s="159" t="s">
        <v>1364</v>
      </c>
      <c r="B735" s="160" t="s">
        <v>44</v>
      </c>
      <c r="C735" s="58" t="s">
        <v>1365</v>
      </c>
      <c r="D735" s="161">
        <v>834.78</v>
      </c>
      <c r="E735" s="82">
        <f t="shared" si="141"/>
        <v>0.88800000000000001</v>
      </c>
      <c r="F735" s="162" t="s">
        <v>42</v>
      </c>
      <c r="G735" s="163" t="s">
        <v>42</v>
      </c>
      <c r="H735" s="157">
        <f t="shared" si="142"/>
        <v>940.18499999999995</v>
      </c>
      <c r="I735" s="86">
        <f t="shared" si="143"/>
        <v>0.88788908565867353</v>
      </c>
      <c r="J735" s="87"/>
      <c r="K735" s="88" t="str">
        <f t="shared" si="144"/>
        <v/>
      </c>
      <c r="L735" s="89">
        <f t="shared" si="145"/>
        <v>940.18499999999995</v>
      </c>
      <c r="M735" s="90" t="str">
        <f t="shared" si="146"/>
        <v/>
      </c>
      <c r="N735" s="164">
        <v>793.83</v>
      </c>
      <c r="O735" s="165"/>
      <c r="P735" s="166">
        <v>1086.54</v>
      </c>
      <c r="Q735" s="165" t="s">
        <v>42</v>
      </c>
      <c r="R735" s="167" t="s">
        <v>42</v>
      </c>
      <c r="S735" s="168" t="s">
        <v>42</v>
      </c>
      <c r="T735" s="169" t="str">
        <f t="shared" si="147"/>
        <v/>
      </c>
      <c r="U735" s="170" t="s">
        <v>42</v>
      </c>
      <c r="V735" s="171" t="str">
        <f t="shared" si="139"/>
        <v/>
      </c>
      <c r="W735" s="172" t="s">
        <v>42</v>
      </c>
      <c r="X735" s="173" t="str">
        <f t="shared" si="140"/>
        <v/>
      </c>
    </row>
    <row r="736" spans="1:24" x14ac:dyDescent="0.25">
      <c r="A736" s="159" t="s">
        <v>1364</v>
      </c>
      <c r="B736" s="160" t="s">
        <v>50</v>
      </c>
      <c r="C736" s="58" t="s">
        <v>1365</v>
      </c>
      <c r="D736" s="161">
        <v>626.1</v>
      </c>
      <c r="E736" s="82" t="str">
        <f t="shared" si="141"/>
        <v/>
      </c>
      <c r="F736" s="162" t="s">
        <v>42</v>
      </c>
      <c r="G736" s="163" t="s">
        <v>42</v>
      </c>
      <c r="H736" s="157" t="str">
        <f t="shared" si="142"/>
        <v/>
      </c>
      <c r="I736" s="86" t="str">
        <f t="shared" si="143"/>
        <v/>
      </c>
      <c r="J736" s="87"/>
      <c r="K736" s="88" t="str">
        <f t="shared" si="144"/>
        <v/>
      </c>
      <c r="L736" s="89" t="str">
        <f t="shared" si="145"/>
        <v/>
      </c>
      <c r="M736" s="90" t="str">
        <f t="shared" si="146"/>
        <v/>
      </c>
      <c r="N736" s="164" t="s">
        <v>42</v>
      </c>
      <c r="O736" s="165"/>
      <c r="P736" s="166" t="s">
        <v>42</v>
      </c>
      <c r="Q736" s="165" t="s">
        <v>42</v>
      </c>
      <c r="R736" s="167" t="s">
        <v>42</v>
      </c>
      <c r="S736" s="168" t="s">
        <v>42</v>
      </c>
      <c r="T736" s="169" t="str">
        <f t="shared" si="147"/>
        <v/>
      </c>
      <c r="U736" s="170" t="s">
        <v>42</v>
      </c>
      <c r="V736" s="171" t="str">
        <f t="shared" si="139"/>
        <v/>
      </c>
      <c r="W736" s="172" t="s">
        <v>42</v>
      </c>
      <c r="X736" s="173" t="str">
        <f t="shared" si="140"/>
        <v/>
      </c>
    </row>
    <row r="737" spans="1:24" x14ac:dyDescent="0.25">
      <c r="A737" s="78" t="s">
        <v>1366</v>
      </c>
      <c r="B737" s="79" t="s">
        <v>51</v>
      </c>
      <c r="C737" s="149" t="s">
        <v>1367</v>
      </c>
      <c r="D737" s="81">
        <v>11.42</v>
      </c>
      <c r="E737" s="82">
        <f t="shared" si="141"/>
        <v>0.75700000000000001</v>
      </c>
      <c r="F737" s="83">
        <v>16</v>
      </c>
      <c r="G737" s="156">
        <v>50.96</v>
      </c>
      <c r="H737" s="157">
        <f t="shared" si="142"/>
        <v>16.1905</v>
      </c>
      <c r="I737" s="86">
        <f t="shared" si="143"/>
        <v>0.70535190389425895</v>
      </c>
      <c r="J737" s="87">
        <v>12.9</v>
      </c>
      <c r="K737" s="88">
        <f t="shared" si="144"/>
        <v>0.88527131782945734</v>
      </c>
      <c r="L737" s="89">
        <f t="shared" si="145"/>
        <v>15.093666666666666</v>
      </c>
      <c r="M737" s="90" t="str">
        <f t="shared" si="146"/>
        <v/>
      </c>
      <c r="N737" s="158" t="s">
        <v>42</v>
      </c>
      <c r="O737" s="92"/>
      <c r="P737" s="154">
        <v>16.091000000000001</v>
      </c>
      <c r="Q737" s="92" t="s">
        <v>42</v>
      </c>
      <c r="R737" s="93">
        <v>16.29</v>
      </c>
      <c r="S737" s="94">
        <v>102.4675</v>
      </c>
      <c r="T737" s="95">
        <f t="shared" si="147"/>
        <v>0.111</v>
      </c>
      <c r="U737" s="96">
        <v>125</v>
      </c>
      <c r="V737" s="97">
        <f t="shared" si="139"/>
        <v>9.0999999999999998E-2</v>
      </c>
      <c r="W737" s="98">
        <v>132.35</v>
      </c>
      <c r="X737" s="99">
        <f t="shared" si="140"/>
        <v>8.5999999999999993E-2</v>
      </c>
    </row>
    <row r="738" spans="1:24" x14ac:dyDescent="0.25">
      <c r="A738" s="78" t="s">
        <v>1366</v>
      </c>
      <c r="B738" s="79" t="s">
        <v>44</v>
      </c>
      <c r="C738" s="149" t="s">
        <v>1367</v>
      </c>
      <c r="D738" s="81">
        <v>137.02000000000001</v>
      </c>
      <c r="E738" s="82">
        <f t="shared" si="141"/>
        <v>0.96299999999999997</v>
      </c>
      <c r="F738" s="83">
        <v>185</v>
      </c>
      <c r="G738" s="156">
        <v>21541.37</v>
      </c>
      <c r="H738" s="157">
        <f t="shared" si="142"/>
        <v>149.035</v>
      </c>
      <c r="I738" s="86">
        <f t="shared" si="143"/>
        <v>0.91938135337336879</v>
      </c>
      <c r="J738" s="87">
        <v>128.94999999999999</v>
      </c>
      <c r="K738" s="88">
        <f t="shared" si="144"/>
        <v>1.0625823962776271</v>
      </c>
      <c r="L738" s="89">
        <f t="shared" si="145"/>
        <v>142.34</v>
      </c>
      <c r="M738" s="90" t="str">
        <f t="shared" si="146"/>
        <v/>
      </c>
      <c r="N738" s="152">
        <v>137.16</v>
      </c>
      <c r="O738" s="92"/>
      <c r="P738" s="154">
        <v>160.91</v>
      </c>
      <c r="Q738" s="92" t="s">
        <v>42</v>
      </c>
      <c r="R738" s="93" t="s">
        <v>42</v>
      </c>
      <c r="S738" s="94" t="s">
        <v>42</v>
      </c>
      <c r="T738" s="95" t="str">
        <f t="shared" si="147"/>
        <v/>
      </c>
      <c r="U738" s="96" t="s">
        <v>42</v>
      </c>
      <c r="V738" s="97" t="str">
        <f t="shared" si="139"/>
        <v/>
      </c>
      <c r="W738" s="98" t="s">
        <v>42</v>
      </c>
      <c r="X738" s="99" t="str">
        <f t="shared" si="140"/>
        <v/>
      </c>
    </row>
    <row r="739" spans="1:24" x14ac:dyDescent="0.25">
      <c r="A739" s="78" t="s">
        <v>1366</v>
      </c>
      <c r="B739" s="79" t="s">
        <v>50</v>
      </c>
      <c r="C739" s="149" t="s">
        <v>1367</v>
      </c>
      <c r="D739" s="81">
        <v>102.76</v>
      </c>
      <c r="E739" s="82">
        <f t="shared" si="141"/>
        <v>1.0629999999999999</v>
      </c>
      <c r="F739" s="83" t="s">
        <v>42</v>
      </c>
      <c r="G739" s="156" t="s">
        <v>42</v>
      </c>
      <c r="H739" s="157" t="str">
        <f t="shared" si="142"/>
        <v/>
      </c>
      <c r="I739" s="86" t="str">
        <f t="shared" si="143"/>
        <v/>
      </c>
      <c r="J739" s="87">
        <v>96.71</v>
      </c>
      <c r="K739" s="88">
        <f t="shared" si="144"/>
        <v>1.0625581635818429</v>
      </c>
      <c r="L739" s="89">
        <f t="shared" si="145"/>
        <v>96.71</v>
      </c>
      <c r="M739" s="90" t="str">
        <f t="shared" si="146"/>
        <v/>
      </c>
      <c r="N739" s="158" t="s">
        <v>42</v>
      </c>
      <c r="O739" s="92"/>
      <c r="P739" s="154" t="s">
        <v>42</v>
      </c>
      <c r="Q739" s="92" t="s">
        <v>42</v>
      </c>
      <c r="R739" s="93" t="s">
        <v>42</v>
      </c>
      <c r="S739" s="94" t="s">
        <v>42</v>
      </c>
      <c r="T739" s="95" t="str">
        <f t="shared" si="147"/>
        <v/>
      </c>
      <c r="U739" s="96" t="s">
        <v>42</v>
      </c>
      <c r="V739" s="97" t="str">
        <f t="shared" si="139"/>
        <v/>
      </c>
      <c r="W739" s="98" t="s">
        <v>42</v>
      </c>
      <c r="X739" s="99" t="str">
        <f t="shared" si="140"/>
        <v/>
      </c>
    </row>
    <row r="740" spans="1:24" x14ac:dyDescent="0.25">
      <c r="A740" s="159" t="s">
        <v>1368</v>
      </c>
      <c r="B740" s="160" t="s">
        <v>44</v>
      </c>
      <c r="C740" s="58" t="s">
        <v>1369</v>
      </c>
      <c r="D740" s="161">
        <v>899.31</v>
      </c>
      <c r="E740" s="82">
        <f t="shared" si="141"/>
        <v>0.82799999999999996</v>
      </c>
      <c r="F740" s="162">
        <v>43</v>
      </c>
      <c r="G740" s="163">
        <v>25394.920000000002</v>
      </c>
      <c r="H740" s="157">
        <f t="shared" si="142"/>
        <v>1085.5150000000001</v>
      </c>
      <c r="I740" s="86">
        <f t="shared" si="143"/>
        <v>0.82846390883589804</v>
      </c>
      <c r="J740" s="87"/>
      <c r="K740" s="88" t="str">
        <f t="shared" si="144"/>
        <v/>
      </c>
      <c r="L740" s="89">
        <f t="shared" si="145"/>
        <v>1085.5150000000001</v>
      </c>
      <c r="M740" s="90" t="str">
        <f t="shared" si="146"/>
        <v/>
      </c>
      <c r="N740" s="164">
        <v>1005.11</v>
      </c>
      <c r="O740" s="165"/>
      <c r="P740" s="166">
        <v>1165.92</v>
      </c>
      <c r="Q740" s="165" t="s">
        <v>42</v>
      </c>
      <c r="R740" s="167" t="s">
        <v>42</v>
      </c>
      <c r="S740" s="168">
        <v>834.66</v>
      </c>
      <c r="T740" s="169">
        <f t="shared" si="147"/>
        <v>1.077</v>
      </c>
      <c r="U740" s="170">
        <v>912.72500000000002</v>
      </c>
      <c r="V740" s="171">
        <f t="shared" si="139"/>
        <v>0.98499999999999999</v>
      </c>
      <c r="W740" s="172">
        <v>970.96749999999997</v>
      </c>
      <c r="X740" s="173">
        <f t="shared" si="140"/>
        <v>0.92600000000000005</v>
      </c>
    </row>
    <row r="741" spans="1:24" x14ac:dyDescent="0.25">
      <c r="A741" s="78" t="s">
        <v>1368</v>
      </c>
      <c r="B741" s="79" t="s">
        <v>51</v>
      </c>
      <c r="C741" s="149" t="s">
        <v>1369</v>
      </c>
      <c r="D741" s="81">
        <v>74.94</v>
      </c>
      <c r="E741" s="82">
        <f t="shared" si="141"/>
        <v>0.68600000000000005</v>
      </c>
      <c r="F741" s="83" t="s">
        <v>42</v>
      </c>
      <c r="G741" s="156" t="s">
        <v>42</v>
      </c>
      <c r="H741" s="157">
        <f t="shared" si="142"/>
        <v>109.83733333333335</v>
      </c>
      <c r="I741" s="86">
        <f t="shared" si="143"/>
        <v>0.68228167714681098</v>
      </c>
      <c r="J741" s="87">
        <v>107.67</v>
      </c>
      <c r="K741" s="88">
        <f t="shared" si="144"/>
        <v>0.69601560323209799</v>
      </c>
      <c r="L741" s="89">
        <f t="shared" si="145"/>
        <v>109.29550000000002</v>
      </c>
      <c r="M741" s="90" t="str">
        <f t="shared" si="146"/>
        <v/>
      </c>
      <c r="N741" s="158">
        <v>100.51</v>
      </c>
      <c r="O741" s="92"/>
      <c r="P741" s="154">
        <v>116.59200000000001</v>
      </c>
      <c r="Q741" s="92" t="s">
        <v>42</v>
      </c>
      <c r="R741" s="93">
        <v>112.41</v>
      </c>
      <c r="S741" s="94" t="s">
        <v>42</v>
      </c>
      <c r="T741" s="95" t="str">
        <f t="shared" si="147"/>
        <v/>
      </c>
      <c r="U741" s="96" t="s">
        <v>42</v>
      </c>
      <c r="V741" s="97" t="str">
        <f t="shared" si="139"/>
        <v/>
      </c>
      <c r="W741" s="98" t="s">
        <v>42</v>
      </c>
      <c r="X741" s="99" t="str">
        <f t="shared" si="140"/>
        <v/>
      </c>
    </row>
    <row r="742" spans="1:24" x14ac:dyDescent="0.25">
      <c r="A742" s="159" t="s">
        <v>1368</v>
      </c>
      <c r="B742" s="160" t="s">
        <v>50</v>
      </c>
      <c r="C742" s="58" t="s">
        <v>1369</v>
      </c>
      <c r="D742" s="161">
        <v>674.48</v>
      </c>
      <c r="E742" s="82" t="str">
        <f t="shared" si="141"/>
        <v/>
      </c>
      <c r="F742" s="162" t="s">
        <v>42</v>
      </c>
      <c r="G742" s="163" t="s">
        <v>42</v>
      </c>
      <c r="H742" s="157" t="str">
        <f t="shared" si="142"/>
        <v/>
      </c>
      <c r="I742" s="86" t="str">
        <f t="shared" si="143"/>
        <v/>
      </c>
      <c r="J742" s="87"/>
      <c r="K742" s="88" t="str">
        <f t="shared" si="144"/>
        <v/>
      </c>
      <c r="L742" s="89" t="str">
        <f t="shared" si="145"/>
        <v/>
      </c>
      <c r="M742" s="90" t="str">
        <f t="shared" si="146"/>
        <v/>
      </c>
      <c r="N742" s="164" t="s">
        <v>42</v>
      </c>
      <c r="O742" s="165"/>
      <c r="P742" s="166" t="s">
        <v>42</v>
      </c>
      <c r="Q742" s="165" t="s">
        <v>42</v>
      </c>
      <c r="R742" s="167" t="s">
        <v>42</v>
      </c>
      <c r="S742" s="168" t="s">
        <v>42</v>
      </c>
      <c r="T742" s="169" t="str">
        <f t="shared" si="147"/>
        <v/>
      </c>
      <c r="U742" s="170" t="s">
        <v>42</v>
      </c>
      <c r="V742" s="171" t="str">
        <f t="shared" si="139"/>
        <v/>
      </c>
      <c r="W742" s="172" t="s">
        <v>42</v>
      </c>
      <c r="X742" s="173" t="str">
        <f t="shared" si="140"/>
        <v/>
      </c>
    </row>
    <row r="743" spans="1:24" x14ac:dyDescent="0.25">
      <c r="A743" s="78" t="s">
        <v>1370</v>
      </c>
      <c r="B743" s="79" t="s">
        <v>51</v>
      </c>
      <c r="C743" s="149" t="s">
        <v>1371</v>
      </c>
      <c r="D743" s="81">
        <v>151.72</v>
      </c>
      <c r="E743" s="82">
        <f t="shared" si="141"/>
        <v>0.68700000000000006</v>
      </c>
      <c r="F743" s="83" t="s">
        <v>42</v>
      </c>
      <c r="G743" s="156" t="s">
        <v>42</v>
      </c>
      <c r="H743" s="157">
        <f t="shared" si="142"/>
        <v>222.148</v>
      </c>
      <c r="I743" s="86">
        <f t="shared" si="143"/>
        <v>0.68296811134919067</v>
      </c>
      <c r="J743" s="87">
        <v>217.27</v>
      </c>
      <c r="K743" s="88">
        <f t="shared" si="144"/>
        <v>0.69830165232199559</v>
      </c>
      <c r="L743" s="89">
        <f t="shared" si="145"/>
        <v>220.92849999999999</v>
      </c>
      <c r="M743" s="90" t="str">
        <f t="shared" si="146"/>
        <v/>
      </c>
      <c r="N743" s="158">
        <v>203.49</v>
      </c>
      <c r="O743" s="92"/>
      <c r="P743" s="154">
        <v>235.70400000000001</v>
      </c>
      <c r="Q743" s="92" t="s">
        <v>42</v>
      </c>
      <c r="R743" s="93">
        <v>227.25</v>
      </c>
      <c r="S743" s="94">
        <v>295.39999999999998</v>
      </c>
      <c r="T743" s="95">
        <f t="shared" si="147"/>
        <v>0.51400000000000001</v>
      </c>
      <c r="U743" s="96">
        <v>295.39999999999998</v>
      </c>
      <c r="V743" s="97">
        <f t="shared" si="139"/>
        <v>0.51400000000000001</v>
      </c>
      <c r="W743" s="98">
        <v>295.39999999999998</v>
      </c>
      <c r="X743" s="99">
        <f t="shared" si="140"/>
        <v>0.51400000000000001</v>
      </c>
    </row>
    <row r="744" spans="1:24" x14ac:dyDescent="0.25">
      <c r="A744" s="159" t="s">
        <v>1370</v>
      </c>
      <c r="B744" s="160" t="s">
        <v>44</v>
      </c>
      <c r="C744" s="58" t="s">
        <v>1371</v>
      </c>
      <c r="D744" s="161">
        <v>1820.69</v>
      </c>
      <c r="E744" s="82">
        <f t="shared" si="141"/>
        <v>0.82899999999999996</v>
      </c>
      <c r="F744" s="162">
        <v>59</v>
      </c>
      <c r="G744" s="163">
        <v>80424.490000000005</v>
      </c>
      <c r="H744" s="157">
        <f t="shared" si="142"/>
        <v>2195.9650000000001</v>
      </c>
      <c r="I744" s="86">
        <f t="shared" si="143"/>
        <v>0.82910702128676916</v>
      </c>
      <c r="J744" s="87"/>
      <c r="K744" s="88" t="str">
        <f t="shared" si="144"/>
        <v/>
      </c>
      <c r="L744" s="89">
        <f t="shared" si="145"/>
        <v>2195.9650000000001</v>
      </c>
      <c r="M744" s="90" t="str">
        <f t="shared" si="146"/>
        <v/>
      </c>
      <c r="N744" s="164">
        <v>2034.89</v>
      </c>
      <c r="O744" s="165"/>
      <c r="P744" s="166">
        <v>2357.04</v>
      </c>
      <c r="Q744" s="165" t="s">
        <v>42</v>
      </c>
      <c r="R744" s="167" t="s">
        <v>42</v>
      </c>
      <c r="S744" s="168">
        <v>447.13</v>
      </c>
      <c r="T744" s="169">
        <f t="shared" si="147"/>
        <v>4.0720000000000001</v>
      </c>
      <c r="U744" s="170">
        <v>1708.38</v>
      </c>
      <c r="V744" s="171">
        <f t="shared" si="139"/>
        <v>1.0660000000000001</v>
      </c>
      <c r="W744" s="172">
        <v>1993.91</v>
      </c>
      <c r="X744" s="173">
        <f t="shared" si="140"/>
        <v>0.91300000000000003</v>
      </c>
    </row>
    <row r="745" spans="1:24" x14ac:dyDescent="0.25">
      <c r="A745" s="159" t="s">
        <v>1370</v>
      </c>
      <c r="B745" s="160" t="s">
        <v>50</v>
      </c>
      <c r="C745" s="58" t="s">
        <v>1371</v>
      </c>
      <c r="D745" s="161">
        <v>1365.51</v>
      </c>
      <c r="E745" s="82" t="str">
        <f t="shared" si="141"/>
        <v/>
      </c>
      <c r="F745" s="162" t="s">
        <v>42</v>
      </c>
      <c r="G745" s="163" t="s">
        <v>42</v>
      </c>
      <c r="H745" s="157" t="str">
        <f t="shared" si="142"/>
        <v/>
      </c>
      <c r="I745" s="86" t="str">
        <f t="shared" si="143"/>
        <v/>
      </c>
      <c r="J745" s="87"/>
      <c r="K745" s="88" t="str">
        <f t="shared" si="144"/>
        <v/>
      </c>
      <c r="L745" s="89" t="str">
        <f t="shared" si="145"/>
        <v/>
      </c>
      <c r="M745" s="90" t="str">
        <f t="shared" si="146"/>
        <v/>
      </c>
      <c r="N745" s="164" t="s">
        <v>42</v>
      </c>
      <c r="O745" s="165"/>
      <c r="P745" s="166" t="s">
        <v>42</v>
      </c>
      <c r="Q745" s="165" t="s">
        <v>42</v>
      </c>
      <c r="R745" s="167" t="s">
        <v>42</v>
      </c>
      <c r="S745" s="168" t="s">
        <v>42</v>
      </c>
      <c r="T745" s="169" t="str">
        <f t="shared" si="147"/>
        <v/>
      </c>
      <c r="U745" s="170" t="s">
        <v>42</v>
      </c>
      <c r="V745" s="171" t="str">
        <f t="shared" si="139"/>
        <v/>
      </c>
      <c r="W745" s="172" t="s">
        <v>42</v>
      </c>
      <c r="X745" s="173" t="str">
        <f t="shared" si="140"/>
        <v/>
      </c>
    </row>
    <row r="746" spans="1:24" x14ac:dyDescent="0.25">
      <c r="A746" s="78" t="s">
        <v>1372</v>
      </c>
      <c r="B746" s="79" t="s">
        <v>51</v>
      </c>
      <c r="C746" s="149" t="s">
        <v>1373</v>
      </c>
      <c r="D746" s="81">
        <v>144.08000000000001</v>
      </c>
      <c r="E746" s="82">
        <f t="shared" si="141"/>
        <v>0.63100000000000001</v>
      </c>
      <c r="F746" s="83" t="s">
        <v>42</v>
      </c>
      <c r="G746" s="156" t="s">
        <v>42</v>
      </c>
      <c r="H746" s="157">
        <f t="shared" si="142"/>
        <v>229.86700000000002</v>
      </c>
      <c r="I746" s="86">
        <f t="shared" si="143"/>
        <v>0.62679723492280315</v>
      </c>
      <c r="J746" s="87">
        <v>225.29</v>
      </c>
      <c r="K746" s="88">
        <f t="shared" si="144"/>
        <v>0.63953127080651617</v>
      </c>
      <c r="L746" s="89">
        <f t="shared" si="145"/>
        <v>228.34133333333332</v>
      </c>
      <c r="M746" s="90" t="str">
        <f t="shared" si="146"/>
        <v/>
      </c>
      <c r="N746" s="158" t="s">
        <v>42</v>
      </c>
      <c r="O746" s="92"/>
      <c r="P746" s="154">
        <v>234.44400000000002</v>
      </c>
      <c r="Q746" s="92" t="s">
        <v>42</v>
      </c>
      <c r="R746" s="93">
        <v>225.29</v>
      </c>
      <c r="S746" s="94" t="s">
        <v>42</v>
      </c>
      <c r="T746" s="95" t="str">
        <f t="shared" si="147"/>
        <v/>
      </c>
      <c r="U746" s="96" t="s">
        <v>42</v>
      </c>
      <c r="V746" s="97" t="str">
        <f t="shared" si="139"/>
        <v/>
      </c>
      <c r="W746" s="98" t="s">
        <v>42</v>
      </c>
      <c r="X746" s="99" t="str">
        <f t="shared" si="140"/>
        <v/>
      </c>
    </row>
    <row r="747" spans="1:24" x14ac:dyDescent="0.25">
      <c r="A747" s="159" t="s">
        <v>1372</v>
      </c>
      <c r="B747" s="160" t="s">
        <v>44</v>
      </c>
      <c r="C747" s="58" t="s">
        <v>1373</v>
      </c>
      <c r="D747" s="161">
        <v>1728.99</v>
      </c>
      <c r="E747" s="82">
        <f t="shared" si="141"/>
        <v>0.84899999999999998</v>
      </c>
      <c r="F747" s="162">
        <v>1</v>
      </c>
      <c r="G747" s="163">
        <v>446.56</v>
      </c>
      <c r="H747" s="157">
        <f t="shared" si="142"/>
        <v>2037.58</v>
      </c>
      <c r="I747" s="86">
        <f t="shared" si="143"/>
        <v>0.84855073175040985</v>
      </c>
      <c r="J747" s="87"/>
      <c r="K747" s="88" t="str">
        <f t="shared" si="144"/>
        <v/>
      </c>
      <c r="L747" s="89">
        <f t="shared" si="145"/>
        <v>2037.58</v>
      </c>
      <c r="M747" s="90" t="str">
        <f t="shared" si="146"/>
        <v/>
      </c>
      <c r="N747" s="164">
        <v>1730.72</v>
      </c>
      <c r="O747" s="165"/>
      <c r="P747" s="166">
        <v>2344.44</v>
      </c>
      <c r="Q747" s="165" t="s">
        <v>42</v>
      </c>
      <c r="R747" s="167" t="s">
        <v>42</v>
      </c>
      <c r="S747" s="168" t="s">
        <v>42</v>
      </c>
      <c r="T747" s="169" t="str">
        <f t="shared" si="147"/>
        <v/>
      </c>
      <c r="U747" s="170" t="s">
        <v>42</v>
      </c>
      <c r="V747" s="171" t="str">
        <f t="shared" si="139"/>
        <v/>
      </c>
      <c r="W747" s="172" t="s">
        <v>42</v>
      </c>
      <c r="X747" s="173" t="str">
        <f t="shared" si="140"/>
        <v/>
      </c>
    </row>
    <row r="748" spans="1:24" x14ac:dyDescent="0.25">
      <c r="A748" s="159" t="s">
        <v>1372</v>
      </c>
      <c r="B748" s="160" t="s">
        <v>50</v>
      </c>
      <c r="C748" s="58" t="s">
        <v>1373</v>
      </c>
      <c r="D748" s="161">
        <v>1296.72</v>
      </c>
      <c r="E748" s="82" t="str">
        <f t="shared" si="141"/>
        <v/>
      </c>
      <c r="F748" s="162" t="s">
        <v>42</v>
      </c>
      <c r="G748" s="163" t="s">
        <v>42</v>
      </c>
      <c r="H748" s="157" t="str">
        <f t="shared" si="142"/>
        <v/>
      </c>
      <c r="I748" s="86" t="str">
        <f t="shared" si="143"/>
        <v/>
      </c>
      <c r="J748" s="87"/>
      <c r="K748" s="88" t="str">
        <f t="shared" si="144"/>
        <v/>
      </c>
      <c r="L748" s="89" t="str">
        <f t="shared" si="145"/>
        <v/>
      </c>
      <c r="M748" s="90" t="str">
        <f t="shared" si="146"/>
        <v/>
      </c>
      <c r="N748" s="164" t="s">
        <v>42</v>
      </c>
      <c r="O748" s="165"/>
      <c r="P748" s="166" t="s">
        <v>42</v>
      </c>
      <c r="Q748" s="165" t="s">
        <v>42</v>
      </c>
      <c r="R748" s="167" t="s">
        <v>42</v>
      </c>
      <c r="S748" s="168" t="s">
        <v>42</v>
      </c>
      <c r="T748" s="169" t="str">
        <f t="shared" si="147"/>
        <v/>
      </c>
      <c r="U748" s="170" t="s">
        <v>42</v>
      </c>
      <c r="V748" s="171" t="str">
        <f t="shared" si="139"/>
        <v/>
      </c>
      <c r="W748" s="172" t="s">
        <v>42</v>
      </c>
      <c r="X748" s="173" t="str">
        <f t="shared" si="140"/>
        <v/>
      </c>
    </row>
    <row r="749" spans="1:24" x14ac:dyDescent="0.25">
      <c r="A749" s="78" t="s">
        <v>1374</v>
      </c>
      <c r="B749" s="79" t="s">
        <v>51</v>
      </c>
      <c r="C749" s="149" t="s">
        <v>1375</v>
      </c>
      <c r="D749" s="81">
        <v>22.88</v>
      </c>
      <c r="E749" s="82">
        <f t="shared" si="141"/>
        <v>0.63100000000000001</v>
      </c>
      <c r="F749" s="83" t="s">
        <v>42</v>
      </c>
      <c r="G749" s="156" t="s">
        <v>42</v>
      </c>
      <c r="H749" s="157">
        <f t="shared" si="142"/>
        <v>36.527000000000001</v>
      </c>
      <c r="I749" s="86">
        <f t="shared" si="143"/>
        <v>0.62638596106989342</v>
      </c>
      <c r="J749" s="87">
        <v>35.799999999999997</v>
      </c>
      <c r="K749" s="88">
        <f t="shared" si="144"/>
        <v>0.63910614525139664</v>
      </c>
      <c r="L749" s="89">
        <f t="shared" si="145"/>
        <v>36.284666666666666</v>
      </c>
      <c r="M749" s="90" t="str">
        <f t="shared" si="146"/>
        <v/>
      </c>
      <c r="N749" s="158" t="s">
        <v>42</v>
      </c>
      <c r="O749" s="92"/>
      <c r="P749" s="154">
        <v>37.254000000000005</v>
      </c>
      <c r="Q749" s="92" t="s">
        <v>42</v>
      </c>
      <c r="R749" s="93">
        <v>35.799999999999997</v>
      </c>
      <c r="S749" s="94">
        <v>33.65</v>
      </c>
      <c r="T749" s="95">
        <f t="shared" si="147"/>
        <v>0.68</v>
      </c>
      <c r="U749" s="96">
        <v>33.65</v>
      </c>
      <c r="V749" s="97">
        <f t="shared" si="139"/>
        <v>0.68</v>
      </c>
      <c r="W749" s="98">
        <v>33.65</v>
      </c>
      <c r="X749" s="99">
        <f t="shared" si="140"/>
        <v>0.68</v>
      </c>
    </row>
    <row r="750" spans="1:24" x14ac:dyDescent="0.25">
      <c r="A750" s="159" t="s">
        <v>1374</v>
      </c>
      <c r="B750" s="160" t="s">
        <v>44</v>
      </c>
      <c r="C750" s="58" t="s">
        <v>1375</v>
      </c>
      <c r="D750" s="161">
        <v>274.56</v>
      </c>
      <c r="E750" s="82">
        <f t="shared" si="141"/>
        <v>0.84799999999999998</v>
      </c>
      <c r="F750" s="162">
        <v>66</v>
      </c>
      <c r="G750" s="163">
        <v>14080.1</v>
      </c>
      <c r="H750" s="157">
        <f t="shared" si="142"/>
        <v>323.685</v>
      </c>
      <c r="I750" s="86">
        <f t="shared" si="143"/>
        <v>0.84823207748273788</v>
      </c>
      <c r="J750" s="87"/>
      <c r="K750" s="88" t="str">
        <f t="shared" si="144"/>
        <v/>
      </c>
      <c r="L750" s="89">
        <f t="shared" si="145"/>
        <v>323.685</v>
      </c>
      <c r="M750" s="90" t="str">
        <f t="shared" si="146"/>
        <v/>
      </c>
      <c r="N750" s="164">
        <v>274.83</v>
      </c>
      <c r="O750" s="165"/>
      <c r="P750" s="166">
        <v>372.54</v>
      </c>
      <c r="Q750" s="165" t="s">
        <v>42</v>
      </c>
      <c r="R750" s="167" t="s">
        <v>42</v>
      </c>
      <c r="S750" s="168">
        <v>98</v>
      </c>
      <c r="T750" s="169">
        <f t="shared" si="147"/>
        <v>2.802</v>
      </c>
      <c r="U750" s="170">
        <v>243.4</v>
      </c>
      <c r="V750" s="171">
        <f t="shared" si="139"/>
        <v>1.1279999999999999</v>
      </c>
      <c r="W750" s="172">
        <v>319.06</v>
      </c>
      <c r="X750" s="173">
        <f t="shared" si="140"/>
        <v>0.86099999999999999</v>
      </c>
    </row>
    <row r="751" spans="1:24" x14ac:dyDescent="0.25">
      <c r="A751" s="159" t="s">
        <v>1374</v>
      </c>
      <c r="B751" s="160" t="s">
        <v>50</v>
      </c>
      <c r="C751" s="58" t="s">
        <v>1375</v>
      </c>
      <c r="D751" s="161">
        <v>205.92</v>
      </c>
      <c r="E751" s="82" t="str">
        <f t="shared" si="141"/>
        <v/>
      </c>
      <c r="F751" s="162" t="s">
        <v>42</v>
      </c>
      <c r="G751" s="163" t="s">
        <v>42</v>
      </c>
      <c r="H751" s="157" t="str">
        <f t="shared" si="142"/>
        <v/>
      </c>
      <c r="I751" s="86" t="str">
        <f t="shared" si="143"/>
        <v/>
      </c>
      <c r="J751" s="87"/>
      <c r="K751" s="88" t="str">
        <f t="shared" si="144"/>
        <v/>
      </c>
      <c r="L751" s="89" t="str">
        <f t="shared" si="145"/>
        <v/>
      </c>
      <c r="M751" s="90" t="str">
        <f t="shared" si="146"/>
        <v/>
      </c>
      <c r="N751" s="164" t="s">
        <v>42</v>
      </c>
      <c r="O751" s="165"/>
      <c r="P751" s="166" t="s">
        <v>42</v>
      </c>
      <c r="Q751" s="165" t="s">
        <v>42</v>
      </c>
      <c r="R751" s="167" t="s">
        <v>42</v>
      </c>
      <c r="S751" s="168" t="s">
        <v>42</v>
      </c>
      <c r="T751" s="169" t="str">
        <f t="shared" si="147"/>
        <v/>
      </c>
      <c r="U751" s="170" t="s">
        <v>42</v>
      </c>
      <c r="V751" s="171" t="str">
        <f t="shared" si="139"/>
        <v/>
      </c>
      <c r="W751" s="172" t="s">
        <v>42</v>
      </c>
      <c r="X751" s="173" t="str">
        <f t="shared" si="140"/>
        <v/>
      </c>
    </row>
    <row r="752" spans="1:24" x14ac:dyDescent="0.25">
      <c r="A752" s="78" t="s">
        <v>1376</v>
      </c>
      <c r="B752" s="79" t="s">
        <v>51</v>
      </c>
      <c r="C752" s="149" t="s">
        <v>1377</v>
      </c>
      <c r="D752" s="81">
        <v>101.77</v>
      </c>
      <c r="E752" s="82">
        <f t="shared" si="141"/>
        <v>0.68500000000000005</v>
      </c>
      <c r="F752" s="83" t="s">
        <v>42</v>
      </c>
      <c r="G752" s="156" t="s">
        <v>42</v>
      </c>
      <c r="H752" s="157">
        <f t="shared" si="142"/>
        <v>149.19766666666669</v>
      </c>
      <c r="I752" s="86">
        <f t="shared" si="143"/>
        <v>0.68211522521576506</v>
      </c>
      <c r="J752" s="87">
        <v>146.29</v>
      </c>
      <c r="K752" s="88">
        <f t="shared" si="144"/>
        <v>0.69567297833071295</v>
      </c>
      <c r="L752" s="89">
        <f t="shared" si="145"/>
        <v>148.47075000000001</v>
      </c>
      <c r="M752" s="90" t="str">
        <f t="shared" si="146"/>
        <v/>
      </c>
      <c r="N752" s="158">
        <v>136.49</v>
      </c>
      <c r="O752" s="92"/>
      <c r="P752" s="154">
        <v>158.39300000000003</v>
      </c>
      <c r="Q752" s="92" t="s">
        <v>42</v>
      </c>
      <c r="R752" s="93">
        <v>152.71</v>
      </c>
      <c r="S752" s="94" t="s">
        <v>42</v>
      </c>
      <c r="T752" s="95" t="str">
        <f t="shared" si="147"/>
        <v/>
      </c>
      <c r="U752" s="96" t="s">
        <v>42</v>
      </c>
      <c r="V752" s="97" t="str">
        <f t="shared" si="139"/>
        <v/>
      </c>
      <c r="W752" s="98" t="s">
        <v>42</v>
      </c>
      <c r="X752" s="99" t="str">
        <f t="shared" si="140"/>
        <v/>
      </c>
    </row>
    <row r="753" spans="1:24" x14ac:dyDescent="0.25">
      <c r="A753" s="159" t="s">
        <v>1376</v>
      </c>
      <c r="B753" s="160" t="s">
        <v>44</v>
      </c>
      <c r="C753" s="58" t="s">
        <v>1377</v>
      </c>
      <c r="D753" s="161">
        <v>1221.19</v>
      </c>
      <c r="E753" s="82">
        <f t="shared" si="141"/>
        <v>0.82799999999999996</v>
      </c>
      <c r="F753" s="162" t="s">
        <v>42</v>
      </c>
      <c r="G753" s="163" t="s">
        <v>42</v>
      </c>
      <c r="H753" s="157">
        <f t="shared" si="142"/>
        <v>1474.4</v>
      </c>
      <c r="I753" s="86">
        <f t="shared" si="143"/>
        <v>0.82826234400434073</v>
      </c>
      <c r="J753" s="87"/>
      <c r="K753" s="88" t="str">
        <f t="shared" si="144"/>
        <v/>
      </c>
      <c r="L753" s="89">
        <f t="shared" si="145"/>
        <v>1474.4</v>
      </c>
      <c r="M753" s="90" t="str">
        <f t="shared" si="146"/>
        <v/>
      </c>
      <c r="N753" s="164">
        <v>1364.87</v>
      </c>
      <c r="O753" s="165"/>
      <c r="P753" s="166">
        <v>1583.93</v>
      </c>
      <c r="Q753" s="165" t="s">
        <v>42</v>
      </c>
      <c r="R753" s="167" t="s">
        <v>42</v>
      </c>
      <c r="S753" s="168" t="s">
        <v>42</v>
      </c>
      <c r="T753" s="169" t="str">
        <f t="shared" si="147"/>
        <v/>
      </c>
      <c r="U753" s="170" t="s">
        <v>42</v>
      </c>
      <c r="V753" s="171" t="str">
        <f t="shared" si="139"/>
        <v/>
      </c>
      <c r="W753" s="172" t="s">
        <v>42</v>
      </c>
      <c r="X753" s="173" t="str">
        <f t="shared" si="140"/>
        <v/>
      </c>
    </row>
    <row r="754" spans="1:24" x14ac:dyDescent="0.25">
      <c r="A754" s="159" t="s">
        <v>1376</v>
      </c>
      <c r="B754" s="160" t="s">
        <v>50</v>
      </c>
      <c r="C754" s="58" t="s">
        <v>1377</v>
      </c>
      <c r="D754" s="161">
        <v>915.91</v>
      </c>
      <c r="E754" s="82" t="str">
        <f t="shared" si="141"/>
        <v/>
      </c>
      <c r="F754" s="162" t="s">
        <v>42</v>
      </c>
      <c r="G754" s="163" t="s">
        <v>42</v>
      </c>
      <c r="H754" s="157" t="str">
        <f t="shared" si="142"/>
        <v/>
      </c>
      <c r="I754" s="86" t="str">
        <f t="shared" si="143"/>
        <v/>
      </c>
      <c r="J754" s="87"/>
      <c r="K754" s="88" t="str">
        <f t="shared" si="144"/>
        <v/>
      </c>
      <c r="L754" s="89" t="str">
        <f t="shared" si="145"/>
        <v/>
      </c>
      <c r="M754" s="90" t="str">
        <f t="shared" si="146"/>
        <v/>
      </c>
      <c r="N754" s="164" t="s">
        <v>42</v>
      </c>
      <c r="O754" s="165"/>
      <c r="P754" s="166" t="s">
        <v>42</v>
      </c>
      <c r="Q754" s="165" t="s">
        <v>42</v>
      </c>
      <c r="R754" s="167" t="s">
        <v>42</v>
      </c>
      <c r="S754" s="168" t="s">
        <v>42</v>
      </c>
      <c r="T754" s="169" t="str">
        <f t="shared" si="147"/>
        <v/>
      </c>
      <c r="U754" s="170" t="s">
        <v>42</v>
      </c>
      <c r="V754" s="171" t="str">
        <f t="shared" si="139"/>
        <v/>
      </c>
      <c r="W754" s="172" t="s">
        <v>42</v>
      </c>
      <c r="X754" s="173" t="str">
        <f t="shared" si="140"/>
        <v/>
      </c>
    </row>
    <row r="755" spans="1:24" x14ac:dyDescent="0.25">
      <c r="A755" s="159" t="s">
        <v>1378</v>
      </c>
      <c r="B755" s="160" t="s">
        <v>44</v>
      </c>
      <c r="C755" s="58" t="s">
        <v>1379</v>
      </c>
      <c r="D755" s="161">
        <v>1083.83</v>
      </c>
      <c r="E755" s="82">
        <f t="shared" si="141"/>
        <v>0.81499999999999995</v>
      </c>
      <c r="F755" s="162" t="s">
        <v>42</v>
      </c>
      <c r="G755" s="163" t="s">
        <v>42</v>
      </c>
      <c r="H755" s="157">
        <f t="shared" si="142"/>
        <v>1330.125</v>
      </c>
      <c r="I755" s="86">
        <f t="shared" si="143"/>
        <v>0.8148331923691382</v>
      </c>
      <c r="J755" s="87"/>
      <c r="K755" s="88" t="str">
        <f t="shared" si="144"/>
        <v/>
      </c>
      <c r="L755" s="89">
        <f t="shared" si="145"/>
        <v>1330.125</v>
      </c>
      <c r="M755" s="90" t="str">
        <f t="shared" si="146"/>
        <v/>
      </c>
      <c r="N755" s="164">
        <v>1211.3499999999999</v>
      </c>
      <c r="O755" s="165"/>
      <c r="P755" s="166">
        <v>1448.9</v>
      </c>
      <c r="Q755" s="165" t="s">
        <v>42</v>
      </c>
      <c r="R755" s="167" t="s">
        <v>42</v>
      </c>
      <c r="S755" s="168">
        <v>1250.3399999999999</v>
      </c>
      <c r="T755" s="169">
        <f t="shared" si="147"/>
        <v>0.86699999999999999</v>
      </c>
      <c r="U755" s="170">
        <v>1250.3399999999999</v>
      </c>
      <c r="V755" s="171">
        <f t="shared" si="139"/>
        <v>0.86699999999999999</v>
      </c>
      <c r="W755" s="172">
        <v>1250.3399999999999</v>
      </c>
      <c r="X755" s="173">
        <f t="shared" si="140"/>
        <v>0.86699999999999999</v>
      </c>
    </row>
    <row r="756" spans="1:24" x14ac:dyDescent="0.25">
      <c r="A756" s="78" t="s">
        <v>1378</v>
      </c>
      <c r="B756" s="79" t="s">
        <v>51</v>
      </c>
      <c r="C756" s="149" t="s">
        <v>1379</v>
      </c>
      <c r="D756" s="81">
        <v>90.32</v>
      </c>
      <c r="E756" s="82">
        <f t="shared" si="141"/>
        <v>0.66400000000000003</v>
      </c>
      <c r="F756" s="83" t="s">
        <v>42</v>
      </c>
      <c r="G756" s="156" t="s">
        <v>42</v>
      </c>
      <c r="H756" s="157">
        <f t="shared" si="142"/>
        <v>135.24666666666667</v>
      </c>
      <c r="I756" s="86">
        <f t="shared" si="143"/>
        <v>0.66781682851086899</v>
      </c>
      <c r="J756" s="87">
        <v>138.21</v>
      </c>
      <c r="K756" s="88">
        <f t="shared" si="144"/>
        <v>0.65349829968887918</v>
      </c>
      <c r="L756" s="89">
        <f t="shared" si="145"/>
        <v>135.98750000000001</v>
      </c>
      <c r="M756" s="90" t="str">
        <f t="shared" si="146"/>
        <v/>
      </c>
      <c r="N756" s="158">
        <v>121.14</v>
      </c>
      <c r="O756" s="92"/>
      <c r="P756" s="154">
        <v>144.89000000000001</v>
      </c>
      <c r="Q756" s="92" t="s">
        <v>42</v>
      </c>
      <c r="R756" s="93">
        <v>139.71</v>
      </c>
      <c r="S756" s="94" t="s">
        <v>42</v>
      </c>
      <c r="T756" s="95" t="str">
        <f t="shared" si="147"/>
        <v/>
      </c>
      <c r="U756" s="96" t="s">
        <v>42</v>
      </c>
      <c r="V756" s="97" t="str">
        <f t="shared" si="139"/>
        <v/>
      </c>
      <c r="W756" s="98" t="s">
        <v>42</v>
      </c>
      <c r="X756" s="99" t="str">
        <f t="shared" si="140"/>
        <v/>
      </c>
    </row>
    <row r="757" spans="1:24" x14ac:dyDescent="0.25">
      <c r="A757" s="159" t="s">
        <v>1378</v>
      </c>
      <c r="B757" s="160" t="s">
        <v>50</v>
      </c>
      <c r="C757" s="58" t="s">
        <v>1379</v>
      </c>
      <c r="D757" s="161">
        <v>812.88</v>
      </c>
      <c r="E757" s="82" t="str">
        <f t="shared" si="141"/>
        <v/>
      </c>
      <c r="F757" s="162" t="s">
        <v>42</v>
      </c>
      <c r="G757" s="163" t="s">
        <v>42</v>
      </c>
      <c r="H757" s="157" t="str">
        <f t="shared" si="142"/>
        <v/>
      </c>
      <c r="I757" s="86" t="str">
        <f t="shared" si="143"/>
        <v/>
      </c>
      <c r="J757" s="87"/>
      <c r="K757" s="88" t="str">
        <f t="shared" si="144"/>
        <v/>
      </c>
      <c r="L757" s="89" t="str">
        <f t="shared" si="145"/>
        <v/>
      </c>
      <c r="M757" s="90" t="str">
        <f t="shared" si="146"/>
        <v/>
      </c>
      <c r="N757" s="164" t="s">
        <v>42</v>
      </c>
      <c r="O757" s="165"/>
      <c r="P757" s="166" t="s">
        <v>42</v>
      </c>
      <c r="Q757" s="165" t="s">
        <v>42</v>
      </c>
      <c r="R757" s="167" t="s">
        <v>42</v>
      </c>
      <c r="S757" s="168" t="s">
        <v>42</v>
      </c>
      <c r="T757" s="169" t="str">
        <f t="shared" si="147"/>
        <v/>
      </c>
      <c r="U757" s="170" t="s">
        <v>42</v>
      </c>
      <c r="V757" s="171" t="str">
        <f t="shared" si="139"/>
        <v/>
      </c>
      <c r="W757" s="172" t="s">
        <v>42</v>
      </c>
      <c r="X757" s="173" t="str">
        <f t="shared" si="140"/>
        <v/>
      </c>
    </row>
    <row r="758" spans="1:24" x14ac:dyDescent="0.25">
      <c r="A758" s="78" t="s">
        <v>1380</v>
      </c>
      <c r="B758" s="79" t="s">
        <v>44</v>
      </c>
      <c r="C758" s="149" t="s">
        <v>1381</v>
      </c>
      <c r="D758" s="81">
        <v>53.15</v>
      </c>
      <c r="E758" s="82">
        <f t="shared" si="141"/>
        <v>0.80300000000000005</v>
      </c>
      <c r="F758" s="83">
        <v>27</v>
      </c>
      <c r="G758" s="156">
        <v>881.69</v>
      </c>
      <c r="H758" s="157">
        <f t="shared" si="142"/>
        <v>65.831000000000003</v>
      </c>
      <c r="I758" s="86">
        <f t="shared" si="143"/>
        <v>0.80737038781121351</v>
      </c>
      <c r="J758" s="87">
        <v>67.37</v>
      </c>
      <c r="K758" s="88">
        <f t="shared" si="144"/>
        <v>0.78892682202760867</v>
      </c>
      <c r="L758" s="89">
        <f t="shared" si="145"/>
        <v>66.21575</v>
      </c>
      <c r="M758" s="90" t="str">
        <f t="shared" si="146"/>
        <v/>
      </c>
      <c r="N758" s="152">
        <v>59.4</v>
      </c>
      <c r="O758" s="92"/>
      <c r="P758" s="154">
        <v>67.47</v>
      </c>
      <c r="Q758" s="92">
        <v>70.623000000000005</v>
      </c>
      <c r="R758" s="93" t="s">
        <v>42</v>
      </c>
      <c r="S758" s="94">
        <v>58.03</v>
      </c>
      <c r="T758" s="95">
        <f t="shared" si="147"/>
        <v>0.91600000000000004</v>
      </c>
      <c r="U758" s="96">
        <v>78.569999999999993</v>
      </c>
      <c r="V758" s="97">
        <f t="shared" si="139"/>
        <v>0.67600000000000005</v>
      </c>
      <c r="W758" s="98">
        <v>87.3</v>
      </c>
      <c r="X758" s="99">
        <f t="shared" si="140"/>
        <v>0.60899999999999999</v>
      </c>
    </row>
    <row r="759" spans="1:24" x14ac:dyDescent="0.25">
      <c r="A759" s="78" t="s">
        <v>1380</v>
      </c>
      <c r="B759" s="79" t="s">
        <v>51</v>
      </c>
      <c r="C759" s="149" t="s">
        <v>1381</v>
      </c>
      <c r="D759" s="81">
        <v>4.43</v>
      </c>
      <c r="E759" s="82">
        <f t="shared" si="141"/>
        <v>0.66500000000000004</v>
      </c>
      <c r="F759" s="83" t="s">
        <v>42</v>
      </c>
      <c r="G759" s="156" t="s">
        <v>42</v>
      </c>
      <c r="H759" s="157">
        <f t="shared" si="142"/>
        <v>6.6458750000000002</v>
      </c>
      <c r="I759" s="86">
        <f t="shared" si="143"/>
        <v>0.66657889292230132</v>
      </c>
      <c r="J759" s="87">
        <v>6.74</v>
      </c>
      <c r="K759" s="88">
        <f t="shared" si="144"/>
        <v>0.65727002967359049</v>
      </c>
      <c r="L759" s="89">
        <f t="shared" si="145"/>
        <v>6.6647000000000007</v>
      </c>
      <c r="M759" s="90" t="str">
        <f t="shared" si="146"/>
        <v/>
      </c>
      <c r="N759" s="158">
        <v>5.94</v>
      </c>
      <c r="O759" s="92"/>
      <c r="P759" s="154">
        <v>6.7469999999999999</v>
      </c>
      <c r="Q759" s="92">
        <v>7.0665000000000004</v>
      </c>
      <c r="R759" s="93">
        <v>6.83</v>
      </c>
      <c r="S759" s="94" t="s">
        <v>42</v>
      </c>
      <c r="T759" s="95" t="str">
        <f t="shared" si="147"/>
        <v/>
      </c>
      <c r="U759" s="96" t="s">
        <v>42</v>
      </c>
      <c r="V759" s="97" t="str">
        <f t="shared" si="139"/>
        <v/>
      </c>
      <c r="W759" s="98" t="s">
        <v>42</v>
      </c>
      <c r="X759" s="99" t="str">
        <f t="shared" si="140"/>
        <v/>
      </c>
    </row>
    <row r="760" spans="1:24" x14ac:dyDescent="0.25">
      <c r="A760" s="78" t="s">
        <v>1380</v>
      </c>
      <c r="B760" s="79" t="s">
        <v>50</v>
      </c>
      <c r="C760" s="149" t="s">
        <v>1381</v>
      </c>
      <c r="D760" s="81">
        <v>39.86</v>
      </c>
      <c r="E760" s="82">
        <f t="shared" si="141"/>
        <v>0.65800000000000003</v>
      </c>
      <c r="F760" s="83" t="s">
        <v>42</v>
      </c>
      <c r="G760" s="156" t="s">
        <v>42</v>
      </c>
      <c r="H760" s="157">
        <f t="shared" si="142"/>
        <v>70.623000000000005</v>
      </c>
      <c r="I760" s="86">
        <f t="shared" si="143"/>
        <v>0.56440536369171512</v>
      </c>
      <c r="J760" s="87">
        <v>50.53</v>
      </c>
      <c r="K760" s="88">
        <f t="shared" si="144"/>
        <v>0.78883831387294678</v>
      </c>
      <c r="L760" s="89">
        <f t="shared" si="145"/>
        <v>60.576500000000003</v>
      </c>
      <c r="M760" s="90" t="str">
        <f t="shared" si="146"/>
        <v/>
      </c>
      <c r="N760" s="158" t="s">
        <v>42</v>
      </c>
      <c r="O760" s="92"/>
      <c r="P760" s="154" t="s">
        <v>42</v>
      </c>
      <c r="Q760" s="92">
        <v>70.623000000000005</v>
      </c>
      <c r="R760" s="93" t="s">
        <v>42</v>
      </c>
      <c r="S760" s="94" t="s">
        <v>42</v>
      </c>
      <c r="T760" s="95" t="str">
        <f t="shared" si="147"/>
        <v/>
      </c>
      <c r="U760" s="96" t="s">
        <v>42</v>
      </c>
      <c r="V760" s="97" t="str">
        <f t="shared" ref="V760:V786" si="148">IF(U760="","",ROUND($D760/U760,3))</f>
        <v/>
      </c>
      <c r="W760" s="98" t="s">
        <v>42</v>
      </c>
      <c r="X760" s="99" t="str">
        <f t="shared" ref="X760:X786" si="149">IF(W760="","",ROUND($D760/W760,3))</f>
        <v/>
      </c>
    </row>
    <row r="761" spans="1:24" x14ac:dyDescent="0.25">
      <c r="A761" s="78" t="s">
        <v>1382</v>
      </c>
      <c r="B761" s="79" t="s">
        <v>51</v>
      </c>
      <c r="C761" s="149" t="s">
        <v>1383</v>
      </c>
      <c r="D761" s="81">
        <v>2.81</v>
      </c>
      <c r="E761" s="82">
        <f t="shared" si="141"/>
        <v>0.65400000000000003</v>
      </c>
      <c r="F761" s="83" t="s">
        <v>42</v>
      </c>
      <c r="G761" s="156" t="s">
        <v>42</v>
      </c>
      <c r="H761" s="157">
        <f t="shared" si="142"/>
        <v>4.280125</v>
      </c>
      <c r="I761" s="86">
        <f t="shared" si="143"/>
        <v>0.65652288192517749</v>
      </c>
      <c r="J761" s="87">
        <v>4.3600000000000003</v>
      </c>
      <c r="K761" s="88">
        <f t="shared" si="144"/>
        <v>0.64449541284403666</v>
      </c>
      <c r="L761" s="89">
        <f t="shared" si="145"/>
        <v>4.2961</v>
      </c>
      <c r="M761" s="90" t="str">
        <f t="shared" si="146"/>
        <v/>
      </c>
      <c r="N761" s="158">
        <v>3.95</v>
      </c>
      <c r="O761" s="92"/>
      <c r="P761" s="154">
        <v>4.3479999999999999</v>
      </c>
      <c r="Q761" s="92">
        <v>4.4625000000000004</v>
      </c>
      <c r="R761" s="93">
        <v>4.3600000000000003</v>
      </c>
      <c r="S761" s="94">
        <v>1.76</v>
      </c>
      <c r="T761" s="95">
        <f t="shared" si="147"/>
        <v>1.597</v>
      </c>
      <c r="U761" s="96">
        <v>1.76</v>
      </c>
      <c r="V761" s="97">
        <f t="shared" si="148"/>
        <v>1.597</v>
      </c>
      <c r="W761" s="98">
        <v>1.76</v>
      </c>
      <c r="X761" s="99">
        <f t="shared" si="149"/>
        <v>1.597</v>
      </c>
    </row>
    <row r="762" spans="1:24" x14ac:dyDescent="0.25">
      <c r="A762" s="78" t="s">
        <v>1382</v>
      </c>
      <c r="B762" s="79" t="s">
        <v>44</v>
      </c>
      <c r="C762" s="149" t="s">
        <v>1383</v>
      </c>
      <c r="D762" s="81">
        <v>33.68</v>
      </c>
      <c r="E762" s="82">
        <f t="shared" si="141"/>
        <v>0.79400000000000004</v>
      </c>
      <c r="F762" s="83"/>
      <c r="G762" s="156"/>
      <c r="H762" s="157">
        <f t="shared" si="142"/>
        <v>41.957000000000001</v>
      </c>
      <c r="I762" s="86">
        <f t="shared" si="143"/>
        <v>0.8027266010439259</v>
      </c>
      <c r="J762" s="87">
        <v>43.88</v>
      </c>
      <c r="K762" s="88">
        <f t="shared" si="144"/>
        <v>0.76754785779398349</v>
      </c>
      <c r="L762" s="89">
        <f t="shared" si="145"/>
        <v>42.437750000000001</v>
      </c>
      <c r="M762" s="90" t="str">
        <f t="shared" si="146"/>
        <v/>
      </c>
      <c r="N762" s="152">
        <v>37.64</v>
      </c>
      <c r="O762" s="92"/>
      <c r="P762" s="154">
        <v>43.48</v>
      </c>
      <c r="Q762" s="92">
        <v>44.750999999999998</v>
      </c>
      <c r="R762" s="93" t="s">
        <v>42</v>
      </c>
      <c r="S762" s="94">
        <v>15.891249999999999</v>
      </c>
      <c r="T762" s="95">
        <f t="shared" si="147"/>
        <v>2.1190000000000002</v>
      </c>
      <c r="U762" s="96">
        <v>17.285</v>
      </c>
      <c r="V762" s="97">
        <f t="shared" si="148"/>
        <v>1.9490000000000001</v>
      </c>
      <c r="W762" s="98">
        <v>21.338750000000001</v>
      </c>
      <c r="X762" s="99">
        <f t="shared" si="149"/>
        <v>1.5780000000000001</v>
      </c>
    </row>
    <row r="763" spans="1:24" x14ac:dyDescent="0.25">
      <c r="A763" s="78" t="s">
        <v>1382</v>
      </c>
      <c r="B763" s="79" t="s">
        <v>50</v>
      </c>
      <c r="C763" s="149" t="s">
        <v>1383</v>
      </c>
      <c r="D763" s="81">
        <v>25.26</v>
      </c>
      <c r="E763" s="82">
        <f t="shared" si="141"/>
        <v>0.65100000000000002</v>
      </c>
      <c r="F763" s="83" t="s">
        <v>42</v>
      </c>
      <c r="G763" s="156" t="s">
        <v>42</v>
      </c>
      <c r="H763" s="157">
        <f t="shared" si="142"/>
        <v>44.750999999999998</v>
      </c>
      <c r="I763" s="86">
        <f t="shared" si="143"/>
        <v>0.56445666018636464</v>
      </c>
      <c r="J763" s="87">
        <v>32.909999999999997</v>
      </c>
      <c r="K763" s="88">
        <f t="shared" si="144"/>
        <v>0.76754785779398371</v>
      </c>
      <c r="L763" s="89">
        <f t="shared" si="145"/>
        <v>38.830500000000001</v>
      </c>
      <c r="M763" s="90" t="str">
        <f t="shared" si="146"/>
        <v/>
      </c>
      <c r="N763" s="158" t="s">
        <v>42</v>
      </c>
      <c r="O763" s="92"/>
      <c r="P763" s="154" t="s">
        <v>42</v>
      </c>
      <c r="Q763" s="92">
        <v>44.750999999999998</v>
      </c>
      <c r="R763" s="93" t="s">
        <v>42</v>
      </c>
      <c r="S763" s="94" t="s">
        <v>42</v>
      </c>
      <c r="T763" s="95" t="str">
        <f t="shared" si="147"/>
        <v/>
      </c>
      <c r="U763" s="96" t="s">
        <v>42</v>
      </c>
      <c r="V763" s="97" t="str">
        <f t="shared" si="148"/>
        <v/>
      </c>
      <c r="W763" s="98" t="s">
        <v>42</v>
      </c>
      <c r="X763" s="99" t="str">
        <f t="shared" si="149"/>
        <v/>
      </c>
    </row>
    <row r="764" spans="1:24" x14ac:dyDescent="0.25">
      <c r="A764" s="78" t="s">
        <v>1384</v>
      </c>
      <c r="B764" s="79" t="s">
        <v>51</v>
      </c>
      <c r="C764" s="149" t="s">
        <v>1385</v>
      </c>
      <c r="D764" s="81">
        <v>86.25</v>
      </c>
      <c r="E764" s="82">
        <f t="shared" si="141"/>
        <v>0.66400000000000003</v>
      </c>
      <c r="F764" s="83" t="s">
        <v>42</v>
      </c>
      <c r="G764" s="156" t="s">
        <v>42</v>
      </c>
      <c r="H764" s="157">
        <f t="shared" si="142"/>
        <v>129.19733333333332</v>
      </c>
      <c r="I764" s="86">
        <f t="shared" si="143"/>
        <v>0.6675834382546596</v>
      </c>
      <c r="J764" s="87">
        <v>132.1</v>
      </c>
      <c r="K764" s="88">
        <f t="shared" si="144"/>
        <v>0.65291445874337628</v>
      </c>
      <c r="L764" s="89">
        <f t="shared" si="145"/>
        <v>129.923</v>
      </c>
      <c r="M764" s="90" t="str">
        <f t="shared" si="146"/>
        <v/>
      </c>
      <c r="N764" s="158">
        <v>115.68</v>
      </c>
      <c r="O764" s="92"/>
      <c r="P764" s="154">
        <v>138.43199999999999</v>
      </c>
      <c r="Q764" s="92" t="s">
        <v>42</v>
      </c>
      <c r="R764" s="93">
        <v>133.47999999999999</v>
      </c>
      <c r="S764" s="94">
        <v>57.42</v>
      </c>
      <c r="T764" s="95">
        <f t="shared" si="147"/>
        <v>1.502</v>
      </c>
      <c r="U764" s="96">
        <v>57.42</v>
      </c>
      <c r="V764" s="97">
        <f t="shared" si="148"/>
        <v>1.502</v>
      </c>
      <c r="W764" s="98">
        <v>57.42</v>
      </c>
      <c r="X764" s="99">
        <f t="shared" si="149"/>
        <v>1.502</v>
      </c>
    </row>
    <row r="765" spans="1:24" x14ac:dyDescent="0.25">
      <c r="A765" s="159" t="s">
        <v>1384</v>
      </c>
      <c r="B765" s="160" t="s">
        <v>44</v>
      </c>
      <c r="C765" s="58" t="s">
        <v>1385</v>
      </c>
      <c r="D765" s="161">
        <v>1035.01</v>
      </c>
      <c r="E765" s="82">
        <f t="shared" si="141"/>
        <v>0.81499999999999995</v>
      </c>
      <c r="F765" s="162" t="s">
        <v>42</v>
      </c>
      <c r="G765" s="163" t="s">
        <v>42</v>
      </c>
      <c r="H765" s="157">
        <f t="shared" si="142"/>
        <v>1270.55</v>
      </c>
      <c r="I765" s="86">
        <f t="shared" si="143"/>
        <v>0.81461571760261309</v>
      </c>
      <c r="J765" s="87"/>
      <c r="K765" s="88" t="str">
        <f t="shared" si="144"/>
        <v/>
      </c>
      <c r="L765" s="89">
        <f t="shared" si="145"/>
        <v>1270.55</v>
      </c>
      <c r="M765" s="90" t="str">
        <f t="shared" si="146"/>
        <v/>
      </c>
      <c r="N765" s="164">
        <v>1156.78</v>
      </c>
      <c r="O765" s="165"/>
      <c r="P765" s="166">
        <v>1384.32</v>
      </c>
      <c r="Q765" s="165" t="s">
        <v>42</v>
      </c>
      <c r="R765" s="167" t="s">
        <v>42</v>
      </c>
      <c r="S765" s="168" t="s">
        <v>42</v>
      </c>
      <c r="T765" s="169" t="str">
        <f t="shared" si="147"/>
        <v/>
      </c>
      <c r="U765" s="170" t="s">
        <v>42</v>
      </c>
      <c r="V765" s="171" t="str">
        <f t="shared" si="148"/>
        <v/>
      </c>
      <c r="W765" s="172" t="s">
        <v>42</v>
      </c>
      <c r="X765" s="173" t="str">
        <f t="shared" si="149"/>
        <v/>
      </c>
    </row>
    <row r="766" spans="1:24" x14ac:dyDescent="0.25">
      <c r="A766" s="159" t="s">
        <v>1384</v>
      </c>
      <c r="B766" s="160" t="s">
        <v>50</v>
      </c>
      <c r="C766" s="58" t="s">
        <v>1385</v>
      </c>
      <c r="D766" s="161">
        <v>776.27</v>
      </c>
      <c r="E766" s="82" t="str">
        <f t="shared" si="141"/>
        <v/>
      </c>
      <c r="F766" s="162" t="s">
        <v>42</v>
      </c>
      <c r="G766" s="163" t="s">
        <v>42</v>
      </c>
      <c r="H766" s="157" t="str">
        <f t="shared" si="142"/>
        <v/>
      </c>
      <c r="I766" s="86" t="str">
        <f t="shared" si="143"/>
        <v/>
      </c>
      <c r="J766" s="87"/>
      <c r="K766" s="88" t="str">
        <f t="shared" si="144"/>
        <v/>
      </c>
      <c r="L766" s="89" t="str">
        <f t="shared" si="145"/>
        <v/>
      </c>
      <c r="M766" s="90" t="str">
        <f t="shared" si="146"/>
        <v/>
      </c>
      <c r="N766" s="164" t="s">
        <v>42</v>
      </c>
      <c r="O766" s="165"/>
      <c r="P766" s="166" t="s">
        <v>42</v>
      </c>
      <c r="Q766" s="165" t="s">
        <v>42</v>
      </c>
      <c r="R766" s="167" t="s">
        <v>42</v>
      </c>
      <c r="S766" s="168" t="s">
        <v>42</v>
      </c>
      <c r="T766" s="169" t="str">
        <f t="shared" si="147"/>
        <v/>
      </c>
      <c r="U766" s="170" t="s">
        <v>42</v>
      </c>
      <c r="V766" s="171" t="str">
        <f t="shared" si="148"/>
        <v/>
      </c>
      <c r="W766" s="172" t="s">
        <v>42</v>
      </c>
      <c r="X766" s="173" t="str">
        <f t="shared" si="149"/>
        <v/>
      </c>
    </row>
    <row r="767" spans="1:24" x14ac:dyDescent="0.25">
      <c r="A767" s="78" t="s">
        <v>1386</v>
      </c>
      <c r="B767" s="79" t="s">
        <v>51</v>
      </c>
      <c r="C767" s="149" t="s">
        <v>1387</v>
      </c>
      <c r="D767" s="81">
        <v>22.23</v>
      </c>
      <c r="E767" s="82">
        <f t="shared" si="141"/>
        <v>0.65100000000000002</v>
      </c>
      <c r="F767" s="83" t="s">
        <v>42</v>
      </c>
      <c r="G767" s="156" t="s">
        <v>42</v>
      </c>
      <c r="H767" s="157">
        <f t="shared" si="142"/>
        <v>33.998249999999999</v>
      </c>
      <c r="I767" s="86">
        <f t="shared" si="143"/>
        <v>0.65385718382563807</v>
      </c>
      <c r="J767" s="87">
        <v>34.65</v>
      </c>
      <c r="K767" s="88">
        <f t="shared" si="144"/>
        <v>0.64155844155844155</v>
      </c>
      <c r="L767" s="89">
        <f t="shared" si="145"/>
        <v>34.128599999999999</v>
      </c>
      <c r="M767" s="90" t="str">
        <f t="shared" si="146"/>
        <v/>
      </c>
      <c r="N767" s="158">
        <v>29.82</v>
      </c>
      <c r="O767" s="92"/>
      <c r="P767" s="154">
        <v>35.994</v>
      </c>
      <c r="Q767" s="92">
        <v>35.469000000000001</v>
      </c>
      <c r="R767" s="93">
        <v>34.71</v>
      </c>
      <c r="S767" s="94" t="s">
        <v>42</v>
      </c>
      <c r="T767" s="95" t="str">
        <f t="shared" si="147"/>
        <v/>
      </c>
      <c r="U767" s="96" t="s">
        <v>42</v>
      </c>
      <c r="V767" s="97" t="str">
        <f t="shared" si="148"/>
        <v/>
      </c>
      <c r="W767" s="98" t="s">
        <v>42</v>
      </c>
      <c r="X767" s="99" t="str">
        <f t="shared" si="149"/>
        <v/>
      </c>
    </row>
    <row r="768" spans="1:24" x14ac:dyDescent="0.25">
      <c r="A768" s="159" t="s">
        <v>1386</v>
      </c>
      <c r="B768" s="160" t="s">
        <v>50</v>
      </c>
      <c r="C768" s="58" t="s">
        <v>1387</v>
      </c>
      <c r="D768" s="161">
        <v>200.06</v>
      </c>
      <c r="E768" s="82">
        <f t="shared" si="141"/>
        <v>0.56399999999999995</v>
      </c>
      <c r="F768" s="162" t="s">
        <v>42</v>
      </c>
      <c r="G768" s="163" t="s">
        <v>42</v>
      </c>
      <c r="H768" s="157">
        <f t="shared" si="142"/>
        <v>354.49050000000005</v>
      </c>
      <c r="I768" s="86">
        <f t="shared" si="143"/>
        <v>0.56435927055873136</v>
      </c>
      <c r="J768" s="87"/>
      <c r="K768" s="88" t="str">
        <f t="shared" si="144"/>
        <v/>
      </c>
      <c r="L768" s="89">
        <f t="shared" si="145"/>
        <v>354.49050000000005</v>
      </c>
      <c r="M768" s="90" t="str">
        <f t="shared" si="146"/>
        <v/>
      </c>
      <c r="N768" s="164" t="s">
        <v>42</v>
      </c>
      <c r="O768" s="165"/>
      <c r="P768" s="166" t="s">
        <v>42</v>
      </c>
      <c r="Q768" s="165">
        <v>354.49050000000005</v>
      </c>
      <c r="R768" s="167" t="s">
        <v>42</v>
      </c>
      <c r="S768" s="168" t="s">
        <v>42</v>
      </c>
      <c r="T768" s="169" t="str">
        <f t="shared" si="147"/>
        <v/>
      </c>
      <c r="U768" s="170" t="s">
        <v>42</v>
      </c>
      <c r="V768" s="171" t="str">
        <f t="shared" si="148"/>
        <v/>
      </c>
      <c r="W768" s="172" t="s">
        <v>42</v>
      </c>
      <c r="X768" s="173" t="str">
        <f t="shared" si="149"/>
        <v/>
      </c>
    </row>
    <row r="769" spans="1:24" x14ac:dyDescent="0.25">
      <c r="A769" s="159" t="s">
        <v>1386</v>
      </c>
      <c r="B769" s="160" t="s">
        <v>44</v>
      </c>
      <c r="C769" s="58" t="s">
        <v>1387</v>
      </c>
      <c r="D769" s="161">
        <v>266.77</v>
      </c>
      <c r="E769" s="82">
        <f t="shared" si="141"/>
        <v>0.79</v>
      </c>
      <c r="F769" s="162" t="s">
        <v>42</v>
      </c>
      <c r="G769" s="163" t="s">
        <v>42</v>
      </c>
      <c r="H769" s="157">
        <f t="shared" si="142"/>
        <v>337.53016666666667</v>
      </c>
      <c r="I769" s="86">
        <f t="shared" si="143"/>
        <v>0.79035898519687864</v>
      </c>
      <c r="J769" s="87"/>
      <c r="K769" s="88" t="str">
        <f t="shared" si="144"/>
        <v/>
      </c>
      <c r="L769" s="89">
        <f t="shared" si="145"/>
        <v>337.53016666666667</v>
      </c>
      <c r="M769" s="90" t="str">
        <f t="shared" si="146"/>
        <v/>
      </c>
      <c r="N769" s="164">
        <v>298.16000000000003</v>
      </c>
      <c r="O769" s="165"/>
      <c r="P769" s="166">
        <v>359.94</v>
      </c>
      <c r="Q769" s="165">
        <v>354.49050000000005</v>
      </c>
      <c r="R769" s="167" t="s">
        <v>42</v>
      </c>
      <c r="S769" s="168" t="s">
        <v>42</v>
      </c>
      <c r="T769" s="169" t="str">
        <f t="shared" si="147"/>
        <v/>
      </c>
      <c r="U769" s="170" t="s">
        <v>42</v>
      </c>
      <c r="V769" s="171" t="str">
        <f t="shared" si="148"/>
        <v/>
      </c>
      <c r="W769" s="172" t="s">
        <v>42</v>
      </c>
      <c r="X769" s="173" t="str">
        <f t="shared" si="149"/>
        <v/>
      </c>
    </row>
    <row r="770" spans="1:24" x14ac:dyDescent="0.25">
      <c r="A770" s="78" t="s">
        <v>1388</v>
      </c>
      <c r="B770" s="79" t="s">
        <v>51</v>
      </c>
      <c r="C770" s="149" t="s">
        <v>1389</v>
      </c>
      <c r="D770" s="81">
        <v>167.3</v>
      </c>
      <c r="E770" s="82">
        <f t="shared" si="141"/>
        <v>0.66100000000000003</v>
      </c>
      <c r="F770" s="83" t="s">
        <v>42</v>
      </c>
      <c r="G770" s="156" t="s">
        <v>42</v>
      </c>
      <c r="H770" s="157">
        <f t="shared" si="142"/>
        <v>251.32633333333334</v>
      </c>
      <c r="I770" s="86">
        <f t="shared" si="143"/>
        <v>0.66566840721028042</v>
      </c>
      <c r="J770" s="87">
        <v>258.39</v>
      </c>
      <c r="K770" s="88">
        <f t="shared" si="144"/>
        <v>0.64747087735593489</v>
      </c>
      <c r="L770" s="89">
        <f t="shared" si="145"/>
        <v>253.09225000000001</v>
      </c>
      <c r="M770" s="90" t="str">
        <f t="shared" si="146"/>
        <v/>
      </c>
      <c r="N770" s="158">
        <v>224.38</v>
      </c>
      <c r="O770" s="92"/>
      <c r="P770" s="154">
        <v>269.61900000000003</v>
      </c>
      <c r="Q770" s="92" t="s">
        <v>42</v>
      </c>
      <c r="R770" s="93">
        <v>259.98</v>
      </c>
      <c r="S770" s="94" t="s">
        <v>42</v>
      </c>
      <c r="T770" s="95" t="str">
        <f t="shared" si="147"/>
        <v/>
      </c>
      <c r="U770" s="96" t="s">
        <v>42</v>
      </c>
      <c r="V770" s="97" t="str">
        <f t="shared" si="148"/>
        <v/>
      </c>
      <c r="W770" s="98" t="s">
        <v>42</v>
      </c>
      <c r="X770" s="99" t="str">
        <f t="shared" si="149"/>
        <v/>
      </c>
    </row>
    <row r="771" spans="1:24" x14ac:dyDescent="0.25">
      <c r="A771" s="159" t="s">
        <v>1388</v>
      </c>
      <c r="B771" s="160" t="s">
        <v>44</v>
      </c>
      <c r="C771" s="58" t="s">
        <v>1389</v>
      </c>
      <c r="D771" s="161">
        <v>2007.56</v>
      </c>
      <c r="E771" s="82">
        <f t="shared" si="141"/>
        <v>0.81299999999999994</v>
      </c>
      <c r="F771" s="162" t="s">
        <v>42</v>
      </c>
      <c r="G771" s="163" t="s">
        <v>42</v>
      </c>
      <c r="H771" s="157">
        <f t="shared" si="142"/>
        <v>2469.9700000000003</v>
      </c>
      <c r="I771" s="86">
        <f t="shared" si="143"/>
        <v>0.8127871998445324</v>
      </c>
      <c r="J771" s="87"/>
      <c r="K771" s="88" t="str">
        <f t="shared" si="144"/>
        <v/>
      </c>
      <c r="L771" s="89">
        <f t="shared" si="145"/>
        <v>2469.9700000000003</v>
      </c>
      <c r="M771" s="90" t="str">
        <f t="shared" si="146"/>
        <v/>
      </c>
      <c r="N771" s="164">
        <v>2243.75</v>
      </c>
      <c r="O771" s="165"/>
      <c r="P771" s="166">
        <v>2696.19</v>
      </c>
      <c r="Q771" s="165" t="s">
        <v>42</v>
      </c>
      <c r="R771" s="167" t="s">
        <v>42</v>
      </c>
      <c r="S771" s="168" t="s">
        <v>42</v>
      </c>
      <c r="T771" s="169" t="str">
        <f t="shared" si="147"/>
        <v/>
      </c>
      <c r="U771" s="170" t="s">
        <v>42</v>
      </c>
      <c r="V771" s="171" t="str">
        <f t="shared" si="148"/>
        <v/>
      </c>
      <c r="W771" s="172" t="s">
        <v>42</v>
      </c>
      <c r="X771" s="173" t="str">
        <f t="shared" si="149"/>
        <v/>
      </c>
    </row>
    <row r="772" spans="1:24" x14ac:dyDescent="0.25">
      <c r="A772" s="159" t="s">
        <v>1388</v>
      </c>
      <c r="B772" s="160" t="s">
        <v>50</v>
      </c>
      <c r="C772" s="58" t="s">
        <v>1389</v>
      </c>
      <c r="D772" s="161">
        <v>1505.67</v>
      </c>
      <c r="E772" s="82" t="str">
        <f t="shared" si="141"/>
        <v/>
      </c>
      <c r="F772" s="162" t="s">
        <v>42</v>
      </c>
      <c r="G772" s="163" t="s">
        <v>42</v>
      </c>
      <c r="H772" s="157" t="str">
        <f t="shared" si="142"/>
        <v/>
      </c>
      <c r="I772" s="86" t="str">
        <f t="shared" si="143"/>
        <v/>
      </c>
      <c r="J772" s="87"/>
      <c r="K772" s="88" t="str">
        <f t="shared" si="144"/>
        <v/>
      </c>
      <c r="L772" s="89" t="str">
        <f t="shared" si="145"/>
        <v/>
      </c>
      <c r="M772" s="90" t="str">
        <f t="shared" si="146"/>
        <v/>
      </c>
      <c r="N772" s="164" t="s">
        <v>42</v>
      </c>
      <c r="O772" s="165"/>
      <c r="P772" s="166" t="s">
        <v>42</v>
      </c>
      <c r="Q772" s="165" t="s">
        <v>42</v>
      </c>
      <c r="R772" s="167" t="s">
        <v>42</v>
      </c>
      <c r="S772" s="168" t="s">
        <v>42</v>
      </c>
      <c r="T772" s="169" t="str">
        <f t="shared" si="147"/>
        <v/>
      </c>
      <c r="U772" s="170" t="s">
        <v>42</v>
      </c>
      <c r="V772" s="171" t="str">
        <f t="shared" si="148"/>
        <v/>
      </c>
      <c r="W772" s="172" t="s">
        <v>42</v>
      </c>
      <c r="X772" s="173" t="str">
        <f t="shared" si="149"/>
        <v/>
      </c>
    </row>
    <row r="773" spans="1:24" x14ac:dyDescent="0.25">
      <c r="A773" s="159" t="s">
        <v>1390</v>
      </c>
      <c r="B773" s="160" t="s">
        <v>44</v>
      </c>
      <c r="C773" s="58" t="s">
        <v>1391</v>
      </c>
      <c r="D773" s="161">
        <v>3808.07</v>
      </c>
      <c r="E773" s="82">
        <f t="shared" ref="E773:E836" si="150">IF(D773="","",IFERROR(ROUND(D773/L773,3),""))</f>
        <v>0.81399999999999995</v>
      </c>
      <c r="F773" s="162">
        <v>1</v>
      </c>
      <c r="G773" s="163">
        <v>3808.07</v>
      </c>
      <c r="H773" s="157">
        <f t="shared" ref="H773:H836" si="151">IFERROR(AVERAGE(N773,O773,P773,Q773,R773),"")</f>
        <v>4678.91</v>
      </c>
      <c r="I773" s="86">
        <f t="shared" ref="I773:I836" si="152">IFERROR(D773/H773,"")</f>
        <v>0.81387972839828082</v>
      </c>
      <c r="J773" s="87"/>
      <c r="K773" s="88" t="str">
        <f t="shared" ref="K773:K836" si="153">IFERROR(D773/J773,"")</f>
        <v/>
      </c>
      <c r="L773" s="89">
        <f t="shared" ref="L773:L836" si="154">IFERROR(AVERAGE(N773,O773,P773,Q773,R773,J773),"")</f>
        <v>4678.91</v>
      </c>
      <c r="M773" s="90" t="str">
        <f t="shared" ref="M773:M836" si="155">IF(E773="","",IF(E773&lt;40%,"LOW",IF(E773&gt;120%,"HIGH","")))</f>
        <v/>
      </c>
      <c r="N773" s="164">
        <v>4256.08</v>
      </c>
      <c r="O773" s="165"/>
      <c r="P773" s="166">
        <v>5101.74</v>
      </c>
      <c r="Q773" s="165" t="s">
        <v>42</v>
      </c>
      <c r="R773" s="167" t="s">
        <v>42</v>
      </c>
      <c r="S773" s="168">
        <v>4393.09</v>
      </c>
      <c r="T773" s="169">
        <f t="shared" ref="T773:T836" si="156">IF(S773="","",ROUND($D773/S773,3))</f>
        <v>0.86699999999999999</v>
      </c>
      <c r="U773" s="170">
        <v>4393.09</v>
      </c>
      <c r="V773" s="171">
        <f t="shared" si="148"/>
        <v>0.86699999999999999</v>
      </c>
      <c r="W773" s="172">
        <v>4393.09</v>
      </c>
      <c r="X773" s="173">
        <f t="shared" si="149"/>
        <v>0.86699999999999999</v>
      </c>
    </row>
    <row r="774" spans="1:24" x14ac:dyDescent="0.25">
      <c r="A774" s="78" t="s">
        <v>1390</v>
      </c>
      <c r="B774" s="79" t="s">
        <v>51</v>
      </c>
      <c r="C774" s="149" t="s">
        <v>1391</v>
      </c>
      <c r="D774" s="81">
        <v>317.33999999999997</v>
      </c>
      <c r="E774" s="82">
        <f t="shared" si="150"/>
        <v>0.66300000000000003</v>
      </c>
      <c r="F774" s="83" t="s">
        <v>42</v>
      </c>
      <c r="G774" s="156" t="s">
        <v>42</v>
      </c>
      <c r="H774" s="157">
        <f t="shared" si="151"/>
        <v>475.90799999999996</v>
      </c>
      <c r="I774" s="86">
        <f t="shared" si="152"/>
        <v>0.66680955142590581</v>
      </c>
      <c r="J774" s="87">
        <v>487.71</v>
      </c>
      <c r="K774" s="88">
        <f t="shared" si="153"/>
        <v>0.65067355600664323</v>
      </c>
      <c r="L774" s="89">
        <f t="shared" si="154"/>
        <v>478.85849999999999</v>
      </c>
      <c r="M774" s="90" t="str">
        <f t="shared" si="155"/>
        <v/>
      </c>
      <c r="N774" s="158">
        <v>425.61</v>
      </c>
      <c r="O774" s="92"/>
      <c r="P774" s="154">
        <v>510.17399999999998</v>
      </c>
      <c r="Q774" s="92" t="s">
        <v>42</v>
      </c>
      <c r="R774" s="93">
        <v>491.94</v>
      </c>
      <c r="S774" s="94" t="s">
        <v>42</v>
      </c>
      <c r="T774" s="95" t="str">
        <f t="shared" si="156"/>
        <v/>
      </c>
      <c r="U774" s="96" t="s">
        <v>42</v>
      </c>
      <c r="V774" s="97" t="str">
        <f t="shared" si="148"/>
        <v/>
      </c>
      <c r="W774" s="98" t="s">
        <v>42</v>
      </c>
      <c r="X774" s="99" t="str">
        <f t="shared" si="149"/>
        <v/>
      </c>
    </row>
    <row r="775" spans="1:24" x14ac:dyDescent="0.25">
      <c r="A775" s="159" t="s">
        <v>1390</v>
      </c>
      <c r="B775" s="160" t="s">
        <v>50</v>
      </c>
      <c r="C775" s="58" t="s">
        <v>1391</v>
      </c>
      <c r="D775" s="161">
        <v>2856.06</v>
      </c>
      <c r="E775" s="82" t="str">
        <f t="shared" si="150"/>
        <v/>
      </c>
      <c r="F775" s="162" t="s">
        <v>42</v>
      </c>
      <c r="G775" s="163" t="s">
        <v>42</v>
      </c>
      <c r="H775" s="157" t="str">
        <f t="shared" si="151"/>
        <v/>
      </c>
      <c r="I775" s="86" t="str">
        <f t="shared" si="152"/>
        <v/>
      </c>
      <c r="J775" s="87"/>
      <c r="K775" s="88" t="str">
        <f t="shared" si="153"/>
        <v/>
      </c>
      <c r="L775" s="89" t="str">
        <f t="shared" si="154"/>
        <v/>
      </c>
      <c r="M775" s="90" t="str">
        <f t="shared" si="155"/>
        <v/>
      </c>
      <c r="N775" s="164" t="s">
        <v>42</v>
      </c>
      <c r="O775" s="165"/>
      <c r="P775" s="166" t="s">
        <v>42</v>
      </c>
      <c r="Q775" s="165" t="s">
        <v>42</v>
      </c>
      <c r="R775" s="167" t="s">
        <v>42</v>
      </c>
      <c r="S775" s="168" t="s">
        <v>42</v>
      </c>
      <c r="T775" s="169" t="str">
        <f t="shared" si="156"/>
        <v/>
      </c>
      <c r="U775" s="170" t="s">
        <v>42</v>
      </c>
      <c r="V775" s="171" t="str">
        <f t="shared" si="148"/>
        <v/>
      </c>
      <c r="W775" s="172" t="s">
        <v>42</v>
      </c>
      <c r="X775" s="173" t="str">
        <f t="shared" si="149"/>
        <v/>
      </c>
    </row>
    <row r="776" spans="1:24" x14ac:dyDescent="0.25">
      <c r="A776" s="78" t="s">
        <v>1392</v>
      </c>
      <c r="B776" s="79" t="s">
        <v>51</v>
      </c>
      <c r="C776" s="149" t="s">
        <v>1393</v>
      </c>
      <c r="D776" s="81">
        <v>113.1</v>
      </c>
      <c r="E776" s="82">
        <f t="shared" si="150"/>
        <v>0.65800000000000003</v>
      </c>
      <c r="F776" s="83" t="s">
        <v>42</v>
      </c>
      <c r="G776" s="156" t="s">
        <v>42</v>
      </c>
      <c r="H776" s="157">
        <f t="shared" si="151"/>
        <v>170.39866666666668</v>
      </c>
      <c r="I776" s="86">
        <f t="shared" si="152"/>
        <v>0.66373758793104787</v>
      </c>
      <c r="J776" s="87">
        <v>176.12</v>
      </c>
      <c r="K776" s="88">
        <f t="shared" si="153"/>
        <v>0.64217578923461272</v>
      </c>
      <c r="L776" s="89">
        <f t="shared" si="154"/>
        <v>171.82900000000001</v>
      </c>
      <c r="M776" s="90" t="str">
        <f t="shared" si="155"/>
        <v/>
      </c>
      <c r="N776" s="158">
        <v>151.69</v>
      </c>
      <c r="O776" s="92"/>
      <c r="P776" s="154">
        <v>183.02600000000001</v>
      </c>
      <c r="Q776" s="92" t="s">
        <v>42</v>
      </c>
      <c r="R776" s="93">
        <v>176.48</v>
      </c>
      <c r="S776" s="94" t="s">
        <v>42</v>
      </c>
      <c r="T776" s="95" t="str">
        <f t="shared" si="156"/>
        <v/>
      </c>
      <c r="U776" s="96" t="s">
        <v>42</v>
      </c>
      <c r="V776" s="97" t="str">
        <f t="shared" si="148"/>
        <v/>
      </c>
      <c r="W776" s="98" t="s">
        <v>42</v>
      </c>
      <c r="X776" s="99" t="str">
        <f t="shared" si="149"/>
        <v/>
      </c>
    </row>
    <row r="777" spans="1:24" x14ac:dyDescent="0.25">
      <c r="A777" s="159" t="s">
        <v>1392</v>
      </c>
      <c r="B777" s="160" t="s">
        <v>44</v>
      </c>
      <c r="C777" s="58" t="s">
        <v>1393</v>
      </c>
      <c r="D777" s="161">
        <v>1357.24</v>
      </c>
      <c r="E777" s="82">
        <f t="shared" si="150"/>
        <v>0.81100000000000005</v>
      </c>
      <c r="F777" s="162" t="s">
        <v>42</v>
      </c>
      <c r="G777" s="163" t="s">
        <v>42</v>
      </c>
      <c r="H777" s="157">
        <f t="shared" si="151"/>
        <v>1673.585</v>
      </c>
      <c r="I777" s="86">
        <f t="shared" si="152"/>
        <v>0.8109776318501899</v>
      </c>
      <c r="J777" s="87"/>
      <c r="K777" s="88" t="str">
        <f t="shared" si="153"/>
        <v/>
      </c>
      <c r="L777" s="89">
        <f t="shared" si="154"/>
        <v>1673.585</v>
      </c>
      <c r="M777" s="90" t="str">
        <f t="shared" si="155"/>
        <v/>
      </c>
      <c r="N777" s="164">
        <v>1516.91</v>
      </c>
      <c r="O777" s="165"/>
      <c r="P777" s="166">
        <v>1830.26</v>
      </c>
      <c r="Q777" s="165" t="s">
        <v>42</v>
      </c>
      <c r="R777" s="167" t="s">
        <v>42</v>
      </c>
      <c r="S777" s="168" t="s">
        <v>42</v>
      </c>
      <c r="T777" s="169" t="str">
        <f t="shared" si="156"/>
        <v/>
      </c>
      <c r="U777" s="170" t="s">
        <v>42</v>
      </c>
      <c r="V777" s="171" t="str">
        <f t="shared" si="148"/>
        <v/>
      </c>
      <c r="W777" s="172" t="s">
        <v>42</v>
      </c>
      <c r="X777" s="173" t="str">
        <f t="shared" si="149"/>
        <v/>
      </c>
    </row>
    <row r="778" spans="1:24" x14ac:dyDescent="0.25">
      <c r="A778" s="159" t="s">
        <v>1392</v>
      </c>
      <c r="B778" s="160" t="s">
        <v>50</v>
      </c>
      <c r="C778" s="58" t="s">
        <v>1393</v>
      </c>
      <c r="D778" s="161">
        <v>1017.93</v>
      </c>
      <c r="E778" s="82" t="str">
        <f t="shared" si="150"/>
        <v/>
      </c>
      <c r="F778" s="162" t="s">
        <v>42</v>
      </c>
      <c r="G778" s="163" t="s">
        <v>42</v>
      </c>
      <c r="H778" s="157" t="str">
        <f t="shared" si="151"/>
        <v/>
      </c>
      <c r="I778" s="86" t="str">
        <f t="shared" si="152"/>
        <v/>
      </c>
      <c r="J778" s="87"/>
      <c r="K778" s="88" t="str">
        <f t="shared" si="153"/>
        <v/>
      </c>
      <c r="L778" s="89" t="str">
        <f t="shared" si="154"/>
        <v/>
      </c>
      <c r="M778" s="90" t="str">
        <f t="shared" si="155"/>
        <v/>
      </c>
      <c r="N778" s="164" t="s">
        <v>42</v>
      </c>
      <c r="O778" s="165"/>
      <c r="P778" s="166" t="s">
        <v>42</v>
      </c>
      <c r="Q778" s="165" t="s">
        <v>42</v>
      </c>
      <c r="R778" s="167" t="s">
        <v>42</v>
      </c>
      <c r="S778" s="168" t="s">
        <v>42</v>
      </c>
      <c r="T778" s="169" t="str">
        <f t="shared" si="156"/>
        <v/>
      </c>
      <c r="U778" s="170" t="s">
        <v>42</v>
      </c>
      <c r="V778" s="171" t="str">
        <f t="shared" si="148"/>
        <v/>
      </c>
      <c r="W778" s="172" t="s">
        <v>42</v>
      </c>
      <c r="X778" s="173" t="str">
        <f t="shared" si="149"/>
        <v/>
      </c>
    </row>
    <row r="779" spans="1:24" x14ac:dyDescent="0.25">
      <c r="A779" s="78" t="s">
        <v>1394</v>
      </c>
      <c r="B779" s="79" t="s">
        <v>51</v>
      </c>
      <c r="C779" s="149" t="s">
        <v>1395</v>
      </c>
      <c r="D779" s="81">
        <v>219.15</v>
      </c>
      <c r="E779" s="82">
        <f t="shared" si="150"/>
        <v>0.66100000000000003</v>
      </c>
      <c r="F779" s="83" t="s">
        <v>42</v>
      </c>
      <c r="G779" s="156" t="s">
        <v>42</v>
      </c>
      <c r="H779" s="157">
        <f t="shared" si="151"/>
        <v>329.10666666666668</v>
      </c>
      <c r="I779" s="86">
        <f t="shared" si="152"/>
        <v>0.66589352995989137</v>
      </c>
      <c r="J779" s="87">
        <v>338.14</v>
      </c>
      <c r="K779" s="88">
        <f t="shared" si="153"/>
        <v>0.64810433548234458</v>
      </c>
      <c r="L779" s="89">
        <f t="shared" si="154"/>
        <v>331.36500000000001</v>
      </c>
      <c r="M779" s="90" t="str">
        <f t="shared" si="155"/>
        <v/>
      </c>
      <c r="N779" s="158">
        <v>293.92</v>
      </c>
      <c r="O779" s="92"/>
      <c r="P779" s="154">
        <v>353.01</v>
      </c>
      <c r="Q779" s="92" t="s">
        <v>42</v>
      </c>
      <c r="R779" s="93">
        <v>340.39</v>
      </c>
      <c r="S779" s="94" t="s">
        <v>42</v>
      </c>
      <c r="T779" s="95" t="str">
        <f t="shared" si="156"/>
        <v/>
      </c>
      <c r="U779" s="96" t="s">
        <v>42</v>
      </c>
      <c r="V779" s="97" t="str">
        <f t="shared" si="148"/>
        <v/>
      </c>
      <c r="W779" s="98" t="s">
        <v>42</v>
      </c>
      <c r="X779" s="99" t="str">
        <f t="shared" si="149"/>
        <v/>
      </c>
    </row>
    <row r="780" spans="1:24" x14ac:dyDescent="0.25">
      <c r="A780" s="159" t="s">
        <v>1394</v>
      </c>
      <c r="B780" s="160" t="s">
        <v>44</v>
      </c>
      <c r="C780" s="58" t="s">
        <v>1395</v>
      </c>
      <c r="D780" s="161">
        <v>2629.81</v>
      </c>
      <c r="E780" s="82">
        <f t="shared" si="150"/>
        <v>0.81299999999999994</v>
      </c>
      <c r="F780" s="162">
        <v>2</v>
      </c>
      <c r="G780" s="163">
        <v>1338.04</v>
      </c>
      <c r="H780" s="157">
        <f t="shared" si="151"/>
        <v>3234.6499999999996</v>
      </c>
      <c r="I780" s="86">
        <f t="shared" si="152"/>
        <v>0.81301222697973519</v>
      </c>
      <c r="J780" s="87"/>
      <c r="K780" s="88" t="str">
        <f t="shared" si="153"/>
        <v/>
      </c>
      <c r="L780" s="89">
        <f t="shared" si="154"/>
        <v>3234.6499999999996</v>
      </c>
      <c r="M780" s="90" t="str">
        <f t="shared" si="155"/>
        <v/>
      </c>
      <c r="N780" s="164">
        <v>2939.2</v>
      </c>
      <c r="O780" s="165"/>
      <c r="P780" s="166">
        <v>3530.1</v>
      </c>
      <c r="Q780" s="165" t="s">
        <v>42</v>
      </c>
      <c r="R780" s="167" t="s">
        <v>42</v>
      </c>
      <c r="S780" s="168" t="s">
        <v>42</v>
      </c>
      <c r="T780" s="169" t="str">
        <f t="shared" si="156"/>
        <v/>
      </c>
      <c r="U780" s="170" t="s">
        <v>42</v>
      </c>
      <c r="V780" s="171" t="str">
        <f t="shared" si="148"/>
        <v/>
      </c>
      <c r="W780" s="172" t="s">
        <v>42</v>
      </c>
      <c r="X780" s="173" t="str">
        <f t="shared" si="149"/>
        <v/>
      </c>
    </row>
    <row r="781" spans="1:24" x14ac:dyDescent="0.25">
      <c r="A781" s="159" t="s">
        <v>1394</v>
      </c>
      <c r="B781" s="160" t="s">
        <v>50</v>
      </c>
      <c r="C781" s="58" t="s">
        <v>1395</v>
      </c>
      <c r="D781" s="161">
        <v>1972.37</v>
      </c>
      <c r="E781" s="82" t="str">
        <f t="shared" si="150"/>
        <v/>
      </c>
      <c r="F781" s="162" t="s">
        <v>42</v>
      </c>
      <c r="G781" s="163" t="s">
        <v>42</v>
      </c>
      <c r="H781" s="157" t="str">
        <f t="shared" si="151"/>
        <v/>
      </c>
      <c r="I781" s="86" t="str">
        <f t="shared" si="152"/>
        <v/>
      </c>
      <c r="J781" s="87"/>
      <c r="K781" s="88" t="str">
        <f t="shared" si="153"/>
        <v/>
      </c>
      <c r="L781" s="89" t="str">
        <f t="shared" si="154"/>
        <v/>
      </c>
      <c r="M781" s="90" t="str">
        <f t="shared" si="155"/>
        <v/>
      </c>
      <c r="N781" s="164" t="s">
        <v>42</v>
      </c>
      <c r="O781" s="165"/>
      <c r="P781" s="166" t="s">
        <v>42</v>
      </c>
      <c r="Q781" s="165" t="s">
        <v>42</v>
      </c>
      <c r="R781" s="167" t="s">
        <v>42</v>
      </c>
      <c r="S781" s="168" t="s">
        <v>42</v>
      </c>
      <c r="T781" s="169" t="str">
        <f t="shared" si="156"/>
        <v/>
      </c>
      <c r="U781" s="170" t="s">
        <v>42</v>
      </c>
      <c r="V781" s="171" t="str">
        <f t="shared" si="148"/>
        <v/>
      </c>
      <c r="W781" s="172" t="s">
        <v>42</v>
      </c>
      <c r="X781" s="173" t="str">
        <f t="shared" si="149"/>
        <v/>
      </c>
    </row>
    <row r="782" spans="1:24" x14ac:dyDescent="0.25">
      <c r="A782" s="78" t="s">
        <v>1396</v>
      </c>
      <c r="B782" s="79" t="s">
        <v>44</v>
      </c>
      <c r="C782" s="149" t="s">
        <v>1397</v>
      </c>
      <c r="D782" s="81">
        <v>319.51</v>
      </c>
      <c r="E782" s="82">
        <f t="shared" si="150"/>
        <v>0.82</v>
      </c>
      <c r="F782" s="83" t="s">
        <v>42</v>
      </c>
      <c r="G782" s="156" t="s">
        <v>42</v>
      </c>
      <c r="H782" s="157">
        <f t="shared" si="151"/>
        <v>376.52499999999998</v>
      </c>
      <c r="I782" s="86">
        <f t="shared" si="152"/>
        <v>0.84857579178009435</v>
      </c>
      <c r="J782" s="87">
        <v>416.32</v>
      </c>
      <c r="K782" s="88">
        <f t="shared" si="153"/>
        <v>0.76746252882398158</v>
      </c>
      <c r="L782" s="89">
        <f t="shared" si="154"/>
        <v>389.78999999999996</v>
      </c>
      <c r="M782" s="90" t="str">
        <f t="shared" si="155"/>
        <v/>
      </c>
      <c r="N782" s="152">
        <v>340.44</v>
      </c>
      <c r="O782" s="92"/>
      <c r="P782" s="154">
        <v>412.61</v>
      </c>
      <c r="Q782" s="92" t="s">
        <v>42</v>
      </c>
      <c r="R782" s="93" t="s">
        <v>42</v>
      </c>
      <c r="S782" s="94" t="s">
        <v>42</v>
      </c>
      <c r="T782" s="95" t="str">
        <f t="shared" si="156"/>
        <v/>
      </c>
      <c r="U782" s="96" t="s">
        <v>42</v>
      </c>
      <c r="V782" s="97" t="str">
        <f t="shared" si="148"/>
        <v/>
      </c>
      <c r="W782" s="98" t="s">
        <v>42</v>
      </c>
      <c r="X782" s="99" t="str">
        <f t="shared" si="149"/>
        <v/>
      </c>
    </row>
    <row r="783" spans="1:24" x14ac:dyDescent="0.25">
      <c r="A783" s="78" t="s">
        <v>1396</v>
      </c>
      <c r="B783" s="79" t="s">
        <v>51</v>
      </c>
      <c r="C783" s="149" t="s">
        <v>1397</v>
      </c>
      <c r="D783" s="81">
        <v>26.63</v>
      </c>
      <c r="E783" s="82">
        <f t="shared" si="150"/>
        <v>0.67200000000000004</v>
      </c>
      <c r="F783" s="83" t="s">
        <v>42</v>
      </c>
      <c r="G783" s="156" t="s">
        <v>42</v>
      </c>
      <c r="H783" s="157">
        <f t="shared" si="151"/>
        <v>38.983666666666664</v>
      </c>
      <c r="I783" s="86">
        <f t="shared" si="152"/>
        <v>0.68310660020008385</v>
      </c>
      <c r="J783" s="87">
        <v>41.65</v>
      </c>
      <c r="K783" s="88">
        <f t="shared" si="153"/>
        <v>0.63937575030012006</v>
      </c>
      <c r="L783" s="89">
        <f t="shared" si="154"/>
        <v>39.65025</v>
      </c>
      <c r="M783" s="90" t="str">
        <f t="shared" si="155"/>
        <v/>
      </c>
      <c r="N783" s="158">
        <v>34.04</v>
      </c>
      <c r="O783" s="92"/>
      <c r="P783" s="154">
        <v>41.261000000000003</v>
      </c>
      <c r="Q783" s="92" t="s">
        <v>42</v>
      </c>
      <c r="R783" s="93">
        <v>41.65</v>
      </c>
      <c r="S783" s="94" t="s">
        <v>42</v>
      </c>
      <c r="T783" s="95" t="str">
        <f t="shared" si="156"/>
        <v/>
      </c>
      <c r="U783" s="96" t="s">
        <v>42</v>
      </c>
      <c r="V783" s="97" t="str">
        <f t="shared" si="148"/>
        <v/>
      </c>
      <c r="W783" s="98" t="s">
        <v>42</v>
      </c>
      <c r="X783" s="99" t="str">
        <f t="shared" si="149"/>
        <v/>
      </c>
    </row>
    <row r="784" spans="1:24" x14ac:dyDescent="0.25">
      <c r="A784" s="78" t="s">
        <v>1396</v>
      </c>
      <c r="B784" s="79" t="s">
        <v>50</v>
      </c>
      <c r="C784" s="149" t="s">
        <v>1397</v>
      </c>
      <c r="D784" s="81">
        <v>239.66</v>
      </c>
      <c r="E784" s="82">
        <f t="shared" si="150"/>
        <v>0.76700000000000002</v>
      </c>
      <c r="F784" s="83" t="s">
        <v>42</v>
      </c>
      <c r="G784" s="156" t="s">
        <v>42</v>
      </c>
      <c r="H784" s="157" t="str">
        <f t="shared" si="151"/>
        <v/>
      </c>
      <c r="I784" s="86" t="str">
        <f t="shared" si="152"/>
        <v/>
      </c>
      <c r="J784" s="87">
        <v>312.27999999999997</v>
      </c>
      <c r="K784" s="88">
        <f t="shared" si="153"/>
        <v>0.76745228640963248</v>
      </c>
      <c r="L784" s="89">
        <f t="shared" si="154"/>
        <v>312.27999999999997</v>
      </c>
      <c r="M784" s="90" t="str">
        <f t="shared" si="155"/>
        <v/>
      </c>
      <c r="N784" s="158" t="s">
        <v>42</v>
      </c>
      <c r="O784" s="92"/>
      <c r="P784" s="154" t="s">
        <v>42</v>
      </c>
      <c r="Q784" s="92" t="s">
        <v>42</v>
      </c>
      <c r="R784" s="93" t="s">
        <v>42</v>
      </c>
      <c r="S784" s="94" t="s">
        <v>42</v>
      </c>
      <c r="T784" s="95" t="str">
        <f t="shared" si="156"/>
        <v/>
      </c>
      <c r="U784" s="96" t="s">
        <v>42</v>
      </c>
      <c r="V784" s="97" t="str">
        <f t="shared" si="148"/>
        <v/>
      </c>
      <c r="W784" s="98" t="s">
        <v>42</v>
      </c>
      <c r="X784" s="99" t="str">
        <f t="shared" si="149"/>
        <v/>
      </c>
    </row>
    <row r="785" spans="1:24" x14ac:dyDescent="0.25">
      <c r="A785" s="78" t="s">
        <v>1398</v>
      </c>
      <c r="B785" s="79" t="s">
        <v>51</v>
      </c>
      <c r="C785" s="149" t="s">
        <v>1399</v>
      </c>
      <c r="D785" s="81">
        <v>39.94</v>
      </c>
      <c r="E785" s="82">
        <f t="shared" si="150"/>
        <v>0.67200000000000004</v>
      </c>
      <c r="F785" s="83" t="s">
        <v>42</v>
      </c>
      <c r="G785" s="156" t="s">
        <v>42</v>
      </c>
      <c r="H785" s="157">
        <f t="shared" si="151"/>
        <v>58.472000000000001</v>
      </c>
      <c r="I785" s="86">
        <f t="shared" si="152"/>
        <v>0.68306197838281568</v>
      </c>
      <c r="J785" s="87">
        <v>62.45</v>
      </c>
      <c r="K785" s="88">
        <f t="shared" si="153"/>
        <v>0.63955164131305042</v>
      </c>
      <c r="L785" s="89">
        <f t="shared" si="154"/>
        <v>59.466499999999996</v>
      </c>
      <c r="M785" s="90" t="str">
        <f t="shared" si="155"/>
        <v/>
      </c>
      <c r="N785" s="158">
        <v>51.07</v>
      </c>
      <c r="O785" s="92"/>
      <c r="P785" s="154">
        <v>61.896000000000008</v>
      </c>
      <c r="Q785" s="92" t="s">
        <v>42</v>
      </c>
      <c r="R785" s="93">
        <v>62.45</v>
      </c>
      <c r="S785" s="94">
        <v>22.6</v>
      </c>
      <c r="T785" s="95">
        <f t="shared" si="156"/>
        <v>1.7669999999999999</v>
      </c>
      <c r="U785" s="96">
        <v>26.18</v>
      </c>
      <c r="V785" s="97">
        <f t="shared" si="148"/>
        <v>1.526</v>
      </c>
      <c r="W785" s="98">
        <v>31.69</v>
      </c>
      <c r="X785" s="99">
        <f t="shared" si="149"/>
        <v>1.26</v>
      </c>
    </row>
    <row r="786" spans="1:24" x14ac:dyDescent="0.25">
      <c r="A786" s="78" t="s">
        <v>1398</v>
      </c>
      <c r="B786" s="79" t="s">
        <v>44</v>
      </c>
      <c r="C786" s="149" t="s">
        <v>1399</v>
      </c>
      <c r="D786" s="81">
        <v>479.32</v>
      </c>
      <c r="E786" s="82">
        <f t="shared" si="150"/>
        <v>0.82</v>
      </c>
      <c r="F786" s="83">
        <v>1</v>
      </c>
      <c r="G786" s="156">
        <v>450</v>
      </c>
      <c r="H786" s="157">
        <f t="shared" si="151"/>
        <v>564.83000000000004</v>
      </c>
      <c r="I786" s="86">
        <f t="shared" si="152"/>
        <v>0.84860931607740375</v>
      </c>
      <c r="J786" s="87">
        <v>624.53</v>
      </c>
      <c r="K786" s="88">
        <f t="shared" si="153"/>
        <v>0.76748915184218536</v>
      </c>
      <c r="L786" s="89">
        <f t="shared" si="154"/>
        <v>584.73</v>
      </c>
      <c r="M786" s="90" t="str">
        <f t="shared" si="155"/>
        <v/>
      </c>
      <c r="N786" s="152">
        <v>510.7</v>
      </c>
      <c r="O786" s="92"/>
      <c r="P786" s="154">
        <v>618.96</v>
      </c>
      <c r="Q786" s="92" t="s">
        <v>42</v>
      </c>
      <c r="R786" s="93" t="s">
        <v>42</v>
      </c>
      <c r="S786" s="94" t="s">
        <v>42</v>
      </c>
      <c r="T786" s="95" t="str">
        <f t="shared" si="156"/>
        <v/>
      </c>
      <c r="U786" s="96" t="s">
        <v>42</v>
      </c>
      <c r="V786" s="97" t="str">
        <f t="shared" si="148"/>
        <v/>
      </c>
      <c r="W786" s="98" t="s">
        <v>42</v>
      </c>
      <c r="X786" s="99" t="str">
        <f t="shared" si="149"/>
        <v/>
      </c>
    </row>
    <row r="787" spans="1:24" x14ac:dyDescent="0.25">
      <c r="A787" s="78" t="s">
        <v>1398</v>
      </c>
      <c r="B787" s="79" t="s">
        <v>50</v>
      </c>
      <c r="C787" s="149" t="s">
        <v>1399</v>
      </c>
      <c r="D787" s="81">
        <v>359.49</v>
      </c>
      <c r="E787" s="82">
        <f t="shared" si="150"/>
        <v>0.76700000000000002</v>
      </c>
      <c r="F787" s="83" t="s">
        <v>42</v>
      </c>
      <c r="G787" s="156" t="s">
        <v>42</v>
      </c>
      <c r="H787" s="157" t="str">
        <f t="shared" si="151"/>
        <v/>
      </c>
      <c r="I787" s="86" t="str">
        <f t="shared" si="152"/>
        <v/>
      </c>
      <c r="J787" s="87">
        <v>468.41</v>
      </c>
      <c r="K787" s="88">
        <f t="shared" si="153"/>
        <v>0.76746867060908175</v>
      </c>
      <c r="L787" s="89">
        <f t="shared" si="154"/>
        <v>468.41</v>
      </c>
      <c r="M787" s="90" t="str">
        <f t="shared" si="155"/>
        <v/>
      </c>
      <c r="N787" s="158" t="s">
        <v>42</v>
      </c>
      <c r="O787" s="92"/>
      <c r="P787" s="154" t="s">
        <v>42</v>
      </c>
      <c r="Q787" s="92" t="s">
        <v>42</v>
      </c>
      <c r="R787" s="93" t="s">
        <v>42</v>
      </c>
      <c r="S787" s="94"/>
      <c r="T787" s="95" t="str">
        <f t="shared" si="156"/>
        <v/>
      </c>
      <c r="U787" s="96"/>
      <c r="V787" s="97"/>
      <c r="W787" s="98"/>
      <c r="X787" s="99"/>
    </row>
    <row r="788" spans="1:24" x14ac:dyDescent="0.25">
      <c r="A788" s="78" t="s">
        <v>1400</v>
      </c>
      <c r="B788" s="79" t="s">
        <v>51</v>
      </c>
      <c r="C788" s="149" t="s">
        <v>1401</v>
      </c>
      <c r="D788" s="81">
        <v>33.29</v>
      </c>
      <c r="E788" s="82">
        <f t="shared" si="150"/>
        <v>0.67200000000000004</v>
      </c>
      <c r="F788" s="83" t="s">
        <v>42</v>
      </c>
      <c r="G788" s="156" t="s">
        <v>42</v>
      </c>
      <c r="H788" s="157">
        <f t="shared" si="151"/>
        <v>48.726999999999997</v>
      </c>
      <c r="I788" s="86">
        <f t="shared" si="152"/>
        <v>0.68319412235516241</v>
      </c>
      <c r="J788" s="87">
        <v>52.04</v>
      </c>
      <c r="K788" s="88">
        <f t="shared" si="153"/>
        <v>0.63970023059185244</v>
      </c>
      <c r="L788" s="89">
        <f t="shared" si="154"/>
        <v>49.555249999999994</v>
      </c>
      <c r="M788" s="90" t="str">
        <f t="shared" si="155"/>
        <v/>
      </c>
      <c r="N788" s="158">
        <v>42.56</v>
      </c>
      <c r="O788" s="92"/>
      <c r="P788" s="154">
        <v>51.580999999999996</v>
      </c>
      <c r="Q788" s="92" t="s">
        <v>42</v>
      </c>
      <c r="R788" s="93">
        <v>52.04</v>
      </c>
      <c r="S788" s="94">
        <v>37.69</v>
      </c>
      <c r="T788" s="95">
        <f t="shared" si="156"/>
        <v>0.88300000000000001</v>
      </c>
      <c r="U788" s="96">
        <v>45.17</v>
      </c>
      <c r="V788" s="97">
        <f>IF(U788="","",ROUND($D788/U788,3))</f>
        <v>0.73699999999999999</v>
      </c>
      <c r="W788" s="98">
        <v>83.06</v>
      </c>
      <c r="X788" s="99">
        <f>IF(W788="","",ROUND($D788/W788,3))</f>
        <v>0.40100000000000002</v>
      </c>
    </row>
    <row r="789" spans="1:24" x14ac:dyDescent="0.25">
      <c r="A789" s="78" t="s">
        <v>1400</v>
      </c>
      <c r="B789" s="79" t="s">
        <v>44</v>
      </c>
      <c r="C789" s="149" t="s">
        <v>1401</v>
      </c>
      <c r="D789" s="81">
        <v>399.42</v>
      </c>
      <c r="E789" s="82">
        <f t="shared" si="150"/>
        <v>0.82</v>
      </c>
      <c r="F789" s="83" t="s">
        <v>42</v>
      </c>
      <c r="G789" s="156" t="s">
        <v>42</v>
      </c>
      <c r="H789" s="157">
        <f t="shared" si="151"/>
        <v>470.69499999999994</v>
      </c>
      <c r="I789" s="86">
        <f t="shared" si="152"/>
        <v>0.8485749795515144</v>
      </c>
      <c r="J789" s="87">
        <v>520.45000000000005</v>
      </c>
      <c r="K789" s="88">
        <f t="shared" si="153"/>
        <v>0.76745124411566912</v>
      </c>
      <c r="L789" s="89">
        <f t="shared" si="154"/>
        <v>487.28</v>
      </c>
      <c r="M789" s="90" t="str">
        <f t="shared" si="155"/>
        <v/>
      </c>
      <c r="N789" s="152">
        <v>425.58</v>
      </c>
      <c r="O789" s="92"/>
      <c r="P789" s="154">
        <v>515.80999999999995</v>
      </c>
      <c r="Q789" s="92" t="s">
        <v>42</v>
      </c>
      <c r="R789" s="93" t="s">
        <v>42</v>
      </c>
      <c r="S789" s="94" t="s">
        <v>42</v>
      </c>
      <c r="T789" s="95" t="str">
        <f t="shared" si="156"/>
        <v/>
      </c>
      <c r="U789" s="96" t="s">
        <v>42</v>
      </c>
      <c r="V789" s="97" t="str">
        <f>IF(U789="","",ROUND($D789/U789,3))</f>
        <v/>
      </c>
      <c r="W789" s="98" t="s">
        <v>42</v>
      </c>
      <c r="X789" s="99" t="str">
        <f>IF(W789="","",ROUND($D789/W789,3))</f>
        <v/>
      </c>
    </row>
    <row r="790" spans="1:24" x14ac:dyDescent="0.25">
      <c r="A790" s="78" t="s">
        <v>1400</v>
      </c>
      <c r="B790" s="79" t="s">
        <v>50</v>
      </c>
      <c r="C790" s="149" t="s">
        <v>1401</v>
      </c>
      <c r="D790" s="81">
        <v>299.57</v>
      </c>
      <c r="E790" s="82">
        <f t="shared" si="150"/>
        <v>0.76700000000000002</v>
      </c>
      <c r="F790" s="83" t="s">
        <v>42</v>
      </c>
      <c r="G790" s="156" t="s">
        <v>42</v>
      </c>
      <c r="H790" s="157" t="str">
        <f t="shared" si="151"/>
        <v/>
      </c>
      <c r="I790" s="86" t="str">
        <f t="shared" si="152"/>
        <v/>
      </c>
      <c r="J790" s="87">
        <v>390.34</v>
      </c>
      <c r="K790" s="88">
        <f t="shared" si="153"/>
        <v>0.76745913818722145</v>
      </c>
      <c r="L790" s="89">
        <f t="shared" si="154"/>
        <v>390.34</v>
      </c>
      <c r="M790" s="90" t="str">
        <f t="shared" si="155"/>
        <v/>
      </c>
      <c r="N790" s="158" t="s">
        <v>42</v>
      </c>
      <c r="O790" s="92"/>
      <c r="P790" s="154" t="s">
        <v>42</v>
      </c>
      <c r="Q790" s="92" t="s">
        <v>42</v>
      </c>
      <c r="R790" s="93" t="s">
        <v>42</v>
      </c>
      <c r="S790" s="94"/>
      <c r="T790" s="95" t="str">
        <f t="shared" si="156"/>
        <v/>
      </c>
      <c r="U790" s="96"/>
      <c r="V790" s="97"/>
      <c r="W790" s="98"/>
      <c r="X790" s="99"/>
    </row>
    <row r="791" spans="1:24" x14ac:dyDescent="0.25">
      <c r="A791" s="78" t="s">
        <v>1402</v>
      </c>
      <c r="B791" s="79" t="s">
        <v>51</v>
      </c>
      <c r="C791" s="149" t="s">
        <v>1403</v>
      </c>
      <c r="D791" s="81">
        <v>53.26</v>
      </c>
      <c r="E791" s="82">
        <f t="shared" si="150"/>
        <v>0.67200000000000004</v>
      </c>
      <c r="F791" s="83" t="s">
        <v>42</v>
      </c>
      <c r="G791" s="156" t="s">
        <v>42</v>
      </c>
      <c r="H791" s="157">
        <f t="shared" si="151"/>
        <v>77.959999999999994</v>
      </c>
      <c r="I791" s="86">
        <f t="shared" si="152"/>
        <v>0.6831708568496665</v>
      </c>
      <c r="J791" s="87">
        <v>83.26</v>
      </c>
      <c r="K791" s="88">
        <f t="shared" si="153"/>
        <v>0.63968292097045398</v>
      </c>
      <c r="L791" s="89">
        <f t="shared" si="154"/>
        <v>79.284999999999997</v>
      </c>
      <c r="M791" s="90" t="str">
        <f t="shared" si="155"/>
        <v/>
      </c>
      <c r="N791" s="158">
        <v>68.09</v>
      </c>
      <c r="O791" s="92"/>
      <c r="P791" s="154">
        <v>82.53</v>
      </c>
      <c r="Q791" s="92" t="s">
        <v>42</v>
      </c>
      <c r="R791" s="93">
        <v>83.26</v>
      </c>
      <c r="S791" s="94">
        <v>70</v>
      </c>
      <c r="T791" s="95">
        <f t="shared" si="156"/>
        <v>0.76100000000000001</v>
      </c>
      <c r="U791" s="96">
        <v>70</v>
      </c>
      <c r="V791" s="97">
        <f t="shared" ref="V791:V814" si="157">IF(U791="","",ROUND($D791/U791,3))</f>
        <v>0.76100000000000001</v>
      </c>
      <c r="W791" s="98">
        <v>70</v>
      </c>
      <c r="X791" s="99">
        <f t="shared" ref="X791:X814" si="158">IF(W791="","",ROUND($D791/W791,3))</f>
        <v>0.76100000000000001</v>
      </c>
    </row>
    <row r="792" spans="1:24" x14ac:dyDescent="0.25">
      <c r="A792" s="78" t="s">
        <v>1402</v>
      </c>
      <c r="B792" s="79" t="s">
        <v>44</v>
      </c>
      <c r="C792" s="149" t="s">
        <v>1403</v>
      </c>
      <c r="D792" s="81">
        <v>639.09</v>
      </c>
      <c r="E792" s="82">
        <f t="shared" si="150"/>
        <v>0.82</v>
      </c>
      <c r="F792" s="83" t="s">
        <v>42</v>
      </c>
      <c r="G792" s="156" t="s">
        <v>42</v>
      </c>
      <c r="H792" s="157">
        <f t="shared" si="151"/>
        <v>753.12</v>
      </c>
      <c r="I792" s="86">
        <f t="shared" si="152"/>
        <v>0.84858986615678778</v>
      </c>
      <c r="J792" s="87">
        <v>832.73</v>
      </c>
      <c r="K792" s="88">
        <f t="shared" si="153"/>
        <v>0.76746364367802289</v>
      </c>
      <c r="L792" s="89">
        <f t="shared" si="154"/>
        <v>779.65666666666675</v>
      </c>
      <c r="M792" s="90" t="str">
        <f t="shared" si="155"/>
        <v/>
      </c>
      <c r="N792" s="152">
        <v>680.94</v>
      </c>
      <c r="O792" s="92"/>
      <c r="P792" s="154">
        <v>825.3</v>
      </c>
      <c r="Q792" s="92" t="s">
        <v>42</v>
      </c>
      <c r="R792" s="93" t="s">
        <v>42</v>
      </c>
      <c r="S792" s="94" t="s">
        <v>42</v>
      </c>
      <c r="T792" s="95" t="str">
        <f t="shared" si="156"/>
        <v/>
      </c>
      <c r="U792" s="96" t="s">
        <v>42</v>
      </c>
      <c r="V792" s="97" t="str">
        <f t="shared" si="157"/>
        <v/>
      </c>
      <c r="W792" s="98" t="s">
        <v>42</v>
      </c>
      <c r="X792" s="99" t="str">
        <f t="shared" si="158"/>
        <v/>
      </c>
    </row>
    <row r="793" spans="1:24" x14ac:dyDescent="0.25">
      <c r="A793" s="78" t="s">
        <v>1402</v>
      </c>
      <c r="B793" s="79" t="s">
        <v>50</v>
      </c>
      <c r="C793" s="149" t="s">
        <v>1403</v>
      </c>
      <c r="D793" s="81">
        <v>479.32</v>
      </c>
      <c r="E793" s="82">
        <f t="shared" si="150"/>
        <v>0.76700000000000002</v>
      </c>
      <c r="F793" s="83" t="s">
        <v>42</v>
      </c>
      <c r="G793" s="156" t="s">
        <v>42</v>
      </c>
      <c r="H793" s="157" t="str">
        <f t="shared" si="151"/>
        <v/>
      </c>
      <c r="I793" s="86" t="str">
        <f t="shared" si="152"/>
        <v/>
      </c>
      <c r="J793" s="87">
        <v>624.53</v>
      </c>
      <c r="K793" s="88">
        <f t="shared" si="153"/>
        <v>0.76748915184218536</v>
      </c>
      <c r="L793" s="89">
        <f t="shared" si="154"/>
        <v>624.53</v>
      </c>
      <c r="M793" s="90" t="str">
        <f t="shared" si="155"/>
        <v/>
      </c>
      <c r="N793" s="158" t="s">
        <v>42</v>
      </c>
      <c r="O793" s="92"/>
      <c r="P793" s="154" t="s">
        <v>42</v>
      </c>
      <c r="Q793" s="92" t="s">
        <v>42</v>
      </c>
      <c r="R793" s="93" t="s">
        <v>42</v>
      </c>
      <c r="S793" s="94" t="s">
        <v>42</v>
      </c>
      <c r="T793" s="95" t="str">
        <f t="shared" si="156"/>
        <v/>
      </c>
      <c r="U793" s="96" t="s">
        <v>42</v>
      </c>
      <c r="V793" s="97" t="str">
        <f t="shared" si="157"/>
        <v/>
      </c>
      <c r="W793" s="98" t="s">
        <v>42</v>
      </c>
      <c r="X793" s="99" t="str">
        <f t="shared" si="158"/>
        <v/>
      </c>
    </row>
    <row r="794" spans="1:24" x14ac:dyDescent="0.25">
      <c r="A794" s="78" t="s">
        <v>1404</v>
      </c>
      <c r="B794" s="79" t="s">
        <v>51</v>
      </c>
      <c r="C794" s="149" t="s">
        <v>1405</v>
      </c>
      <c r="D794" s="81">
        <v>44.74</v>
      </c>
      <c r="E794" s="82">
        <f t="shared" si="150"/>
        <v>0.66500000000000004</v>
      </c>
      <c r="F794" s="83" t="s">
        <v>42</v>
      </c>
      <c r="G794" s="156" t="s">
        <v>42</v>
      </c>
      <c r="H794" s="157">
        <f t="shared" si="151"/>
        <v>66.38033333333334</v>
      </c>
      <c r="I794" s="86">
        <f t="shared" si="152"/>
        <v>0.6739948076990675</v>
      </c>
      <c r="J794" s="87">
        <v>69.98</v>
      </c>
      <c r="K794" s="88">
        <f t="shared" si="153"/>
        <v>0.63932552157759359</v>
      </c>
      <c r="L794" s="89">
        <f t="shared" si="154"/>
        <v>67.280250000000009</v>
      </c>
      <c r="M794" s="90" t="str">
        <f t="shared" si="155"/>
        <v/>
      </c>
      <c r="N794" s="158">
        <v>60.01</v>
      </c>
      <c r="O794" s="92"/>
      <c r="P794" s="154">
        <v>69.150999999999996</v>
      </c>
      <c r="Q794" s="92" t="s">
        <v>42</v>
      </c>
      <c r="R794" s="93">
        <v>69.98</v>
      </c>
      <c r="S794" s="94">
        <v>23.41</v>
      </c>
      <c r="T794" s="95">
        <f t="shared" si="156"/>
        <v>1.911</v>
      </c>
      <c r="U794" s="96">
        <v>30.85</v>
      </c>
      <c r="V794" s="97">
        <f t="shared" si="157"/>
        <v>1.45</v>
      </c>
      <c r="W794" s="98">
        <v>39.42</v>
      </c>
      <c r="X794" s="99">
        <f t="shared" si="158"/>
        <v>1.135</v>
      </c>
    </row>
    <row r="795" spans="1:24" x14ac:dyDescent="0.25">
      <c r="A795" s="78" t="s">
        <v>1404</v>
      </c>
      <c r="B795" s="79" t="s">
        <v>44</v>
      </c>
      <c r="C795" s="149" t="s">
        <v>1405</v>
      </c>
      <c r="D795" s="81">
        <v>536.89</v>
      </c>
      <c r="E795" s="82">
        <f t="shared" si="150"/>
        <v>0.80900000000000005</v>
      </c>
      <c r="F795" s="83" t="s">
        <v>42</v>
      </c>
      <c r="G795" s="156" t="s">
        <v>42</v>
      </c>
      <c r="H795" s="157">
        <f t="shared" si="151"/>
        <v>645.78</v>
      </c>
      <c r="I795" s="86">
        <f t="shared" si="152"/>
        <v>0.83138220446591715</v>
      </c>
      <c r="J795" s="87">
        <v>699.8</v>
      </c>
      <c r="K795" s="88">
        <f t="shared" si="153"/>
        <v>0.76720491569019722</v>
      </c>
      <c r="L795" s="89">
        <f t="shared" si="154"/>
        <v>663.78666666666663</v>
      </c>
      <c r="M795" s="90" t="str">
        <f t="shared" si="155"/>
        <v/>
      </c>
      <c r="N795" s="152">
        <v>600.04999999999995</v>
      </c>
      <c r="O795" s="92"/>
      <c r="P795" s="154">
        <v>691.51</v>
      </c>
      <c r="Q795" s="92" t="s">
        <v>42</v>
      </c>
      <c r="R795" s="93" t="s">
        <v>42</v>
      </c>
      <c r="S795" s="94" t="s">
        <v>42</v>
      </c>
      <c r="T795" s="95" t="str">
        <f t="shared" si="156"/>
        <v/>
      </c>
      <c r="U795" s="96" t="s">
        <v>42</v>
      </c>
      <c r="V795" s="97" t="str">
        <f t="shared" si="157"/>
        <v/>
      </c>
      <c r="W795" s="98" t="s">
        <v>42</v>
      </c>
      <c r="X795" s="99" t="str">
        <f t="shared" si="158"/>
        <v/>
      </c>
    </row>
    <row r="796" spans="1:24" x14ac:dyDescent="0.25">
      <c r="A796" s="78" t="s">
        <v>1404</v>
      </c>
      <c r="B796" s="79" t="s">
        <v>50</v>
      </c>
      <c r="C796" s="149" t="s">
        <v>1405</v>
      </c>
      <c r="D796" s="81">
        <v>402.65</v>
      </c>
      <c r="E796" s="82">
        <f t="shared" si="150"/>
        <v>0.76700000000000002</v>
      </c>
      <c r="F796" s="83" t="s">
        <v>42</v>
      </c>
      <c r="G796" s="156" t="s">
        <v>42</v>
      </c>
      <c r="H796" s="157" t="str">
        <f t="shared" si="151"/>
        <v/>
      </c>
      <c r="I796" s="86" t="str">
        <f t="shared" si="152"/>
        <v/>
      </c>
      <c r="J796" s="87">
        <v>524.85</v>
      </c>
      <c r="K796" s="88">
        <f t="shared" si="153"/>
        <v>0.76717157283033244</v>
      </c>
      <c r="L796" s="89">
        <f t="shared" si="154"/>
        <v>524.85</v>
      </c>
      <c r="M796" s="90" t="str">
        <f t="shared" si="155"/>
        <v/>
      </c>
      <c r="N796" s="158" t="s">
        <v>42</v>
      </c>
      <c r="O796" s="92"/>
      <c r="P796" s="154" t="s">
        <v>42</v>
      </c>
      <c r="Q796" s="92" t="s">
        <v>42</v>
      </c>
      <c r="R796" s="93" t="s">
        <v>42</v>
      </c>
      <c r="S796" s="94" t="s">
        <v>42</v>
      </c>
      <c r="T796" s="95" t="str">
        <f t="shared" si="156"/>
        <v/>
      </c>
      <c r="U796" s="96" t="s">
        <v>42</v>
      </c>
      <c r="V796" s="97" t="str">
        <f t="shared" si="157"/>
        <v/>
      </c>
      <c r="W796" s="98" t="s">
        <v>42</v>
      </c>
      <c r="X796" s="99" t="str">
        <f t="shared" si="158"/>
        <v/>
      </c>
    </row>
    <row r="797" spans="1:24" x14ac:dyDescent="0.25">
      <c r="A797" s="78" t="s">
        <v>1406</v>
      </c>
      <c r="B797" s="79" t="s">
        <v>44</v>
      </c>
      <c r="C797" s="149" t="s">
        <v>1407</v>
      </c>
      <c r="D797" s="81">
        <v>152.86000000000001</v>
      </c>
      <c r="E797" s="82">
        <f t="shared" si="150"/>
        <v>0.998</v>
      </c>
      <c r="F797" s="83">
        <v>128</v>
      </c>
      <c r="G797" s="156">
        <v>12707.88</v>
      </c>
      <c r="H797" s="157">
        <f t="shared" si="151"/>
        <v>153.04025000000001</v>
      </c>
      <c r="I797" s="86">
        <f t="shared" si="152"/>
        <v>0.99882220526952881</v>
      </c>
      <c r="J797" s="87">
        <v>153.84</v>
      </c>
      <c r="K797" s="88">
        <f t="shared" si="153"/>
        <v>0.99362974518980762</v>
      </c>
      <c r="L797" s="89">
        <f t="shared" si="154"/>
        <v>153.20020000000002</v>
      </c>
      <c r="M797" s="90" t="str">
        <f t="shared" si="155"/>
        <v/>
      </c>
      <c r="N797" s="152">
        <v>151.03</v>
      </c>
      <c r="O797" s="92">
        <v>86.15</v>
      </c>
      <c r="P797" s="154">
        <v>183.65</v>
      </c>
      <c r="Q797" s="92">
        <v>191.33100000000002</v>
      </c>
      <c r="R797" s="93" t="s">
        <v>42</v>
      </c>
      <c r="S797" s="94" t="s">
        <v>42</v>
      </c>
      <c r="T797" s="95" t="str">
        <f t="shared" si="156"/>
        <v/>
      </c>
      <c r="U797" s="96" t="s">
        <v>42</v>
      </c>
      <c r="V797" s="97" t="str">
        <f t="shared" si="157"/>
        <v/>
      </c>
      <c r="W797" s="98" t="s">
        <v>42</v>
      </c>
      <c r="X797" s="99" t="str">
        <f t="shared" si="158"/>
        <v/>
      </c>
    </row>
    <row r="798" spans="1:24" x14ac:dyDescent="0.25">
      <c r="A798" s="78" t="s">
        <v>1408</v>
      </c>
      <c r="B798" s="79" t="s">
        <v>44</v>
      </c>
      <c r="C798" s="149" t="s">
        <v>1409</v>
      </c>
      <c r="D798" s="81">
        <v>100.16</v>
      </c>
      <c r="E798" s="82">
        <f t="shared" si="150"/>
        <v>0.85799999999999998</v>
      </c>
      <c r="F798" s="83" t="s">
        <v>42</v>
      </c>
      <c r="G798" s="156" t="s">
        <v>42</v>
      </c>
      <c r="H798" s="157">
        <f t="shared" si="151"/>
        <v>114.09433333333334</v>
      </c>
      <c r="I798" s="86">
        <f t="shared" si="152"/>
        <v>0.87787006658233091</v>
      </c>
      <c r="J798" s="87">
        <v>124.82</v>
      </c>
      <c r="K798" s="88">
        <f t="shared" si="153"/>
        <v>0.80243550713026757</v>
      </c>
      <c r="L798" s="89">
        <f t="shared" si="154"/>
        <v>116.77575</v>
      </c>
      <c r="M798" s="90" t="str">
        <f t="shared" si="155"/>
        <v/>
      </c>
      <c r="N798" s="152">
        <v>106.72</v>
      </c>
      <c r="O798" s="92"/>
      <c r="P798" s="154">
        <v>120.84</v>
      </c>
      <c r="Q798" s="92">
        <v>114.72300000000001</v>
      </c>
      <c r="R798" s="93" t="s">
        <v>42</v>
      </c>
      <c r="S798" s="94">
        <v>29.34</v>
      </c>
      <c r="T798" s="95">
        <f t="shared" si="156"/>
        <v>3.4140000000000001</v>
      </c>
      <c r="U798" s="96">
        <v>34.26</v>
      </c>
      <c r="V798" s="97">
        <f t="shared" si="157"/>
        <v>2.9239999999999999</v>
      </c>
      <c r="W798" s="98">
        <v>34.26</v>
      </c>
      <c r="X798" s="99">
        <f t="shared" si="158"/>
        <v>2.9239999999999999</v>
      </c>
    </row>
    <row r="799" spans="1:24" x14ac:dyDescent="0.25">
      <c r="A799" s="78" t="s">
        <v>1408</v>
      </c>
      <c r="B799" s="79" t="s">
        <v>51</v>
      </c>
      <c r="C799" s="149" t="s">
        <v>1409</v>
      </c>
      <c r="D799" s="81">
        <v>8.35</v>
      </c>
      <c r="E799" s="82">
        <f t="shared" si="150"/>
        <v>0.72099999999999997</v>
      </c>
      <c r="F799" s="83" t="s">
        <v>42</v>
      </c>
      <c r="G799" s="156" t="s">
        <v>42</v>
      </c>
      <c r="H799" s="157">
        <f t="shared" si="151"/>
        <v>11.35825</v>
      </c>
      <c r="I799" s="86">
        <f t="shared" si="152"/>
        <v>0.73514846037021542</v>
      </c>
      <c r="J799" s="87">
        <v>12.48</v>
      </c>
      <c r="K799" s="88">
        <f t="shared" si="153"/>
        <v>0.66907051282051277</v>
      </c>
      <c r="L799" s="89">
        <f t="shared" si="154"/>
        <v>11.582599999999999</v>
      </c>
      <c r="M799" s="90" t="str">
        <f t="shared" si="155"/>
        <v/>
      </c>
      <c r="N799" s="158">
        <v>10.67</v>
      </c>
      <c r="O799" s="92"/>
      <c r="P799" s="154">
        <v>12.084000000000001</v>
      </c>
      <c r="Q799" s="92">
        <v>11.529000000000002</v>
      </c>
      <c r="R799" s="93">
        <v>11.15</v>
      </c>
      <c r="S799" s="94" t="s">
        <v>42</v>
      </c>
      <c r="T799" s="95" t="str">
        <f t="shared" si="156"/>
        <v/>
      </c>
      <c r="U799" s="96" t="s">
        <v>42</v>
      </c>
      <c r="V799" s="97" t="str">
        <f t="shared" si="157"/>
        <v/>
      </c>
      <c r="W799" s="98" t="s">
        <v>42</v>
      </c>
      <c r="X799" s="99" t="str">
        <f t="shared" si="158"/>
        <v/>
      </c>
    </row>
    <row r="800" spans="1:24" x14ac:dyDescent="0.25">
      <c r="A800" s="78" t="s">
        <v>1408</v>
      </c>
      <c r="B800" s="79" t="s">
        <v>50</v>
      </c>
      <c r="C800" s="149" t="s">
        <v>1409</v>
      </c>
      <c r="D800" s="81">
        <v>75.12</v>
      </c>
      <c r="E800" s="82">
        <f t="shared" si="150"/>
        <v>0.72099999999999997</v>
      </c>
      <c r="F800" s="83" t="s">
        <v>42</v>
      </c>
      <c r="G800" s="156" t="s">
        <v>42</v>
      </c>
      <c r="H800" s="157">
        <f t="shared" si="151"/>
        <v>114.72300000000001</v>
      </c>
      <c r="I800" s="86">
        <f t="shared" si="152"/>
        <v>0.65479459219162672</v>
      </c>
      <c r="J800" s="87">
        <v>93.62</v>
      </c>
      <c r="K800" s="88">
        <f t="shared" si="153"/>
        <v>0.80239265114291813</v>
      </c>
      <c r="L800" s="89">
        <f t="shared" si="154"/>
        <v>104.17150000000001</v>
      </c>
      <c r="M800" s="90" t="str">
        <f t="shared" si="155"/>
        <v/>
      </c>
      <c r="N800" s="158" t="s">
        <v>42</v>
      </c>
      <c r="O800" s="92"/>
      <c r="P800" s="154" t="s">
        <v>42</v>
      </c>
      <c r="Q800" s="92">
        <v>114.72300000000001</v>
      </c>
      <c r="R800" s="93" t="s">
        <v>42</v>
      </c>
      <c r="S800" s="94" t="s">
        <v>42</v>
      </c>
      <c r="T800" s="95" t="str">
        <f t="shared" si="156"/>
        <v/>
      </c>
      <c r="U800" s="96" t="s">
        <v>42</v>
      </c>
      <c r="V800" s="97" t="str">
        <f t="shared" si="157"/>
        <v/>
      </c>
      <c r="W800" s="98" t="s">
        <v>42</v>
      </c>
      <c r="X800" s="99" t="str">
        <f t="shared" si="158"/>
        <v/>
      </c>
    </row>
    <row r="801" spans="1:24" x14ac:dyDescent="0.25">
      <c r="A801" s="78" t="s">
        <v>1410</v>
      </c>
      <c r="B801" s="79" t="s">
        <v>44</v>
      </c>
      <c r="C801" s="149" t="s">
        <v>1411</v>
      </c>
      <c r="D801" s="81">
        <v>107.18</v>
      </c>
      <c r="E801" s="82">
        <f t="shared" si="150"/>
        <v>0.82099999999999995</v>
      </c>
      <c r="F801" s="83">
        <v>272</v>
      </c>
      <c r="G801" s="156">
        <v>16491.28</v>
      </c>
      <c r="H801" s="157">
        <f t="shared" si="151"/>
        <v>133.84799999999998</v>
      </c>
      <c r="I801" s="86">
        <f t="shared" si="152"/>
        <v>0.80075906998983937</v>
      </c>
      <c r="J801" s="87">
        <v>117.69</v>
      </c>
      <c r="K801" s="88">
        <f t="shared" si="153"/>
        <v>0.91069759537768724</v>
      </c>
      <c r="L801" s="89">
        <f t="shared" si="154"/>
        <v>130.61639999999997</v>
      </c>
      <c r="M801" s="90" t="str">
        <f t="shared" si="155"/>
        <v/>
      </c>
      <c r="N801" s="152">
        <v>119.79</v>
      </c>
      <c r="O801" s="92">
        <v>143.79</v>
      </c>
      <c r="P801" s="154">
        <v>129.38999999999999</v>
      </c>
      <c r="Q801" s="92">
        <v>142.422</v>
      </c>
      <c r="R801" s="93" t="s">
        <v>42</v>
      </c>
      <c r="S801" s="94" t="s">
        <v>42</v>
      </c>
      <c r="T801" s="95" t="str">
        <f t="shared" si="156"/>
        <v/>
      </c>
      <c r="U801" s="96" t="s">
        <v>42</v>
      </c>
      <c r="V801" s="97" t="str">
        <f t="shared" si="157"/>
        <v/>
      </c>
      <c r="W801" s="98" t="s">
        <v>42</v>
      </c>
      <c r="X801" s="99" t="str">
        <f t="shared" si="158"/>
        <v/>
      </c>
    </row>
    <row r="802" spans="1:24" x14ac:dyDescent="0.25">
      <c r="A802" s="78" t="s">
        <v>1410</v>
      </c>
      <c r="B802" s="79" t="s">
        <v>51</v>
      </c>
      <c r="C802" s="149" t="s">
        <v>1411</v>
      </c>
      <c r="D802" s="81">
        <v>8.93</v>
      </c>
      <c r="E802" s="82">
        <f t="shared" si="150"/>
        <v>0.69799999999999995</v>
      </c>
      <c r="F802" s="83" t="s">
        <v>42</v>
      </c>
      <c r="G802" s="156" t="s">
        <v>42</v>
      </c>
      <c r="H802" s="157">
        <f t="shared" si="151"/>
        <v>13.039375000000001</v>
      </c>
      <c r="I802" s="86">
        <f t="shared" si="152"/>
        <v>0.6848487753439102</v>
      </c>
      <c r="J802" s="87">
        <v>11.77</v>
      </c>
      <c r="K802" s="88">
        <f t="shared" si="153"/>
        <v>0.75870858113848771</v>
      </c>
      <c r="L802" s="89">
        <f t="shared" si="154"/>
        <v>12.785500000000003</v>
      </c>
      <c r="M802" s="90" t="str">
        <f t="shared" si="155"/>
        <v/>
      </c>
      <c r="N802" s="158">
        <v>11.98</v>
      </c>
      <c r="O802" s="92"/>
      <c r="P802" s="154">
        <v>12.939</v>
      </c>
      <c r="Q802" s="92">
        <v>14.248500000000002</v>
      </c>
      <c r="R802" s="93">
        <v>12.99</v>
      </c>
      <c r="S802" s="94" t="s">
        <v>42</v>
      </c>
      <c r="T802" s="95" t="str">
        <f t="shared" si="156"/>
        <v/>
      </c>
      <c r="U802" s="96" t="s">
        <v>42</v>
      </c>
      <c r="V802" s="97" t="str">
        <f t="shared" si="157"/>
        <v/>
      </c>
      <c r="W802" s="98" t="s">
        <v>42</v>
      </c>
      <c r="X802" s="99" t="str">
        <f t="shared" si="158"/>
        <v/>
      </c>
    </row>
    <row r="803" spans="1:24" x14ac:dyDescent="0.25">
      <c r="A803" s="78" t="s">
        <v>1410</v>
      </c>
      <c r="B803" s="79" t="s">
        <v>50</v>
      </c>
      <c r="C803" s="149" t="s">
        <v>1411</v>
      </c>
      <c r="D803" s="81">
        <v>80.400000000000006</v>
      </c>
      <c r="E803" s="82">
        <f t="shared" si="150"/>
        <v>0.64400000000000002</v>
      </c>
      <c r="F803" s="83" t="s">
        <v>42</v>
      </c>
      <c r="G803" s="156" t="s">
        <v>42</v>
      </c>
      <c r="H803" s="157">
        <f t="shared" si="151"/>
        <v>143.10599999999999</v>
      </c>
      <c r="I803" s="86">
        <f t="shared" si="152"/>
        <v>0.56182130728271362</v>
      </c>
      <c r="J803" s="87">
        <v>88.27</v>
      </c>
      <c r="K803" s="88">
        <f t="shared" si="153"/>
        <v>0.91084173558400372</v>
      </c>
      <c r="L803" s="89">
        <f t="shared" si="154"/>
        <v>124.82733333333333</v>
      </c>
      <c r="M803" s="90" t="str">
        <f t="shared" si="155"/>
        <v/>
      </c>
      <c r="N803" s="158" t="s">
        <v>42</v>
      </c>
      <c r="O803" s="92">
        <v>143.79</v>
      </c>
      <c r="P803" s="154" t="s">
        <v>42</v>
      </c>
      <c r="Q803" s="92">
        <v>142.422</v>
      </c>
      <c r="R803" s="93" t="s">
        <v>42</v>
      </c>
      <c r="S803" s="94" t="s">
        <v>42</v>
      </c>
      <c r="T803" s="95" t="str">
        <f t="shared" si="156"/>
        <v/>
      </c>
      <c r="U803" s="96" t="s">
        <v>42</v>
      </c>
      <c r="V803" s="97" t="str">
        <f t="shared" si="157"/>
        <v/>
      </c>
      <c r="W803" s="98" t="s">
        <v>42</v>
      </c>
      <c r="X803" s="99" t="str">
        <f t="shared" si="158"/>
        <v/>
      </c>
    </row>
    <row r="804" spans="1:24" x14ac:dyDescent="0.25">
      <c r="A804" s="78" t="s">
        <v>1412</v>
      </c>
      <c r="B804" s="79" t="s">
        <v>44</v>
      </c>
      <c r="C804" s="149" t="s">
        <v>1413</v>
      </c>
      <c r="D804" s="81">
        <v>82.01</v>
      </c>
      <c r="E804" s="82">
        <f t="shared" si="150"/>
        <v>0.83199999999999996</v>
      </c>
      <c r="F804" s="83">
        <v>4</v>
      </c>
      <c r="G804" s="156">
        <v>328.04</v>
      </c>
      <c r="H804" s="157">
        <f t="shared" si="151"/>
        <v>95.740999999999985</v>
      </c>
      <c r="I804" s="86">
        <f t="shared" si="152"/>
        <v>0.85658181970106873</v>
      </c>
      <c r="J804" s="87">
        <v>106.86</v>
      </c>
      <c r="K804" s="88">
        <f t="shared" si="153"/>
        <v>0.76745274190529666</v>
      </c>
      <c r="L804" s="89">
        <f t="shared" si="154"/>
        <v>98.520749999999992</v>
      </c>
      <c r="M804" s="90" t="str">
        <f t="shared" si="155"/>
        <v/>
      </c>
      <c r="N804" s="152">
        <v>87.38</v>
      </c>
      <c r="O804" s="92"/>
      <c r="P804" s="154">
        <v>105.91</v>
      </c>
      <c r="Q804" s="92">
        <v>93.932999999999993</v>
      </c>
      <c r="R804" s="93" t="s">
        <v>42</v>
      </c>
      <c r="S804" s="94" t="s">
        <v>42</v>
      </c>
      <c r="T804" s="95" t="str">
        <f t="shared" si="156"/>
        <v/>
      </c>
      <c r="U804" s="96" t="s">
        <v>42</v>
      </c>
      <c r="V804" s="97" t="str">
        <f t="shared" si="157"/>
        <v/>
      </c>
      <c r="W804" s="98" t="s">
        <v>42</v>
      </c>
      <c r="X804" s="99" t="str">
        <f t="shared" si="158"/>
        <v/>
      </c>
    </row>
    <row r="805" spans="1:24" x14ac:dyDescent="0.25">
      <c r="A805" s="78" t="s">
        <v>1412</v>
      </c>
      <c r="B805" s="79" t="s">
        <v>51</v>
      </c>
      <c r="C805" s="149" t="s">
        <v>1413</v>
      </c>
      <c r="D805" s="81">
        <v>6.83</v>
      </c>
      <c r="E805" s="82">
        <f t="shared" si="150"/>
        <v>0.68400000000000005</v>
      </c>
      <c r="F805" s="83" t="s">
        <v>42</v>
      </c>
      <c r="G805" s="156" t="s">
        <v>42</v>
      </c>
      <c r="H805" s="157">
        <f t="shared" si="151"/>
        <v>9.8096250000000005</v>
      </c>
      <c r="I805" s="86">
        <f t="shared" si="152"/>
        <v>0.69625495368069623</v>
      </c>
      <c r="J805" s="87">
        <v>10.69</v>
      </c>
      <c r="K805" s="88">
        <f t="shared" si="153"/>
        <v>0.63891487371375122</v>
      </c>
      <c r="L805" s="89">
        <f t="shared" si="154"/>
        <v>9.9856999999999996</v>
      </c>
      <c r="M805" s="90" t="str">
        <f t="shared" si="155"/>
        <v/>
      </c>
      <c r="N805" s="158">
        <v>8.74</v>
      </c>
      <c r="O805" s="92"/>
      <c r="P805" s="154">
        <v>10.591000000000001</v>
      </c>
      <c r="Q805" s="92">
        <v>9.3974999999999991</v>
      </c>
      <c r="R805" s="93">
        <v>10.51</v>
      </c>
      <c r="S805" s="94" t="s">
        <v>42</v>
      </c>
      <c r="T805" s="95" t="str">
        <f t="shared" si="156"/>
        <v/>
      </c>
      <c r="U805" s="96" t="s">
        <v>42</v>
      </c>
      <c r="V805" s="97" t="str">
        <f t="shared" si="157"/>
        <v/>
      </c>
      <c r="W805" s="98" t="s">
        <v>42</v>
      </c>
      <c r="X805" s="99" t="str">
        <f t="shared" si="158"/>
        <v/>
      </c>
    </row>
    <row r="806" spans="1:24" x14ac:dyDescent="0.25">
      <c r="A806" s="78" t="s">
        <v>1412</v>
      </c>
      <c r="B806" s="79" t="s">
        <v>50</v>
      </c>
      <c r="C806" s="149" t="s">
        <v>1413</v>
      </c>
      <c r="D806" s="81">
        <v>61.51</v>
      </c>
      <c r="E806" s="82">
        <f t="shared" si="150"/>
        <v>0.70699999999999996</v>
      </c>
      <c r="F806" s="83" t="s">
        <v>42</v>
      </c>
      <c r="G806" s="156" t="s">
        <v>42</v>
      </c>
      <c r="H806" s="157">
        <f t="shared" si="151"/>
        <v>93.932999999999993</v>
      </c>
      <c r="I806" s="86">
        <f t="shared" si="152"/>
        <v>0.65482844154876352</v>
      </c>
      <c r="J806" s="87">
        <v>80.14</v>
      </c>
      <c r="K806" s="88">
        <f t="shared" si="153"/>
        <v>0.76753181931619663</v>
      </c>
      <c r="L806" s="89">
        <f t="shared" si="154"/>
        <v>87.03649999999999</v>
      </c>
      <c r="M806" s="90" t="str">
        <f t="shared" si="155"/>
        <v/>
      </c>
      <c r="N806" s="158" t="s">
        <v>42</v>
      </c>
      <c r="O806" s="92"/>
      <c r="P806" s="154" t="s">
        <v>42</v>
      </c>
      <c r="Q806" s="92">
        <v>93.932999999999993</v>
      </c>
      <c r="R806" s="93" t="s">
        <v>42</v>
      </c>
      <c r="S806" s="94" t="s">
        <v>42</v>
      </c>
      <c r="T806" s="95" t="str">
        <f t="shared" si="156"/>
        <v/>
      </c>
      <c r="U806" s="96" t="s">
        <v>42</v>
      </c>
      <c r="V806" s="97" t="str">
        <f t="shared" si="157"/>
        <v/>
      </c>
      <c r="W806" s="98" t="s">
        <v>42</v>
      </c>
      <c r="X806" s="99" t="str">
        <f t="shared" si="158"/>
        <v/>
      </c>
    </row>
    <row r="807" spans="1:24" x14ac:dyDescent="0.25">
      <c r="A807" s="78" t="s">
        <v>1414</v>
      </c>
      <c r="B807" s="79" t="s">
        <v>44</v>
      </c>
      <c r="C807" s="149" t="s">
        <v>1415</v>
      </c>
      <c r="D807" s="81">
        <v>142.94</v>
      </c>
      <c r="E807" s="82">
        <f t="shared" si="150"/>
        <v>0.86599999999999999</v>
      </c>
      <c r="F807" s="83">
        <v>91</v>
      </c>
      <c r="G807" s="156">
        <v>8532.27</v>
      </c>
      <c r="H807" s="157">
        <f t="shared" si="151"/>
        <v>172.68816666666666</v>
      </c>
      <c r="I807" s="86">
        <f t="shared" si="152"/>
        <v>0.82773477047742128</v>
      </c>
      <c r="J807" s="87">
        <v>141.91999999999999</v>
      </c>
      <c r="K807" s="88">
        <f t="shared" si="153"/>
        <v>1.0071871476888388</v>
      </c>
      <c r="L807" s="89">
        <f t="shared" si="154"/>
        <v>164.99612499999998</v>
      </c>
      <c r="M807" s="90" t="str">
        <f t="shared" si="155"/>
        <v/>
      </c>
      <c r="N807" s="152">
        <v>159.75</v>
      </c>
      <c r="O807" s="92"/>
      <c r="P807" s="154">
        <v>168.38</v>
      </c>
      <c r="Q807" s="92">
        <v>189.93449999999999</v>
      </c>
      <c r="R807" s="93" t="s">
        <v>42</v>
      </c>
      <c r="S807" s="94">
        <v>3593.99</v>
      </c>
      <c r="T807" s="95">
        <f t="shared" si="156"/>
        <v>0.04</v>
      </c>
      <c r="U807" s="96">
        <v>4200</v>
      </c>
      <c r="V807" s="97">
        <f t="shared" si="157"/>
        <v>3.4000000000000002E-2</v>
      </c>
      <c r="W807" s="98">
        <v>5415.2</v>
      </c>
      <c r="X807" s="99">
        <f t="shared" si="158"/>
        <v>2.5999999999999999E-2</v>
      </c>
    </row>
    <row r="808" spans="1:24" x14ac:dyDescent="0.25">
      <c r="A808" s="78" t="s">
        <v>1414</v>
      </c>
      <c r="B808" s="79" t="s">
        <v>51</v>
      </c>
      <c r="C808" s="149" t="s">
        <v>1415</v>
      </c>
      <c r="D808" s="81">
        <v>11.91</v>
      </c>
      <c r="E808" s="82">
        <f t="shared" si="150"/>
        <v>0.71799999999999997</v>
      </c>
      <c r="F808" s="83" t="s">
        <v>42</v>
      </c>
      <c r="G808" s="156" t="s">
        <v>42</v>
      </c>
      <c r="H808" s="157">
        <f t="shared" si="151"/>
        <v>17.178249999999998</v>
      </c>
      <c r="I808" s="86">
        <f t="shared" si="152"/>
        <v>0.69331858600264873</v>
      </c>
      <c r="J808" s="87">
        <v>14.19</v>
      </c>
      <c r="K808" s="88">
        <f t="shared" si="153"/>
        <v>0.83932346723044404</v>
      </c>
      <c r="L808" s="89">
        <f t="shared" si="154"/>
        <v>16.580599999999997</v>
      </c>
      <c r="M808" s="90" t="str">
        <f t="shared" si="155"/>
        <v/>
      </c>
      <c r="N808" s="158">
        <v>15.98</v>
      </c>
      <c r="O808" s="92"/>
      <c r="P808" s="154">
        <v>16.838000000000001</v>
      </c>
      <c r="Q808" s="92">
        <v>19.005000000000003</v>
      </c>
      <c r="R808" s="93">
        <v>16.89</v>
      </c>
      <c r="S808" s="94" t="s">
        <v>42</v>
      </c>
      <c r="T808" s="95" t="str">
        <f t="shared" si="156"/>
        <v/>
      </c>
      <c r="U808" s="96" t="s">
        <v>42</v>
      </c>
      <c r="V808" s="97" t="str">
        <f t="shared" si="157"/>
        <v/>
      </c>
      <c r="W808" s="98" t="s">
        <v>42</v>
      </c>
      <c r="X808" s="99" t="str">
        <f t="shared" si="158"/>
        <v/>
      </c>
    </row>
    <row r="809" spans="1:24" x14ac:dyDescent="0.25">
      <c r="A809" s="78" t="s">
        <v>1414</v>
      </c>
      <c r="B809" s="79" t="s">
        <v>50</v>
      </c>
      <c r="C809" s="149" t="s">
        <v>1415</v>
      </c>
      <c r="D809" s="81">
        <v>107.2</v>
      </c>
      <c r="E809" s="82">
        <f t="shared" si="150"/>
        <v>0.72299999999999998</v>
      </c>
      <c r="F809" s="83" t="s">
        <v>42</v>
      </c>
      <c r="G809" s="156" t="s">
        <v>42</v>
      </c>
      <c r="H809" s="157">
        <f t="shared" si="151"/>
        <v>189.93449999999999</v>
      </c>
      <c r="I809" s="86">
        <f t="shared" si="152"/>
        <v>0.56440509754678592</v>
      </c>
      <c r="J809" s="87">
        <v>106.44</v>
      </c>
      <c r="K809" s="88">
        <f t="shared" si="153"/>
        <v>1.0071401728673433</v>
      </c>
      <c r="L809" s="89">
        <f t="shared" si="154"/>
        <v>148.18725000000001</v>
      </c>
      <c r="M809" s="90" t="str">
        <f t="shared" si="155"/>
        <v/>
      </c>
      <c r="N809" s="158" t="s">
        <v>42</v>
      </c>
      <c r="O809" s="92"/>
      <c r="P809" s="154" t="s">
        <v>42</v>
      </c>
      <c r="Q809" s="92">
        <v>189.93449999999999</v>
      </c>
      <c r="R809" s="93" t="s">
        <v>42</v>
      </c>
      <c r="S809" s="94" t="s">
        <v>42</v>
      </c>
      <c r="T809" s="95" t="str">
        <f t="shared" si="156"/>
        <v/>
      </c>
      <c r="U809" s="96" t="s">
        <v>42</v>
      </c>
      <c r="V809" s="97" t="str">
        <f t="shared" si="157"/>
        <v/>
      </c>
      <c r="W809" s="98" t="s">
        <v>42</v>
      </c>
      <c r="X809" s="99" t="str">
        <f t="shared" si="158"/>
        <v/>
      </c>
    </row>
    <row r="810" spans="1:24" x14ac:dyDescent="0.25">
      <c r="A810" s="78" t="s">
        <v>1416</v>
      </c>
      <c r="B810" s="79" t="s">
        <v>51</v>
      </c>
      <c r="C810" s="149" t="s">
        <v>1417</v>
      </c>
      <c r="D810" s="81">
        <v>8.35</v>
      </c>
      <c r="E810" s="82">
        <f t="shared" si="150"/>
        <v>0.745</v>
      </c>
      <c r="F810" s="83" t="s">
        <v>42</v>
      </c>
      <c r="G810" s="156" t="s">
        <v>42</v>
      </c>
      <c r="H810" s="157">
        <f t="shared" si="151"/>
        <v>11.250250000000001</v>
      </c>
      <c r="I810" s="86">
        <f t="shared" si="152"/>
        <v>0.74220572876158297</v>
      </c>
      <c r="J810" s="87">
        <v>11.01</v>
      </c>
      <c r="K810" s="88">
        <f t="shared" si="153"/>
        <v>0.75840145322434149</v>
      </c>
      <c r="L810" s="89">
        <f t="shared" si="154"/>
        <v>11.202200000000001</v>
      </c>
      <c r="M810" s="90" t="str">
        <f t="shared" si="155"/>
        <v/>
      </c>
      <c r="N810" s="158">
        <v>10.67</v>
      </c>
      <c r="O810" s="92"/>
      <c r="P810" s="154">
        <v>11.652000000000001</v>
      </c>
      <c r="Q810" s="92">
        <v>11.529000000000002</v>
      </c>
      <c r="R810" s="93">
        <v>11.15</v>
      </c>
      <c r="S810" s="94">
        <v>5.2050000000000001</v>
      </c>
      <c r="T810" s="95">
        <f t="shared" si="156"/>
        <v>1.6040000000000001</v>
      </c>
      <c r="U810" s="96">
        <v>8.0399999999999991</v>
      </c>
      <c r="V810" s="97">
        <f t="shared" si="157"/>
        <v>1.0389999999999999</v>
      </c>
      <c r="W810" s="98">
        <v>9.3937500000000007</v>
      </c>
      <c r="X810" s="99">
        <f t="shared" si="158"/>
        <v>0.88900000000000001</v>
      </c>
    </row>
    <row r="811" spans="1:24" x14ac:dyDescent="0.25">
      <c r="A811" s="78" t="s">
        <v>1416</v>
      </c>
      <c r="B811" s="79" t="s">
        <v>44</v>
      </c>
      <c r="C811" s="149" t="s">
        <v>1417</v>
      </c>
      <c r="D811" s="81">
        <v>100.16</v>
      </c>
      <c r="E811" s="82">
        <f t="shared" si="150"/>
        <v>0.89400000000000002</v>
      </c>
      <c r="F811" s="83" t="s">
        <v>42</v>
      </c>
      <c r="G811" s="156" t="s">
        <v>42</v>
      </c>
      <c r="H811" s="157">
        <f t="shared" si="151"/>
        <v>112.65433333333334</v>
      </c>
      <c r="I811" s="86">
        <f t="shared" si="152"/>
        <v>0.88909140941463993</v>
      </c>
      <c r="J811" s="87">
        <v>110.12</v>
      </c>
      <c r="K811" s="88">
        <f t="shared" si="153"/>
        <v>0.90955321467490002</v>
      </c>
      <c r="L811" s="89">
        <f t="shared" si="154"/>
        <v>112.02075000000001</v>
      </c>
      <c r="M811" s="90" t="str">
        <f t="shared" si="155"/>
        <v/>
      </c>
      <c r="N811" s="152">
        <v>106.72</v>
      </c>
      <c r="O811" s="92"/>
      <c r="P811" s="154">
        <v>116.52</v>
      </c>
      <c r="Q811" s="92">
        <v>114.72300000000001</v>
      </c>
      <c r="R811" s="93" t="s">
        <v>42</v>
      </c>
      <c r="S811" s="94">
        <v>48.59</v>
      </c>
      <c r="T811" s="95">
        <f t="shared" si="156"/>
        <v>2.0609999999999999</v>
      </c>
      <c r="U811" s="96">
        <v>74.599999999999994</v>
      </c>
      <c r="V811" s="97">
        <f t="shared" si="157"/>
        <v>1.343</v>
      </c>
      <c r="W811" s="98">
        <v>93.36</v>
      </c>
      <c r="X811" s="99">
        <f t="shared" si="158"/>
        <v>1.073</v>
      </c>
    </row>
    <row r="812" spans="1:24" x14ac:dyDescent="0.25">
      <c r="A812" s="78" t="s">
        <v>1416</v>
      </c>
      <c r="B812" s="79" t="s">
        <v>50</v>
      </c>
      <c r="C812" s="149" t="s">
        <v>1417</v>
      </c>
      <c r="D812" s="81">
        <v>75.12</v>
      </c>
      <c r="E812" s="82">
        <f t="shared" si="150"/>
        <v>0.76100000000000001</v>
      </c>
      <c r="F812" s="83" t="s">
        <v>42</v>
      </c>
      <c r="G812" s="156" t="s">
        <v>42</v>
      </c>
      <c r="H812" s="157">
        <f t="shared" si="151"/>
        <v>114.72300000000001</v>
      </c>
      <c r="I812" s="86">
        <f t="shared" si="152"/>
        <v>0.65479459219162672</v>
      </c>
      <c r="J812" s="87">
        <v>82.59</v>
      </c>
      <c r="K812" s="88">
        <f t="shared" si="153"/>
        <v>0.90955321467490013</v>
      </c>
      <c r="L812" s="89">
        <f t="shared" si="154"/>
        <v>98.656500000000008</v>
      </c>
      <c r="M812" s="90" t="str">
        <f t="shared" si="155"/>
        <v/>
      </c>
      <c r="N812" s="158" t="s">
        <v>42</v>
      </c>
      <c r="O812" s="92"/>
      <c r="P812" s="154" t="s">
        <v>42</v>
      </c>
      <c r="Q812" s="92">
        <v>114.72300000000001</v>
      </c>
      <c r="R812" s="93" t="s">
        <v>42</v>
      </c>
      <c r="S812" s="94" t="s">
        <v>42</v>
      </c>
      <c r="T812" s="95" t="str">
        <f t="shared" si="156"/>
        <v/>
      </c>
      <c r="U812" s="96" t="s">
        <v>42</v>
      </c>
      <c r="V812" s="97" t="str">
        <f t="shared" si="157"/>
        <v/>
      </c>
      <c r="W812" s="98" t="s">
        <v>42</v>
      </c>
      <c r="X812" s="99" t="str">
        <f t="shared" si="158"/>
        <v/>
      </c>
    </row>
    <row r="813" spans="1:24" x14ac:dyDescent="0.25">
      <c r="A813" s="78" t="s">
        <v>1418</v>
      </c>
      <c r="B813" s="79" t="s">
        <v>51</v>
      </c>
      <c r="C813" s="149" t="s">
        <v>1419</v>
      </c>
      <c r="D813" s="81">
        <v>7.18</v>
      </c>
      <c r="E813" s="82">
        <f t="shared" si="150"/>
        <v>0.751</v>
      </c>
      <c r="F813" s="83" t="s">
        <v>42</v>
      </c>
      <c r="G813" s="156" t="s">
        <v>42</v>
      </c>
      <c r="H813" s="157">
        <f t="shared" si="151"/>
        <v>10.065625000000001</v>
      </c>
      <c r="I813" s="86">
        <f t="shared" si="152"/>
        <v>0.71331884507916787</v>
      </c>
      <c r="J813" s="87">
        <v>7.57</v>
      </c>
      <c r="K813" s="88">
        <f t="shared" si="153"/>
        <v>0.9484808454425363</v>
      </c>
      <c r="L813" s="89">
        <f t="shared" si="154"/>
        <v>9.5665000000000013</v>
      </c>
      <c r="M813" s="90" t="str">
        <f t="shared" si="155"/>
        <v/>
      </c>
      <c r="N813" s="158">
        <v>9.6300000000000008</v>
      </c>
      <c r="O813" s="92"/>
      <c r="P813" s="154">
        <v>9.577</v>
      </c>
      <c r="Q813" s="92">
        <v>11.455500000000001</v>
      </c>
      <c r="R813" s="93">
        <v>9.6</v>
      </c>
      <c r="S813" s="94" t="s">
        <v>42</v>
      </c>
      <c r="T813" s="95" t="str">
        <f t="shared" si="156"/>
        <v/>
      </c>
      <c r="U813" s="96" t="s">
        <v>42</v>
      </c>
      <c r="V813" s="97" t="str">
        <f t="shared" si="157"/>
        <v/>
      </c>
      <c r="W813" s="98" t="s">
        <v>42</v>
      </c>
      <c r="X813" s="99" t="str">
        <f t="shared" si="158"/>
        <v/>
      </c>
    </row>
    <row r="814" spans="1:24" x14ac:dyDescent="0.25">
      <c r="A814" s="78" t="s">
        <v>1418</v>
      </c>
      <c r="B814" s="79" t="s">
        <v>50</v>
      </c>
      <c r="C814" s="149" t="s">
        <v>1419</v>
      </c>
      <c r="D814" s="81">
        <v>64.67</v>
      </c>
      <c r="E814" s="82">
        <f t="shared" si="150"/>
        <v>0.755</v>
      </c>
      <c r="F814" s="83" t="s">
        <v>42</v>
      </c>
      <c r="G814" s="156" t="s">
        <v>42</v>
      </c>
      <c r="H814" s="157">
        <f t="shared" si="151"/>
        <v>114.54450000000001</v>
      </c>
      <c r="I814" s="86">
        <f t="shared" si="152"/>
        <v>0.56458406994661459</v>
      </c>
      <c r="J814" s="87">
        <v>56.78</v>
      </c>
      <c r="K814" s="88">
        <f t="shared" si="153"/>
        <v>1.1389573793589292</v>
      </c>
      <c r="L814" s="89">
        <f t="shared" si="154"/>
        <v>85.66225</v>
      </c>
      <c r="M814" s="90" t="str">
        <f t="shared" si="155"/>
        <v/>
      </c>
      <c r="N814" s="158" t="s">
        <v>42</v>
      </c>
      <c r="O814" s="92"/>
      <c r="P814" s="154" t="s">
        <v>42</v>
      </c>
      <c r="Q814" s="92">
        <v>114.54450000000001</v>
      </c>
      <c r="R814" s="93" t="s">
        <v>42</v>
      </c>
      <c r="S814" s="94" t="s">
        <v>42</v>
      </c>
      <c r="T814" s="95" t="str">
        <f t="shared" si="156"/>
        <v/>
      </c>
      <c r="U814" s="96" t="s">
        <v>42</v>
      </c>
      <c r="V814" s="97" t="str">
        <f t="shared" si="157"/>
        <v/>
      </c>
      <c r="W814" s="98" t="s">
        <v>42</v>
      </c>
      <c r="X814" s="99" t="str">
        <f t="shared" si="158"/>
        <v/>
      </c>
    </row>
    <row r="815" spans="1:24" x14ac:dyDescent="0.25">
      <c r="A815" s="78" t="s">
        <v>1418</v>
      </c>
      <c r="B815" s="79" t="s">
        <v>44</v>
      </c>
      <c r="C815" s="149" t="s">
        <v>1419</v>
      </c>
      <c r="D815" s="81">
        <v>86.2</v>
      </c>
      <c r="E815" s="82">
        <f t="shared" si="150"/>
        <v>0.90200000000000002</v>
      </c>
      <c r="F815" s="83">
        <v>224</v>
      </c>
      <c r="G815" s="156">
        <v>8076.93</v>
      </c>
      <c r="H815" s="157">
        <f t="shared" si="151"/>
        <v>102.21816666666668</v>
      </c>
      <c r="I815" s="86">
        <f t="shared" si="152"/>
        <v>0.843294326350991</v>
      </c>
      <c r="J815" s="87">
        <v>75.7</v>
      </c>
      <c r="K815" s="88">
        <f t="shared" si="153"/>
        <v>1.1387054161162484</v>
      </c>
      <c r="L815" s="89">
        <f t="shared" si="154"/>
        <v>95.588625000000008</v>
      </c>
      <c r="M815" s="90" t="str">
        <f t="shared" si="155"/>
        <v/>
      </c>
      <c r="N815" s="152">
        <v>96.34</v>
      </c>
      <c r="O815" s="92"/>
      <c r="P815" s="154">
        <v>95.77</v>
      </c>
      <c r="Q815" s="92">
        <v>114.54450000000001</v>
      </c>
      <c r="R815" s="93" t="s">
        <v>42</v>
      </c>
      <c r="S815" s="94"/>
      <c r="T815" s="95" t="str">
        <f t="shared" si="156"/>
        <v/>
      </c>
      <c r="U815" s="96"/>
      <c r="V815" s="97"/>
      <c r="W815" s="98"/>
      <c r="X815" s="99"/>
    </row>
    <row r="816" spans="1:24" x14ac:dyDescent="0.25">
      <c r="A816" s="78" t="s">
        <v>1420</v>
      </c>
      <c r="B816" s="79" t="s">
        <v>51</v>
      </c>
      <c r="C816" s="149" t="s">
        <v>1421</v>
      </c>
      <c r="D816" s="81">
        <v>16.88</v>
      </c>
      <c r="E816" s="82">
        <f t="shared" si="150"/>
        <v>0.91400000000000003</v>
      </c>
      <c r="F816" s="83" t="s">
        <v>42</v>
      </c>
      <c r="G816" s="156" t="s">
        <v>42</v>
      </c>
      <c r="H816" s="157">
        <f t="shared" si="151"/>
        <v>20.027999999999999</v>
      </c>
      <c r="I816" s="86">
        <f t="shared" si="152"/>
        <v>0.84282005192730181</v>
      </c>
      <c r="J816" s="87">
        <v>13.77</v>
      </c>
      <c r="K816" s="88">
        <f t="shared" si="153"/>
        <v>1.2258533042846769</v>
      </c>
      <c r="L816" s="89">
        <f t="shared" si="154"/>
        <v>18.4635</v>
      </c>
      <c r="M816" s="90" t="str">
        <f t="shared" si="155"/>
        <v/>
      </c>
      <c r="N816" s="158">
        <v>19.25</v>
      </c>
      <c r="O816" s="92"/>
      <c r="P816" s="154">
        <v>21.263999999999999</v>
      </c>
      <c r="Q816" s="92" t="s">
        <v>42</v>
      </c>
      <c r="R816" s="93">
        <v>19.57</v>
      </c>
      <c r="S816" s="94" t="s">
        <v>42</v>
      </c>
      <c r="T816" s="95" t="str">
        <f t="shared" si="156"/>
        <v/>
      </c>
      <c r="U816" s="96" t="s">
        <v>42</v>
      </c>
      <c r="V816" s="97" t="str">
        <f>IF(U816="","",ROUND($D816/U816,3))</f>
        <v/>
      </c>
      <c r="W816" s="98" t="s">
        <v>42</v>
      </c>
      <c r="X816" s="99" t="str">
        <f>IF(W816="","",ROUND($D816/W816,3))</f>
        <v/>
      </c>
    </row>
    <row r="817" spans="1:24" x14ac:dyDescent="0.25">
      <c r="A817" s="78" t="s">
        <v>1420</v>
      </c>
      <c r="B817" s="79" t="s">
        <v>50</v>
      </c>
      <c r="C817" s="149" t="s">
        <v>1421</v>
      </c>
      <c r="D817" s="81">
        <v>151.94999999999999</v>
      </c>
      <c r="E817" s="82">
        <f t="shared" si="150"/>
        <v>1.472</v>
      </c>
      <c r="F817" s="83" t="s">
        <v>42</v>
      </c>
      <c r="G817" s="156" t="s">
        <v>42</v>
      </c>
      <c r="H817" s="157" t="str">
        <f t="shared" si="151"/>
        <v/>
      </c>
      <c r="I817" s="86" t="str">
        <f t="shared" si="152"/>
        <v/>
      </c>
      <c r="J817" s="87">
        <v>103.23</v>
      </c>
      <c r="K817" s="88">
        <f t="shared" si="153"/>
        <v>1.4719558267945363</v>
      </c>
      <c r="L817" s="89">
        <f t="shared" si="154"/>
        <v>103.23</v>
      </c>
      <c r="M817" s="90" t="str">
        <f t="shared" si="155"/>
        <v>HIGH</v>
      </c>
      <c r="N817" s="158" t="s">
        <v>42</v>
      </c>
      <c r="O817" s="92"/>
      <c r="P817" s="154" t="s">
        <v>42</v>
      </c>
      <c r="Q817" s="92" t="s">
        <v>42</v>
      </c>
      <c r="R817" s="93" t="s">
        <v>42</v>
      </c>
      <c r="S817" s="94" t="s">
        <v>42</v>
      </c>
      <c r="T817" s="95" t="str">
        <f t="shared" si="156"/>
        <v/>
      </c>
      <c r="U817" s="96" t="s">
        <v>42</v>
      </c>
      <c r="V817" s="97" t="str">
        <f>IF(U817="","",ROUND($D817/U817,3))</f>
        <v/>
      </c>
      <c r="W817" s="98" t="s">
        <v>42</v>
      </c>
      <c r="X817" s="99" t="str">
        <f>IF(W817="","",ROUND($D817/W817,3))</f>
        <v/>
      </c>
    </row>
    <row r="818" spans="1:24" x14ac:dyDescent="0.25">
      <c r="A818" s="78" t="s">
        <v>1420</v>
      </c>
      <c r="B818" s="79" t="s">
        <v>44</v>
      </c>
      <c r="C818" s="149" t="s">
        <v>1421</v>
      </c>
      <c r="D818" s="81">
        <v>202.59</v>
      </c>
      <c r="E818" s="82">
        <f t="shared" si="150"/>
        <v>1.1200000000000001</v>
      </c>
      <c r="F818" s="83">
        <v>26</v>
      </c>
      <c r="G818" s="156">
        <v>2631.97</v>
      </c>
      <c r="H818" s="157">
        <f t="shared" si="151"/>
        <v>202.55</v>
      </c>
      <c r="I818" s="86">
        <f t="shared" si="152"/>
        <v>1.0001974821031843</v>
      </c>
      <c r="J818" s="87">
        <v>137.63999999999999</v>
      </c>
      <c r="K818" s="88">
        <f t="shared" si="153"/>
        <v>1.4718831734960769</v>
      </c>
      <c r="L818" s="89">
        <f t="shared" si="154"/>
        <v>180.91333333333333</v>
      </c>
      <c r="M818" s="90" t="str">
        <f t="shared" si="155"/>
        <v/>
      </c>
      <c r="N818" s="152">
        <v>192.46</v>
      </c>
      <c r="O818" s="92"/>
      <c r="P818" s="154">
        <v>212.64</v>
      </c>
      <c r="Q818" s="92" t="s">
        <v>42</v>
      </c>
      <c r="R818" s="93" t="s">
        <v>42</v>
      </c>
      <c r="S818" s="94"/>
      <c r="T818" s="95" t="str">
        <f t="shared" si="156"/>
        <v/>
      </c>
      <c r="U818" s="96"/>
      <c r="V818" s="97"/>
      <c r="W818" s="98"/>
      <c r="X818" s="99"/>
    </row>
    <row r="819" spans="1:24" x14ac:dyDescent="0.25">
      <c r="A819" s="78" t="s">
        <v>1422</v>
      </c>
      <c r="B819" s="79" t="s">
        <v>51</v>
      </c>
      <c r="C819" s="149" t="s">
        <v>1423</v>
      </c>
      <c r="D819" s="81">
        <v>26.84</v>
      </c>
      <c r="E819" s="82">
        <f t="shared" si="150"/>
        <v>0.71099999999999997</v>
      </c>
      <c r="F819" s="83" t="s">
        <v>42</v>
      </c>
      <c r="G819" s="156" t="s">
        <v>42</v>
      </c>
      <c r="H819" s="157">
        <f t="shared" si="151"/>
        <v>38.295333333333332</v>
      </c>
      <c r="I819" s="86">
        <f t="shared" si="152"/>
        <v>0.70086868722037499</v>
      </c>
      <c r="J819" s="87">
        <v>36.049999999999997</v>
      </c>
      <c r="K819" s="88">
        <f t="shared" si="153"/>
        <v>0.74452149791955624</v>
      </c>
      <c r="L819" s="89">
        <f t="shared" si="154"/>
        <v>37.733999999999995</v>
      </c>
      <c r="M819" s="90" t="str">
        <f t="shared" si="155"/>
        <v/>
      </c>
      <c r="N819" s="158">
        <v>36</v>
      </c>
      <c r="O819" s="92"/>
      <c r="P819" s="154">
        <v>37.905999999999999</v>
      </c>
      <c r="Q819" s="92" t="s">
        <v>42</v>
      </c>
      <c r="R819" s="93">
        <v>40.98</v>
      </c>
      <c r="S819" s="94" t="s">
        <v>42</v>
      </c>
      <c r="T819" s="95" t="str">
        <f t="shared" si="156"/>
        <v/>
      </c>
      <c r="U819" s="96" t="s">
        <v>42</v>
      </c>
      <c r="V819" s="97" t="str">
        <f>IF(U819="","",ROUND($D819/U819,3))</f>
        <v/>
      </c>
      <c r="W819" s="98" t="s">
        <v>42</v>
      </c>
      <c r="X819" s="99" t="str">
        <f>IF(W819="","",ROUND($D819/W819,3))</f>
        <v/>
      </c>
    </row>
    <row r="820" spans="1:24" x14ac:dyDescent="0.25">
      <c r="A820" s="78" t="s">
        <v>1422</v>
      </c>
      <c r="B820" s="79" t="s">
        <v>50</v>
      </c>
      <c r="C820" s="149" t="s">
        <v>1423</v>
      </c>
      <c r="D820" s="81">
        <v>241.54</v>
      </c>
      <c r="E820" s="82">
        <f t="shared" si="150"/>
        <v>0.89300000000000002</v>
      </c>
      <c r="F820" s="83" t="s">
        <v>42</v>
      </c>
      <c r="G820" s="156" t="s">
        <v>42</v>
      </c>
      <c r="H820" s="157" t="str">
        <f t="shared" si="151"/>
        <v/>
      </c>
      <c r="I820" s="86" t="str">
        <f t="shared" si="152"/>
        <v/>
      </c>
      <c r="J820" s="87">
        <v>270.41000000000003</v>
      </c>
      <c r="K820" s="88">
        <f t="shared" si="153"/>
        <v>0.8932361968862097</v>
      </c>
      <c r="L820" s="89">
        <f t="shared" si="154"/>
        <v>270.41000000000003</v>
      </c>
      <c r="M820" s="90" t="str">
        <f t="shared" si="155"/>
        <v/>
      </c>
      <c r="N820" s="158" t="s">
        <v>42</v>
      </c>
      <c r="O820" s="92"/>
      <c r="P820" s="154" t="s">
        <v>42</v>
      </c>
      <c r="Q820" s="92" t="s">
        <v>42</v>
      </c>
      <c r="R820" s="93" t="s">
        <v>42</v>
      </c>
      <c r="S820" s="94" t="s">
        <v>42</v>
      </c>
      <c r="T820" s="95" t="str">
        <f t="shared" si="156"/>
        <v/>
      </c>
      <c r="U820" s="96" t="s">
        <v>42</v>
      </c>
      <c r="V820" s="97" t="str">
        <f>IF(U820="","",ROUND($D820/U820,3))</f>
        <v/>
      </c>
      <c r="W820" s="98" t="s">
        <v>42</v>
      </c>
      <c r="X820" s="99" t="str">
        <f>IF(W820="","",ROUND($D820/W820,3))</f>
        <v/>
      </c>
    </row>
    <row r="821" spans="1:24" x14ac:dyDescent="0.25">
      <c r="A821" s="78" t="s">
        <v>1422</v>
      </c>
      <c r="B821" s="79" t="s">
        <v>44</v>
      </c>
      <c r="C821" s="149" t="s">
        <v>1423</v>
      </c>
      <c r="D821" s="81">
        <v>322.06</v>
      </c>
      <c r="E821" s="82">
        <f t="shared" si="150"/>
        <v>0.879</v>
      </c>
      <c r="F821" s="83">
        <v>4</v>
      </c>
      <c r="G821" s="156">
        <v>1288.24</v>
      </c>
      <c r="H821" s="157">
        <f t="shared" si="151"/>
        <v>369.505</v>
      </c>
      <c r="I821" s="86">
        <f t="shared" si="152"/>
        <v>0.87159848987158495</v>
      </c>
      <c r="J821" s="87">
        <v>360.54</v>
      </c>
      <c r="K821" s="88">
        <f t="shared" si="153"/>
        <v>0.89327120430465412</v>
      </c>
      <c r="L821" s="89">
        <f t="shared" si="154"/>
        <v>366.51666666666665</v>
      </c>
      <c r="M821" s="90" t="str">
        <f t="shared" si="155"/>
        <v/>
      </c>
      <c r="N821" s="152">
        <v>359.95</v>
      </c>
      <c r="O821" s="92"/>
      <c r="P821" s="154">
        <v>379.06</v>
      </c>
      <c r="Q821" s="92" t="s">
        <v>42</v>
      </c>
      <c r="R821" s="93" t="s">
        <v>42</v>
      </c>
      <c r="S821" s="94"/>
      <c r="T821" s="95" t="str">
        <f t="shared" si="156"/>
        <v/>
      </c>
      <c r="U821" s="96"/>
      <c r="V821" s="97"/>
      <c r="W821" s="98"/>
      <c r="X821" s="99"/>
    </row>
    <row r="822" spans="1:24" x14ac:dyDescent="0.25">
      <c r="A822" s="78" t="s">
        <v>1424</v>
      </c>
      <c r="B822" s="79" t="s">
        <v>51</v>
      </c>
      <c r="C822" s="149" t="s">
        <v>1425</v>
      </c>
      <c r="D822" s="81">
        <v>33.08</v>
      </c>
      <c r="E822" s="82">
        <f t="shared" si="150"/>
        <v>0.74199999999999999</v>
      </c>
      <c r="F822" s="83" t="s">
        <v>42</v>
      </c>
      <c r="G822" s="156" t="s">
        <v>42</v>
      </c>
      <c r="H822" s="157">
        <f t="shared" si="151"/>
        <v>46.21</v>
      </c>
      <c r="I822" s="86">
        <f t="shared" si="152"/>
        <v>0.71586236745293219</v>
      </c>
      <c r="J822" s="87">
        <v>39.58</v>
      </c>
      <c r="K822" s="88">
        <f t="shared" si="153"/>
        <v>0.83577564426478024</v>
      </c>
      <c r="L822" s="89">
        <f t="shared" si="154"/>
        <v>44.552499999999995</v>
      </c>
      <c r="M822" s="90" t="str">
        <f t="shared" si="155"/>
        <v/>
      </c>
      <c r="N822" s="158">
        <v>41.71</v>
      </c>
      <c r="O822" s="92"/>
      <c r="P822" s="154">
        <v>49.35</v>
      </c>
      <c r="Q822" s="92" t="s">
        <v>42</v>
      </c>
      <c r="R822" s="93">
        <v>47.57</v>
      </c>
      <c r="S822" s="94"/>
      <c r="T822" s="95" t="str">
        <f t="shared" si="156"/>
        <v/>
      </c>
      <c r="U822" s="96"/>
      <c r="V822" s="97" t="str">
        <f t="shared" ref="V822:V885" si="159">IF(U822="","",ROUND($D822/U822,3))</f>
        <v/>
      </c>
      <c r="W822" s="98"/>
      <c r="X822" s="99" t="str">
        <f t="shared" ref="X822:X885" si="160">IF(W822="","",ROUND($D822/W822,3))</f>
        <v/>
      </c>
    </row>
    <row r="823" spans="1:24" x14ac:dyDescent="0.25">
      <c r="A823" s="159" t="s">
        <v>1424</v>
      </c>
      <c r="B823" s="160" t="s">
        <v>44</v>
      </c>
      <c r="C823" s="58" t="s">
        <v>1425</v>
      </c>
      <c r="D823" s="161">
        <v>396.98</v>
      </c>
      <c r="E823" s="82">
        <f t="shared" si="150"/>
        <v>1.2769999999999999</v>
      </c>
      <c r="F823" s="162" t="s">
        <v>42</v>
      </c>
      <c r="G823" s="163" t="s">
        <v>42</v>
      </c>
      <c r="H823" s="157">
        <f t="shared" si="151"/>
        <v>310.93333333333334</v>
      </c>
      <c r="I823" s="86">
        <f t="shared" si="152"/>
        <v>1.276736706689537</v>
      </c>
      <c r="J823" s="87"/>
      <c r="K823" s="88" t="str">
        <f t="shared" si="153"/>
        <v/>
      </c>
      <c r="L823" s="89">
        <f t="shared" si="154"/>
        <v>310.93333333333334</v>
      </c>
      <c r="M823" s="90" t="str">
        <f t="shared" si="155"/>
        <v>HIGH</v>
      </c>
      <c r="N823" s="164">
        <v>417.13</v>
      </c>
      <c r="O823" s="165">
        <v>22.17</v>
      </c>
      <c r="P823" s="166">
        <v>493.5</v>
      </c>
      <c r="Q823" s="165" t="s">
        <v>42</v>
      </c>
      <c r="R823" s="167" t="s">
        <v>42</v>
      </c>
      <c r="S823" s="168" t="s">
        <v>42</v>
      </c>
      <c r="T823" s="169" t="str">
        <f t="shared" si="156"/>
        <v/>
      </c>
      <c r="U823" s="170" t="s">
        <v>42</v>
      </c>
      <c r="V823" s="171" t="str">
        <f t="shared" si="159"/>
        <v/>
      </c>
      <c r="W823" s="172" t="s">
        <v>42</v>
      </c>
      <c r="X823" s="173" t="str">
        <f t="shared" si="160"/>
        <v/>
      </c>
    </row>
    <row r="824" spans="1:24" x14ac:dyDescent="0.25">
      <c r="A824" s="159" t="s">
        <v>1424</v>
      </c>
      <c r="B824" s="160" t="s">
        <v>50</v>
      </c>
      <c r="C824" s="58" t="s">
        <v>1425</v>
      </c>
      <c r="D824" s="161">
        <v>297.74</v>
      </c>
      <c r="E824" s="82" t="str">
        <f t="shared" si="150"/>
        <v/>
      </c>
      <c r="F824" s="162" t="s">
        <v>42</v>
      </c>
      <c r="G824" s="163" t="s">
        <v>42</v>
      </c>
      <c r="H824" s="157" t="str">
        <f t="shared" si="151"/>
        <v/>
      </c>
      <c r="I824" s="86" t="str">
        <f t="shared" si="152"/>
        <v/>
      </c>
      <c r="J824" s="87"/>
      <c r="K824" s="88" t="str">
        <f t="shared" si="153"/>
        <v/>
      </c>
      <c r="L824" s="89" t="str">
        <f t="shared" si="154"/>
        <v/>
      </c>
      <c r="M824" s="90" t="str">
        <f t="shared" si="155"/>
        <v/>
      </c>
      <c r="N824" s="164" t="s">
        <v>42</v>
      </c>
      <c r="O824" s="165"/>
      <c r="P824" s="166" t="s">
        <v>42</v>
      </c>
      <c r="Q824" s="165" t="s">
        <v>42</v>
      </c>
      <c r="R824" s="167" t="s">
        <v>42</v>
      </c>
      <c r="S824" s="168" t="s">
        <v>42</v>
      </c>
      <c r="T824" s="169" t="str">
        <f t="shared" si="156"/>
        <v/>
      </c>
      <c r="U824" s="170" t="s">
        <v>42</v>
      </c>
      <c r="V824" s="171" t="str">
        <f t="shared" si="159"/>
        <v/>
      </c>
      <c r="W824" s="172" t="s">
        <v>42</v>
      </c>
      <c r="X824" s="173" t="str">
        <f t="shared" si="160"/>
        <v/>
      </c>
    </row>
    <row r="825" spans="1:24" x14ac:dyDescent="0.25">
      <c r="A825" s="78" t="s">
        <v>1426</v>
      </c>
      <c r="B825" s="79" t="s">
        <v>51</v>
      </c>
      <c r="C825" s="149" t="s">
        <v>1427</v>
      </c>
      <c r="D825" s="81">
        <v>28.81</v>
      </c>
      <c r="E825" s="82">
        <f t="shared" si="150"/>
        <v>0.70499999999999996</v>
      </c>
      <c r="F825" s="83" t="s">
        <v>42</v>
      </c>
      <c r="G825" s="156" t="s">
        <v>42</v>
      </c>
      <c r="H825" s="157">
        <f t="shared" si="151"/>
        <v>41.376333333333328</v>
      </c>
      <c r="I825" s="86">
        <f t="shared" si="152"/>
        <v>0.69629176099058243</v>
      </c>
      <c r="J825" s="87">
        <v>39.33</v>
      </c>
      <c r="K825" s="88">
        <f t="shared" si="153"/>
        <v>0.73251970505975084</v>
      </c>
      <c r="L825" s="89">
        <f t="shared" si="154"/>
        <v>40.864750000000001</v>
      </c>
      <c r="M825" s="90" t="str">
        <f t="shared" si="155"/>
        <v/>
      </c>
      <c r="N825" s="158">
        <v>36.33</v>
      </c>
      <c r="O825" s="92"/>
      <c r="P825" s="154">
        <v>44.699000000000005</v>
      </c>
      <c r="Q825" s="92" t="s">
        <v>42</v>
      </c>
      <c r="R825" s="93">
        <v>43.1</v>
      </c>
      <c r="S825" s="94" t="s">
        <v>42</v>
      </c>
      <c r="T825" s="95" t="str">
        <f t="shared" si="156"/>
        <v/>
      </c>
      <c r="U825" s="96" t="s">
        <v>42</v>
      </c>
      <c r="V825" s="97" t="str">
        <f t="shared" si="159"/>
        <v/>
      </c>
      <c r="W825" s="98" t="s">
        <v>42</v>
      </c>
      <c r="X825" s="99" t="str">
        <f t="shared" si="160"/>
        <v/>
      </c>
    </row>
    <row r="826" spans="1:24" x14ac:dyDescent="0.25">
      <c r="A826" s="159" t="s">
        <v>1426</v>
      </c>
      <c r="B826" s="160" t="s">
        <v>44</v>
      </c>
      <c r="C826" s="58" t="s">
        <v>1427</v>
      </c>
      <c r="D826" s="161">
        <v>345.77</v>
      </c>
      <c r="E826" s="82">
        <f t="shared" si="150"/>
        <v>1.246</v>
      </c>
      <c r="F826" s="162">
        <v>1</v>
      </c>
      <c r="G826" s="163">
        <v>77.42</v>
      </c>
      <c r="H826" s="157">
        <f t="shared" si="151"/>
        <v>277.45</v>
      </c>
      <c r="I826" s="86">
        <f t="shared" si="152"/>
        <v>1.2462425662281491</v>
      </c>
      <c r="J826" s="87"/>
      <c r="K826" s="88" t="str">
        <f t="shared" si="153"/>
        <v/>
      </c>
      <c r="L826" s="89">
        <f t="shared" si="154"/>
        <v>277.45</v>
      </c>
      <c r="M826" s="90" t="str">
        <f t="shared" si="155"/>
        <v>HIGH</v>
      </c>
      <c r="N826" s="164">
        <v>363.33</v>
      </c>
      <c r="O826" s="165">
        <v>22.03</v>
      </c>
      <c r="P826" s="166">
        <v>446.99</v>
      </c>
      <c r="Q826" s="165" t="s">
        <v>42</v>
      </c>
      <c r="R826" s="167" t="s">
        <v>42</v>
      </c>
      <c r="S826" s="168" t="s">
        <v>42</v>
      </c>
      <c r="T826" s="169" t="str">
        <f t="shared" si="156"/>
        <v/>
      </c>
      <c r="U826" s="170" t="s">
        <v>42</v>
      </c>
      <c r="V826" s="171" t="str">
        <f t="shared" si="159"/>
        <v/>
      </c>
      <c r="W826" s="172" t="s">
        <v>42</v>
      </c>
      <c r="X826" s="173" t="str">
        <f t="shared" si="160"/>
        <v/>
      </c>
    </row>
    <row r="827" spans="1:24" x14ac:dyDescent="0.25">
      <c r="A827" s="159" t="s">
        <v>1426</v>
      </c>
      <c r="B827" s="160" t="s">
        <v>50</v>
      </c>
      <c r="C827" s="58" t="s">
        <v>1427</v>
      </c>
      <c r="D827" s="161">
        <v>259.32</v>
      </c>
      <c r="E827" s="82" t="str">
        <f t="shared" si="150"/>
        <v/>
      </c>
      <c r="F827" s="162" t="s">
        <v>42</v>
      </c>
      <c r="G827" s="163" t="s">
        <v>42</v>
      </c>
      <c r="H827" s="157" t="str">
        <f t="shared" si="151"/>
        <v/>
      </c>
      <c r="I827" s="86" t="str">
        <f t="shared" si="152"/>
        <v/>
      </c>
      <c r="J827" s="87"/>
      <c r="K827" s="88" t="str">
        <f t="shared" si="153"/>
        <v/>
      </c>
      <c r="L827" s="89" t="str">
        <f t="shared" si="154"/>
        <v/>
      </c>
      <c r="M827" s="90" t="str">
        <f t="shared" si="155"/>
        <v/>
      </c>
      <c r="N827" s="164" t="s">
        <v>42</v>
      </c>
      <c r="O827" s="165"/>
      <c r="P827" s="166" t="s">
        <v>42</v>
      </c>
      <c r="Q827" s="165" t="s">
        <v>42</v>
      </c>
      <c r="R827" s="167" t="s">
        <v>42</v>
      </c>
      <c r="S827" s="168" t="s">
        <v>42</v>
      </c>
      <c r="T827" s="169" t="str">
        <f t="shared" si="156"/>
        <v/>
      </c>
      <c r="U827" s="170" t="s">
        <v>42</v>
      </c>
      <c r="V827" s="171" t="str">
        <f t="shared" si="159"/>
        <v/>
      </c>
      <c r="W827" s="172" t="s">
        <v>42</v>
      </c>
      <c r="X827" s="173" t="str">
        <f t="shared" si="160"/>
        <v/>
      </c>
    </row>
    <row r="828" spans="1:24" x14ac:dyDescent="0.25">
      <c r="A828" s="159" t="s">
        <v>1428</v>
      </c>
      <c r="B828" s="160" t="s">
        <v>44</v>
      </c>
      <c r="C828" s="58" t="s">
        <v>1429</v>
      </c>
      <c r="D828" s="161">
        <v>616.96</v>
      </c>
      <c r="E828" s="82">
        <f t="shared" si="150"/>
        <v>0.90900000000000003</v>
      </c>
      <c r="F828" s="162">
        <v>52</v>
      </c>
      <c r="G828" s="163">
        <v>21086.210000000003</v>
      </c>
      <c r="H828" s="157">
        <f t="shared" si="151"/>
        <v>678.78499999999997</v>
      </c>
      <c r="I828" s="86">
        <f t="shared" si="152"/>
        <v>0.90891814050104236</v>
      </c>
      <c r="J828" s="87"/>
      <c r="K828" s="88" t="str">
        <f t="shared" si="153"/>
        <v/>
      </c>
      <c r="L828" s="89">
        <f t="shared" si="154"/>
        <v>678.78499999999997</v>
      </c>
      <c r="M828" s="90" t="str">
        <f t="shared" si="155"/>
        <v/>
      </c>
      <c r="N828" s="164">
        <v>648.29</v>
      </c>
      <c r="O828" s="165"/>
      <c r="P828" s="166">
        <v>709.28</v>
      </c>
      <c r="Q828" s="165" t="s">
        <v>42</v>
      </c>
      <c r="R828" s="167" t="s">
        <v>42</v>
      </c>
      <c r="S828" s="168">
        <v>376.11250000000001</v>
      </c>
      <c r="T828" s="169">
        <f t="shared" si="156"/>
        <v>1.64</v>
      </c>
      <c r="U828" s="170">
        <v>463.26499999999999</v>
      </c>
      <c r="V828" s="171">
        <f t="shared" si="159"/>
        <v>1.3320000000000001</v>
      </c>
      <c r="W828" s="172">
        <v>642.15750000000003</v>
      </c>
      <c r="X828" s="173">
        <f t="shared" si="160"/>
        <v>0.96099999999999997</v>
      </c>
    </row>
    <row r="829" spans="1:24" x14ac:dyDescent="0.25">
      <c r="A829" s="78" t="s">
        <v>1428</v>
      </c>
      <c r="B829" s="79" t="s">
        <v>51</v>
      </c>
      <c r="C829" s="149" t="s">
        <v>1429</v>
      </c>
      <c r="D829" s="81">
        <v>51.41</v>
      </c>
      <c r="E829" s="82">
        <f t="shared" si="150"/>
        <v>0.80400000000000005</v>
      </c>
      <c r="F829" s="83">
        <v>66</v>
      </c>
      <c r="G829" s="156">
        <v>726.09</v>
      </c>
      <c r="H829" s="157">
        <f t="shared" si="151"/>
        <v>68.035999999999987</v>
      </c>
      <c r="I829" s="86">
        <f t="shared" si="152"/>
        <v>0.75562937268504915</v>
      </c>
      <c r="J829" s="87">
        <v>51.78</v>
      </c>
      <c r="K829" s="88">
        <f t="shared" si="153"/>
        <v>0.99285438393201997</v>
      </c>
      <c r="L829" s="89">
        <f t="shared" si="154"/>
        <v>63.971999999999994</v>
      </c>
      <c r="M829" s="90" t="str">
        <f t="shared" si="155"/>
        <v/>
      </c>
      <c r="N829" s="158">
        <v>64.83</v>
      </c>
      <c r="O829" s="92"/>
      <c r="P829" s="154">
        <v>70.927999999999997</v>
      </c>
      <c r="Q829" s="92" t="s">
        <v>42</v>
      </c>
      <c r="R829" s="93">
        <v>68.349999999999994</v>
      </c>
      <c r="S829" s="94" t="s">
        <v>42</v>
      </c>
      <c r="T829" s="95" t="str">
        <f t="shared" si="156"/>
        <v/>
      </c>
      <c r="U829" s="96" t="s">
        <v>42</v>
      </c>
      <c r="V829" s="97" t="str">
        <f t="shared" si="159"/>
        <v/>
      </c>
      <c r="W829" s="98" t="s">
        <v>42</v>
      </c>
      <c r="X829" s="99" t="str">
        <f t="shared" si="160"/>
        <v/>
      </c>
    </row>
    <row r="830" spans="1:24" x14ac:dyDescent="0.25">
      <c r="A830" s="159" t="s">
        <v>1428</v>
      </c>
      <c r="B830" s="160" t="s">
        <v>50</v>
      </c>
      <c r="C830" s="58" t="s">
        <v>1429</v>
      </c>
      <c r="D830" s="161">
        <v>462.72</v>
      </c>
      <c r="E830" s="82" t="str">
        <f t="shared" si="150"/>
        <v/>
      </c>
      <c r="F830" s="162" t="s">
        <v>42</v>
      </c>
      <c r="G830" s="163" t="s">
        <v>42</v>
      </c>
      <c r="H830" s="157" t="str">
        <f t="shared" si="151"/>
        <v/>
      </c>
      <c r="I830" s="86" t="str">
        <f t="shared" si="152"/>
        <v/>
      </c>
      <c r="J830" s="87"/>
      <c r="K830" s="88" t="str">
        <f t="shared" si="153"/>
        <v/>
      </c>
      <c r="L830" s="89" t="str">
        <f t="shared" si="154"/>
        <v/>
      </c>
      <c r="M830" s="90" t="str">
        <f t="shared" si="155"/>
        <v/>
      </c>
      <c r="N830" s="164" t="s">
        <v>42</v>
      </c>
      <c r="O830" s="165"/>
      <c r="P830" s="166" t="s">
        <v>42</v>
      </c>
      <c r="Q830" s="165" t="s">
        <v>42</v>
      </c>
      <c r="R830" s="167" t="s">
        <v>42</v>
      </c>
      <c r="S830" s="168" t="s">
        <v>42</v>
      </c>
      <c r="T830" s="169" t="str">
        <f t="shared" si="156"/>
        <v/>
      </c>
      <c r="U830" s="170" t="s">
        <v>42</v>
      </c>
      <c r="V830" s="171" t="str">
        <f t="shared" si="159"/>
        <v/>
      </c>
      <c r="W830" s="172" t="s">
        <v>42</v>
      </c>
      <c r="X830" s="173" t="str">
        <f t="shared" si="160"/>
        <v/>
      </c>
    </row>
    <row r="831" spans="1:24" x14ac:dyDescent="0.25">
      <c r="A831" s="78" t="s">
        <v>1430</v>
      </c>
      <c r="B831" s="79" t="s">
        <v>44</v>
      </c>
      <c r="C831" s="149" t="s">
        <v>1431</v>
      </c>
      <c r="D831" s="81">
        <v>115.84</v>
      </c>
      <c r="E831" s="82">
        <f t="shared" si="150"/>
        <v>0.91</v>
      </c>
      <c r="F831" s="83" t="s">
        <v>42</v>
      </c>
      <c r="G831" s="156" t="s">
        <v>42</v>
      </c>
      <c r="H831" s="157">
        <f t="shared" si="151"/>
        <v>123.06666666666668</v>
      </c>
      <c r="I831" s="86">
        <f t="shared" si="152"/>
        <v>0.94127843986998916</v>
      </c>
      <c r="J831" s="87">
        <v>140.08000000000001</v>
      </c>
      <c r="K831" s="88">
        <f t="shared" si="153"/>
        <v>0.82695602512849797</v>
      </c>
      <c r="L831" s="89">
        <f t="shared" si="154"/>
        <v>127.32000000000002</v>
      </c>
      <c r="M831" s="90" t="str">
        <f t="shared" si="155"/>
        <v/>
      </c>
      <c r="N831" s="152">
        <v>128.13</v>
      </c>
      <c r="O831" s="92">
        <v>93.24</v>
      </c>
      <c r="P831" s="154">
        <v>147.83000000000001</v>
      </c>
      <c r="Q831" s="92" t="s">
        <v>42</v>
      </c>
      <c r="R831" s="93" t="s">
        <v>42</v>
      </c>
      <c r="S831" s="94" t="s">
        <v>42</v>
      </c>
      <c r="T831" s="95" t="str">
        <f t="shared" si="156"/>
        <v/>
      </c>
      <c r="U831" s="96" t="s">
        <v>42</v>
      </c>
      <c r="V831" s="97" t="str">
        <f t="shared" si="159"/>
        <v/>
      </c>
      <c r="W831" s="98" t="s">
        <v>42</v>
      </c>
      <c r="X831" s="99" t="str">
        <f t="shared" si="160"/>
        <v/>
      </c>
    </row>
    <row r="832" spans="1:24" x14ac:dyDescent="0.25">
      <c r="A832" s="78" t="s">
        <v>1430</v>
      </c>
      <c r="B832" s="79" t="s">
        <v>51</v>
      </c>
      <c r="C832" s="149" t="s">
        <v>1431</v>
      </c>
      <c r="D832" s="81">
        <v>9.65</v>
      </c>
      <c r="E832" s="82">
        <f t="shared" si="150"/>
        <v>0.66200000000000003</v>
      </c>
      <c r="F832" s="83" t="s">
        <v>42</v>
      </c>
      <c r="G832" s="156" t="s">
        <v>42</v>
      </c>
      <c r="H832" s="157">
        <f t="shared" si="151"/>
        <v>14.8765</v>
      </c>
      <c r="I832" s="86">
        <f t="shared" si="152"/>
        <v>0.64867408328571907</v>
      </c>
      <c r="J832" s="87">
        <v>14.01</v>
      </c>
      <c r="K832" s="88">
        <f t="shared" si="153"/>
        <v>0.68879371877230555</v>
      </c>
      <c r="L832" s="89">
        <f t="shared" si="154"/>
        <v>14.587666666666665</v>
      </c>
      <c r="M832" s="90" t="str">
        <f t="shared" si="155"/>
        <v/>
      </c>
      <c r="N832" s="158" t="s">
        <v>42</v>
      </c>
      <c r="O832" s="92"/>
      <c r="P832" s="154">
        <v>14.783000000000001</v>
      </c>
      <c r="Q832" s="92" t="s">
        <v>42</v>
      </c>
      <c r="R832" s="93">
        <v>14.97</v>
      </c>
      <c r="S832" s="94" t="s">
        <v>42</v>
      </c>
      <c r="T832" s="95" t="str">
        <f t="shared" si="156"/>
        <v/>
      </c>
      <c r="U832" s="96" t="s">
        <v>42</v>
      </c>
      <c r="V832" s="97" t="str">
        <f t="shared" si="159"/>
        <v/>
      </c>
      <c r="W832" s="98" t="s">
        <v>42</v>
      </c>
      <c r="X832" s="99" t="str">
        <f t="shared" si="160"/>
        <v/>
      </c>
    </row>
    <row r="833" spans="1:24" x14ac:dyDescent="0.25">
      <c r="A833" s="78" t="s">
        <v>1430</v>
      </c>
      <c r="B833" s="79" t="s">
        <v>50</v>
      </c>
      <c r="C833" s="149" t="s">
        <v>1431</v>
      </c>
      <c r="D833" s="81">
        <v>86.89</v>
      </c>
      <c r="E833" s="82">
        <f t="shared" si="150"/>
        <v>0.876</v>
      </c>
      <c r="F833" s="83" t="s">
        <v>42</v>
      </c>
      <c r="G833" s="156" t="s">
        <v>42</v>
      </c>
      <c r="H833" s="157">
        <f t="shared" si="151"/>
        <v>93.24</v>
      </c>
      <c r="I833" s="86">
        <f t="shared" si="152"/>
        <v>0.93189618189618195</v>
      </c>
      <c r="J833" s="87">
        <v>105.06</v>
      </c>
      <c r="K833" s="88">
        <f t="shared" si="153"/>
        <v>0.82705120883304772</v>
      </c>
      <c r="L833" s="89">
        <f t="shared" si="154"/>
        <v>99.15</v>
      </c>
      <c r="M833" s="90" t="str">
        <f t="shared" si="155"/>
        <v/>
      </c>
      <c r="N833" s="158" t="s">
        <v>42</v>
      </c>
      <c r="O833" s="92">
        <v>93.24</v>
      </c>
      <c r="P833" s="154" t="s">
        <v>42</v>
      </c>
      <c r="Q833" s="92" t="s">
        <v>42</v>
      </c>
      <c r="R833" s="93" t="s">
        <v>42</v>
      </c>
      <c r="S833" s="94" t="s">
        <v>42</v>
      </c>
      <c r="T833" s="95" t="str">
        <f t="shared" si="156"/>
        <v/>
      </c>
      <c r="U833" s="96" t="s">
        <v>42</v>
      </c>
      <c r="V833" s="97" t="str">
        <f t="shared" si="159"/>
        <v/>
      </c>
      <c r="W833" s="98" t="s">
        <v>42</v>
      </c>
      <c r="X833" s="99" t="str">
        <f t="shared" si="160"/>
        <v/>
      </c>
    </row>
    <row r="834" spans="1:24" x14ac:dyDescent="0.25">
      <c r="A834" s="159" t="s">
        <v>1432</v>
      </c>
      <c r="B834" s="160" t="s">
        <v>44</v>
      </c>
      <c r="C834" s="58" t="s">
        <v>1433</v>
      </c>
      <c r="D834" s="161">
        <v>602.66</v>
      </c>
      <c r="E834" s="82">
        <f t="shared" si="150"/>
        <v>0.85</v>
      </c>
      <c r="F834" s="162">
        <v>16</v>
      </c>
      <c r="G834" s="163">
        <v>7182.78</v>
      </c>
      <c r="H834" s="157">
        <f t="shared" si="151"/>
        <v>708.61</v>
      </c>
      <c r="I834" s="86">
        <f t="shared" si="152"/>
        <v>0.85048192941110057</v>
      </c>
      <c r="J834" s="87"/>
      <c r="K834" s="88" t="str">
        <f t="shared" si="153"/>
        <v/>
      </c>
      <c r="L834" s="89">
        <f t="shared" si="154"/>
        <v>708.61</v>
      </c>
      <c r="M834" s="90" t="str">
        <f t="shared" si="155"/>
        <v/>
      </c>
      <c r="N834" s="164">
        <v>603.26</v>
      </c>
      <c r="O834" s="165"/>
      <c r="P834" s="166">
        <v>813.96</v>
      </c>
      <c r="Q834" s="165" t="s">
        <v>42</v>
      </c>
      <c r="R834" s="167" t="s">
        <v>42</v>
      </c>
      <c r="S834" s="168">
        <v>542.16499999999996</v>
      </c>
      <c r="T834" s="169">
        <f t="shared" si="156"/>
        <v>1.1120000000000001</v>
      </c>
      <c r="U834" s="170">
        <v>552.14</v>
      </c>
      <c r="V834" s="171">
        <f t="shared" si="159"/>
        <v>1.091</v>
      </c>
      <c r="W834" s="172">
        <v>601.07000000000005</v>
      </c>
      <c r="X834" s="173">
        <f t="shared" si="160"/>
        <v>1.0029999999999999</v>
      </c>
    </row>
    <row r="835" spans="1:24" x14ac:dyDescent="0.25">
      <c r="A835" s="78" t="s">
        <v>1432</v>
      </c>
      <c r="B835" s="79" t="s">
        <v>51</v>
      </c>
      <c r="C835" s="149" t="s">
        <v>1433</v>
      </c>
      <c r="D835" s="81">
        <v>50.22</v>
      </c>
      <c r="E835" s="82">
        <f t="shared" si="150"/>
        <v>0.63200000000000001</v>
      </c>
      <c r="F835" s="83" t="s">
        <v>42</v>
      </c>
      <c r="G835" s="156" t="s">
        <v>42</v>
      </c>
      <c r="H835" s="157">
        <f t="shared" si="151"/>
        <v>79.943000000000012</v>
      </c>
      <c r="I835" s="86">
        <f t="shared" si="152"/>
        <v>0.62819759078343307</v>
      </c>
      <c r="J835" s="87">
        <v>78.430000000000007</v>
      </c>
      <c r="K835" s="88">
        <f t="shared" si="153"/>
        <v>0.64031620553359681</v>
      </c>
      <c r="L835" s="89">
        <f t="shared" si="154"/>
        <v>79.438666666666677</v>
      </c>
      <c r="M835" s="90" t="str">
        <f t="shared" si="155"/>
        <v/>
      </c>
      <c r="N835" s="158" t="s">
        <v>42</v>
      </c>
      <c r="O835" s="92"/>
      <c r="P835" s="154">
        <v>81.396000000000015</v>
      </c>
      <c r="Q835" s="92" t="s">
        <v>42</v>
      </c>
      <c r="R835" s="93">
        <v>78.489999999999995</v>
      </c>
      <c r="S835" s="94">
        <v>3.6501999999999999</v>
      </c>
      <c r="T835" s="95">
        <f t="shared" si="156"/>
        <v>13.757999999999999</v>
      </c>
      <c r="U835" s="96">
        <v>25.551500000000001</v>
      </c>
      <c r="V835" s="97">
        <f t="shared" si="159"/>
        <v>1.9650000000000001</v>
      </c>
      <c r="W835" s="98">
        <v>25.551500000000001</v>
      </c>
      <c r="X835" s="99">
        <f t="shared" si="160"/>
        <v>1.9650000000000001</v>
      </c>
    </row>
    <row r="836" spans="1:24" x14ac:dyDescent="0.25">
      <c r="A836" s="159" t="s">
        <v>1432</v>
      </c>
      <c r="B836" s="160" t="s">
        <v>50</v>
      </c>
      <c r="C836" s="58" t="s">
        <v>1433</v>
      </c>
      <c r="D836" s="161">
        <v>452.01</v>
      </c>
      <c r="E836" s="82" t="str">
        <f t="shared" si="150"/>
        <v/>
      </c>
      <c r="F836" s="162" t="s">
        <v>42</v>
      </c>
      <c r="G836" s="163" t="s">
        <v>42</v>
      </c>
      <c r="H836" s="157" t="str">
        <f t="shared" si="151"/>
        <v/>
      </c>
      <c r="I836" s="86" t="str">
        <f t="shared" si="152"/>
        <v/>
      </c>
      <c r="J836" s="87"/>
      <c r="K836" s="88" t="str">
        <f t="shared" si="153"/>
        <v/>
      </c>
      <c r="L836" s="89" t="str">
        <f t="shared" si="154"/>
        <v/>
      </c>
      <c r="M836" s="90" t="str">
        <f t="shared" si="155"/>
        <v/>
      </c>
      <c r="N836" s="164" t="s">
        <v>42</v>
      </c>
      <c r="O836" s="165"/>
      <c r="P836" s="166" t="s">
        <v>42</v>
      </c>
      <c r="Q836" s="165" t="s">
        <v>42</v>
      </c>
      <c r="R836" s="167" t="s">
        <v>42</v>
      </c>
      <c r="S836" s="168" t="s">
        <v>42</v>
      </c>
      <c r="T836" s="169" t="str">
        <f t="shared" si="156"/>
        <v/>
      </c>
      <c r="U836" s="170" t="s">
        <v>42</v>
      </c>
      <c r="V836" s="171" t="str">
        <f t="shared" si="159"/>
        <v/>
      </c>
      <c r="W836" s="172" t="s">
        <v>42</v>
      </c>
      <c r="X836" s="173" t="str">
        <f t="shared" si="160"/>
        <v/>
      </c>
    </row>
    <row r="837" spans="1:24" x14ac:dyDescent="0.25">
      <c r="A837" s="159" t="s">
        <v>1434</v>
      </c>
      <c r="B837" s="160" t="s">
        <v>44</v>
      </c>
      <c r="C837" s="58" t="s">
        <v>1435</v>
      </c>
      <c r="D837" s="161">
        <v>410.39</v>
      </c>
      <c r="E837" s="82">
        <f t="shared" ref="E837:E900" si="161">IF(D837="","",IFERROR(ROUND(D837/L837,3),""))</f>
        <v>0.85</v>
      </c>
      <c r="F837" s="162">
        <v>68</v>
      </c>
      <c r="G837" s="163">
        <v>17049.25</v>
      </c>
      <c r="H837" s="157">
        <f t="shared" ref="H837:H900" si="162">IFERROR(AVERAGE(N837,O837,P837,Q837,R837),"")</f>
        <v>482.94</v>
      </c>
      <c r="I837" s="86">
        <f t="shared" ref="I837:I900" si="163">IFERROR(D837/H837,"")</f>
        <v>0.84977429908477242</v>
      </c>
      <c r="J837" s="87"/>
      <c r="K837" s="88" t="str">
        <f t="shared" ref="K837:K900" si="164">IFERROR(D837/J837,"")</f>
        <v/>
      </c>
      <c r="L837" s="89">
        <f t="shared" ref="L837:L900" si="165">IFERROR(AVERAGE(N837,O837,P837,Q837,R837,J837),"")</f>
        <v>482.94</v>
      </c>
      <c r="M837" s="90" t="str">
        <f t="shared" ref="M837:M900" si="166">IF(E837="","",IF(E837&lt;40%,"LOW",IF(E837&gt;120%,"HIGH","")))</f>
        <v/>
      </c>
      <c r="N837" s="164">
        <v>431.22</v>
      </c>
      <c r="O837" s="165"/>
      <c r="P837" s="166">
        <v>534.66</v>
      </c>
      <c r="Q837" s="165" t="s">
        <v>42</v>
      </c>
      <c r="R837" s="167" t="s">
        <v>42</v>
      </c>
      <c r="S837" s="168">
        <v>320.78750000000002</v>
      </c>
      <c r="T837" s="169">
        <f t="shared" ref="T837:T900" si="167">IF(S837="","",ROUND($D837/S837,3))</f>
        <v>1.2789999999999999</v>
      </c>
      <c r="U837" s="170">
        <v>399.22</v>
      </c>
      <c r="V837" s="171">
        <f t="shared" si="159"/>
        <v>1.028</v>
      </c>
      <c r="W837" s="172">
        <v>433.40499999999997</v>
      </c>
      <c r="X837" s="173">
        <f t="shared" si="160"/>
        <v>0.94699999999999995</v>
      </c>
    </row>
    <row r="838" spans="1:24" x14ac:dyDescent="0.25">
      <c r="A838" s="78" t="s">
        <v>1434</v>
      </c>
      <c r="B838" s="79" t="s">
        <v>51</v>
      </c>
      <c r="C838" s="149" t="s">
        <v>1435</v>
      </c>
      <c r="D838" s="81">
        <v>34.200000000000003</v>
      </c>
      <c r="E838" s="82">
        <f t="shared" si="161"/>
        <v>0.69199999999999995</v>
      </c>
      <c r="F838" s="83">
        <v>15</v>
      </c>
      <c r="G838" s="156">
        <v>124.76</v>
      </c>
      <c r="H838" s="157">
        <f t="shared" si="162"/>
        <v>49.378666666666668</v>
      </c>
      <c r="I838" s="86">
        <f t="shared" si="163"/>
        <v>0.69260679375708811</v>
      </c>
      <c r="J838" s="87">
        <v>49.61</v>
      </c>
      <c r="K838" s="88">
        <f t="shared" si="164"/>
        <v>0.6893771417053014</v>
      </c>
      <c r="L838" s="89">
        <f t="shared" si="165"/>
        <v>49.436499999999995</v>
      </c>
      <c r="M838" s="90" t="str">
        <f t="shared" si="166"/>
        <v/>
      </c>
      <c r="N838" s="158">
        <v>43.12</v>
      </c>
      <c r="O838" s="92"/>
      <c r="P838" s="154">
        <v>53.466000000000001</v>
      </c>
      <c r="Q838" s="92" t="s">
        <v>42</v>
      </c>
      <c r="R838" s="93">
        <v>51.55</v>
      </c>
      <c r="S838" s="94" t="s">
        <v>42</v>
      </c>
      <c r="T838" s="95" t="str">
        <f t="shared" si="167"/>
        <v/>
      </c>
      <c r="U838" s="96" t="s">
        <v>42</v>
      </c>
      <c r="V838" s="97" t="str">
        <f t="shared" si="159"/>
        <v/>
      </c>
      <c r="W838" s="98" t="s">
        <v>42</v>
      </c>
      <c r="X838" s="99" t="str">
        <f t="shared" si="160"/>
        <v/>
      </c>
    </row>
    <row r="839" spans="1:24" x14ac:dyDescent="0.25">
      <c r="A839" s="159" t="s">
        <v>1434</v>
      </c>
      <c r="B839" s="160" t="s">
        <v>50</v>
      </c>
      <c r="C839" s="58" t="s">
        <v>1435</v>
      </c>
      <c r="D839" s="161">
        <v>307.8</v>
      </c>
      <c r="E839" s="82" t="str">
        <f t="shared" si="161"/>
        <v/>
      </c>
      <c r="F839" s="162" t="s">
        <v>42</v>
      </c>
      <c r="G839" s="163" t="s">
        <v>42</v>
      </c>
      <c r="H839" s="157" t="str">
        <f t="shared" si="162"/>
        <v/>
      </c>
      <c r="I839" s="86" t="str">
        <f t="shared" si="163"/>
        <v/>
      </c>
      <c r="J839" s="87"/>
      <c r="K839" s="88" t="str">
        <f t="shared" si="164"/>
        <v/>
      </c>
      <c r="L839" s="89" t="str">
        <f t="shared" si="165"/>
        <v/>
      </c>
      <c r="M839" s="90" t="str">
        <f t="shared" si="166"/>
        <v/>
      </c>
      <c r="N839" s="164" t="s">
        <v>42</v>
      </c>
      <c r="O839" s="165"/>
      <c r="P839" s="166" t="s">
        <v>42</v>
      </c>
      <c r="Q839" s="165" t="s">
        <v>42</v>
      </c>
      <c r="R839" s="167" t="s">
        <v>42</v>
      </c>
      <c r="S839" s="168" t="s">
        <v>42</v>
      </c>
      <c r="T839" s="169" t="str">
        <f t="shared" si="167"/>
        <v/>
      </c>
      <c r="U839" s="170" t="s">
        <v>42</v>
      </c>
      <c r="V839" s="171" t="str">
        <f t="shared" si="159"/>
        <v/>
      </c>
      <c r="W839" s="172" t="s">
        <v>42</v>
      </c>
      <c r="X839" s="173" t="str">
        <f t="shared" si="160"/>
        <v/>
      </c>
    </row>
    <row r="840" spans="1:24" x14ac:dyDescent="0.25">
      <c r="A840" s="159" t="s">
        <v>1436</v>
      </c>
      <c r="B840" s="160" t="s">
        <v>44</v>
      </c>
      <c r="C840" s="58" t="s">
        <v>1437</v>
      </c>
      <c r="D840" s="161">
        <v>658.25</v>
      </c>
      <c r="E840" s="82">
        <f t="shared" si="161"/>
        <v>0.873</v>
      </c>
      <c r="F840" s="162">
        <v>4</v>
      </c>
      <c r="G840" s="163">
        <v>1495.38</v>
      </c>
      <c r="H840" s="157">
        <f t="shared" si="162"/>
        <v>754.29</v>
      </c>
      <c r="I840" s="86">
        <f t="shared" si="163"/>
        <v>0.87267496586193638</v>
      </c>
      <c r="J840" s="87"/>
      <c r="K840" s="88" t="str">
        <f t="shared" si="164"/>
        <v/>
      </c>
      <c r="L840" s="89">
        <f t="shared" si="165"/>
        <v>754.29</v>
      </c>
      <c r="M840" s="90" t="str">
        <f t="shared" si="166"/>
        <v/>
      </c>
      <c r="N840" s="164">
        <v>691.68</v>
      </c>
      <c r="O840" s="165"/>
      <c r="P840" s="166">
        <v>816.9</v>
      </c>
      <c r="Q840" s="165" t="s">
        <v>42</v>
      </c>
      <c r="R840" s="167" t="s">
        <v>42</v>
      </c>
      <c r="S840" s="168">
        <v>374.45</v>
      </c>
      <c r="T840" s="169">
        <f t="shared" si="167"/>
        <v>1.758</v>
      </c>
      <c r="U840" s="170">
        <v>432.28</v>
      </c>
      <c r="V840" s="171">
        <f t="shared" si="159"/>
        <v>1.5229999999999999</v>
      </c>
      <c r="W840" s="172">
        <v>447.98</v>
      </c>
      <c r="X840" s="173">
        <f t="shared" si="160"/>
        <v>1.4690000000000001</v>
      </c>
    </row>
    <row r="841" spans="1:24" x14ac:dyDescent="0.25">
      <c r="A841" s="78" t="s">
        <v>1436</v>
      </c>
      <c r="B841" s="79" t="s">
        <v>51</v>
      </c>
      <c r="C841" s="149" t="s">
        <v>1437</v>
      </c>
      <c r="D841" s="81">
        <v>54.85</v>
      </c>
      <c r="E841" s="82">
        <f t="shared" si="161"/>
        <v>0.74099999999999999</v>
      </c>
      <c r="F841" s="83" t="s">
        <v>42</v>
      </c>
      <c r="G841" s="156" t="s">
        <v>42</v>
      </c>
      <c r="H841" s="157">
        <f t="shared" si="162"/>
        <v>76.533333333333346</v>
      </c>
      <c r="I841" s="86">
        <f t="shared" si="163"/>
        <v>0.71668118466898945</v>
      </c>
      <c r="J841" s="87">
        <v>66.34</v>
      </c>
      <c r="K841" s="88">
        <f t="shared" si="164"/>
        <v>0.82680132649984928</v>
      </c>
      <c r="L841" s="89">
        <f t="shared" si="165"/>
        <v>73.985000000000014</v>
      </c>
      <c r="M841" s="90" t="str">
        <f t="shared" si="166"/>
        <v/>
      </c>
      <c r="N841" s="158">
        <v>69.17</v>
      </c>
      <c r="O841" s="92"/>
      <c r="P841" s="154">
        <v>81.69</v>
      </c>
      <c r="Q841" s="92" t="s">
        <v>42</v>
      </c>
      <c r="R841" s="93">
        <v>78.739999999999995</v>
      </c>
      <c r="S841" s="94" t="s">
        <v>42</v>
      </c>
      <c r="T841" s="95" t="str">
        <f t="shared" si="167"/>
        <v/>
      </c>
      <c r="U841" s="96" t="s">
        <v>42</v>
      </c>
      <c r="V841" s="97" t="str">
        <f t="shared" si="159"/>
        <v/>
      </c>
      <c r="W841" s="98" t="s">
        <v>42</v>
      </c>
      <c r="X841" s="99" t="str">
        <f t="shared" si="160"/>
        <v/>
      </c>
    </row>
    <row r="842" spans="1:24" x14ac:dyDescent="0.25">
      <c r="A842" s="159" t="s">
        <v>1436</v>
      </c>
      <c r="B842" s="160" t="s">
        <v>50</v>
      </c>
      <c r="C842" s="58" t="s">
        <v>1437</v>
      </c>
      <c r="D842" s="161">
        <v>493.67</v>
      </c>
      <c r="E842" s="82" t="str">
        <f t="shared" si="161"/>
        <v/>
      </c>
      <c r="F842" s="162" t="s">
        <v>42</v>
      </c>
      <c r="G842" s="163" t="s">
        <v>42</v>
      </c>
      <c r="H842" s="157" t="str">
        <f t="shared" si="162"/>
        <v/>
      </c>
      <c r="I842" s="86" t="str">
        <f t="shared" si="163"/>
        <v/>
      </c>
      <c r="J842" s="87"/>
      <c r="K842" s="88" t="str">
        <f t="shared" si="164"/>
        <v/>
      </c>
      <c r="L842" s="89" t="str">
        <f t="shared" si="165"/>
        <v/>
      </c>
      <c r="M842" s="90" t="str">
        <f t="shared" si="166"/>
        <v/>
      </c>
      <c r="N842" s="164" t="s">
        <v>42</v>
      </c>
      <c r="O842" s="165"/>
      <c r="P842" s="166" t="s">
        <v>42</v>
      </c>
      <c r="Q842" s="165" t="s">
        <v>42</v>
      </c>
      <c r="R842" s="167" t="s">
        <v>42</v>
      </c>
      <c r="S842" s="168" t="s">
        <v>42</v>
      </c>
      <c r="T842" s="169" t="str">
        <f t="shared" si="167"/>
        <v/>
      </c>
      <c r="U842" s="170" t="s">
        <v>42</v>
      </c>
      <c r="V842" s="171" t="str">
        <f t="shared" si="159"/>
        <v/>
      </c>
      <c r="W842" s="172" t="s">
        <v>42</v>
      </c>
      <c r="X842" s="173" t="str">
        <f t="shared" si="160"/>
        <v/>
      </c>
    </row>
    <row r="843" spans="1:24" x14ac:dyDescent="0.25">
      <c r="A843" s="78" t="s">
        <v>1438</v>
      </c>
      <c r="B843" s="79" t="s">
        <v>51</v>
      </c>
      <c r="C843" s="149" t="s">
        <v>1439</v>
      </c>
      <c r="D843" s="81">
        <v>85.96</v>
      </c>
      <c r="E843" s="82">
        <f t="shared" si="161"/>
        <v>0.69599999999999995</v>
      </c>
      <c r="F843" s="83" t="s">
        <v>42</v>
      </c>
      <c r="G843" s="156" t="s">
        <v>42</v>
      </c>
      <c r="H843" s="157">
        <f t="shared" si="162"/>
        <v>123.61433333333336</v>
      </c>
      <c r="I843" s="86">
        <f t="shared" si="163"/>
        <v>0.69538861458892287</v>
      </c>
      <c r="J843" s="87">
        <v>123.25</v>
      </c>
      <c r="K843" s="88">
        <f t="shared" si="164"/>
        <v>0.6974442190669371</v>
      </c>
      <c r="L843" s="89">
        <f t="shared" si="165"/>
        <v>123.52325000000002</v>
      </c>
      <c r="M843" s="90" t="str">
        <f t="shared" si="166"/>
        <v/>
      </c>
      <c r="N843" s="158">
        <v>108.39</v>
      </c>
      <c r="O843" s="92"/>
      <c r="P843" s="154">
        <v>133.62300000000002</v>
      </c>
      <c r="Q843" s="92" t="s">
        <v>42</v>
      </c>
      <c r="R843" s="93">
        <v>128.83000000000001</v>
      </c>
      <c r="S843" s="94" t="s">
        <v>42</v>
      </c>
      <c r="T843" s="95" t="str">
        <f t="shared" si="167"/>
        <v/>
      </c>
      <c r="U843" s="96" t="s">
        <v>42</v>
      </c>
      <c r="V843" s="97" t="str">
        <f t="shared" si="159"/>
        <v/>
      </c>
      <c r="W843" s="98" t="s">
        <v>42</v>
      </c>
      <c r="X843" s="99" t="str">
        <f t="shared" si="160"/>
        <v/>
      </c>
    </row>
    <row r="844" spans="1:24" x14ac:dyDescent="0.25">
      <c r="A844" s="159" t="s">
        <v>1438</v>
      </c>
      <c r="B844" s="160" t="s">
        <v>44</v>
      </c>
      <c r="C844" s="58" t="s">
        <v>1439</v>
      </c>
      <c r="D844" s="161">
        <v>1031.51</v>
      </c>
      <c r="E844" s="82">
        <f t="shared" si="161"/>
        <v>0.85199999999999998</v>
      </c>
      <c r="F844" s="162">
        <v>3</v>
      </c>
      <c r="G844" s="163">
        <v>2143.46</v>
      </c>
      <c r="H844" s="157">
        <f t="shared" si="162"/>
        <v>1210.0550000000001</v>
      </c>
      <c r="I844" s="86">
        <f t="shared" si="163"/>
        <v>0.85244885563052919</v>
      </c>
      <c r="J844" s="87"/>
      <c r="K844" s="88" t="str">
        <f t="shared" si="164"/>
        <v/>
      </c>
      <c r="L844" s="89">
        <f t="shared" si="165"/>
        <v>1210.0550000000001</v>
      </c>
      <c r="M844" s="90" t="str">
        <f t="shared" si="166"/>
        <v/>
      </c>
      <c r="N844" s="164">
        <v>1083.8800000000001</v>
      </c>
      <c r="O844" s="165"/>
      <c r="P844" s="166">
        <v>1336.23</v>
      </c>
      <c r="Q844" s="165" t="s">
        <v>42</v>
      </c>
      <c r="R844" s="167" t="s">
        <v>42</v>
      </c>
      <c r="S844" s="168" t="s">
        <v>42</v>
      </c>
      <c r="T844" s="169" t="str">
        <f t="shared" si="167"/>
        <v/>
      </c>
      <c r="U844" s="170" t="s">
        <v>42</v>
      </c>
      <c r="V844" s="171" t="str">
        <f t="shared" si="159"/>
        <v/>
      </c>
      <c r="W844" s="172" t="s">
        <v>42</v>
      </c>
      <c r="X844" s="173" t="str">
        <f t="shared" si="160"/>
        <v/>
      </c>
    </row>
    <row r="845" spans="1:24" x14ac:dyDescent="0.25">
      <c r="A845" s="159" t="s">
        <v>1438</v>
      </c>
      <c r="B845" s="160" t="s">
        <v>50</v>
      </c>
      <c r="C845" s="58" t="s">
        <v>1439</v>
      </c>
      <c r="D845" s="161">
        <v>773.64</v>
      </c>
      <c r="E845" s="82" t="str">
        <f t="shared" si="161"/>
        <v/>
      </c>
      <c r="F845" s="162" t="s">
        <v>42</v>
      </c>
      <c r="G845" s="163" t="s">
        <v>42</v>
      </c>
      <c r="H845" s="157" t="str">
        <f t="shared" si="162"/>
        <v/>
      </c>
      <c r="I845" s="86" t="str">
        <f t="shared" si="163"/>
        <v/>
      </c>
      <c r="J845" s="87"/>
      <c r="K845" s="88" t="str">
        <f t="shared" si="164"/>
        <v/>
      </c>
      <c r="L845" s="89" t="str">
        <f t="shared" si="165"/>
        <v/>
      </c>
      <c r="M845" s="90" t="str">
        <f t="shared" si="166"/>
        <v/>
      </c>
      <c r="N845" s="164" t="s">
        <v>42</v>
      </c>
      <c r="O845" s="165"/>
      <c r="P845" s="166" t="s">
        <v>42</v>
      </c>
      <c r="Q845" s="165" t="s">
        <v>42</v>
      </c>
      <c r="R845" s="167" t="s">
        <v>42</v>
      </c>
      <c r="S845" s="168" t="s">
        <v>42</v>
      </c>
      <c r="T845" s="169" t="str">
        <f t="shared" si="167"/>
        <v/>
      </c>
      <c r="U845" s="170" t="s">
        <v>42</v>
      </c>
      <c r="V845" s="171" t="str">
        <f t="shared" si="159"/>
        <v/>
      </c>
      <c r="W845" s="172" t="s">
        <v>42</v>
      </c>
      <c r="X845" s="173" t="str">
        <f t="shared" si="160"/>
        <v/>
      </c>
    </row>
    <row r="846" spans="1:24" x14ac:dyDescent="0.25">
      <c r="A846" s="159" t="s">
        <v>1440</v>
      </c>
      <c r="B846" s="160" t="s">
        <v>44</v>
      </c>
      <c r="C846" s="58" t="s">
        <v>1441</v>
      </c>
      <c r="D846" s="161">
        <v>373.26</v>
      </c>
      <c r="E846" s="82">
        <f t="shared" si="161"/>
        <v>0.84699999999999998</v>
      </c>
      <c r="F846" s="162">
        <v>65</v>
      </c>
      <c r="G846" s="163">
        <v>18398.649999999998</v>
      </c>
      <c r="H846" s="157">
        <f t="shared" si="162"/>
        <v>440.6</v>
      </c>
      <c r="I846" s="86">
        <f t="shared" si="163"/>
        <v>0.84716295960054466</v>
      </c>
      <c r="J846" s="87"/>
      <c r="K846" s="88" t="str">
        <f t="shared" si="164"/>
        <v/>
      </c>
      <c r="L846" s="89">
        <f t="shared" si="165"/>
        <v>440.6</v>
      </c>
      <c r="M846" s="90" t="str">
        <f t="shared" si="166"/>
        <v/>
      </c>
      <c r="N846" s="164">
        <v>392.21</v>
      </c>
      <c r="O846" s="165"/>
      <c r="P846" s="166">
        <v>488.99</v>
      </c>
      <c r="Q846" s="165" t="s">
        <v>42</v>
      </c>
      <c r="R846" s="167" t="s">
        <v>42</v>
      </c>
      <c r="S846" s="168">
        <v>292.64999999999998</v>
      </c>
      <c r="T846" s="169">
        <f t="shared" si="167"/>
        <v>1.2749999999999999</v>
      </c>
      <c r="U846" s="170">
        <v>365.11</v>
      </c>
      <c r="V846" s="171">
        <f t="shared" si="159"/>
        <v>1.022</v>
      </c>
      <c r="W846" s="172">
        <v>430.61</v>
      </c>
      <c r="X846" s="173">
        <f t="shared" si="160"/>
        <v>0.86699999999999999</v>
      </c>
    </row>
    <row r="847" spans="1:24" x14ac:dyDescent="0.25">
      <c r="A847" s="78" t="s">
        <v>1440</v>
      </c>
      <c r="B847" s="79" t="s">
        <v>51</v>
      </c>
      <c r="C847" s="149" t="s">
        <v>1441</v>
      </c>
      <c r="D847" s="81">
        <v>31.11</v>
      </c>
      <c r="E847" s="82">
        <f t="shared" si="161"/>
        <v>0.68799999999999994</v>
      </c>
      <c r="F847" s="83" t="s">
        <v>42</v>
      </c>
      <c r="G847" s="156" t="s">
        <v>42</v>
      </c>
      <c r="H847" s="157">
        <f t="shared" si="162"/>
        <v>45.086333333333336</v>
      </c>
      <c r="I847" s="86">
        <f t="shared" si="163"/>
        <v>0.69000953725814917</v>
      </c>
      <c r="J847" s="87">
        <v>45.66</v>
      </c>
      <c r="K847" s="88">
        <f t="shared" si="164"/>
        <v>0.68134034165571622</v>
      </c>
      <c r="L847" s="89">
        <f t="shared" si="165"/>
        <v>45.229750000000003</v>
      </c>
      <c r="M847" s="90" t="str">
        <f t="shared" si="166"/>
        <v/>
      </c>
      <c r="N847" s="158">
        <v>39.22</v>
      </c>
      <c r="O847" s="92"/>
      <c r="P847" s="154">
        <v>48.899000000000001</v>
      </c>
      <c r="Q847" s="92" t="s">
        <v>42</v>
      </c>
      <c r="R847" s="93">
        <v>47.14</v>
      </c>
      <c r="S847" s="94" t="s">
        <v>42</v>
      </c>
      <c r="T847" s="95" t="str">
        <f t="shared" si="167"/>
        <v/>
      </c>
      <c r="U847" s="96" t="s">
        <v>42</v>
      </c>
      <c r="V847" s="97" t="str">
        <f t="shared" si="159"/>
        <v/>
      </c>
      <c r="W847" s="98" t="s">
        <v>42</v>
      </c>
      <c r="X847" s="99" t="str">
        <f t="shared" si="160"/>
        <v/>
      </c>
    </row>
    <row r="848" spans="1:24" x14ac:dyDescent="0.25">
      <c r="A848" s="159" t="s">
        <v>1440</v>
      </c>
      <c r="B848" s="160" t="s">
        <v>50</v>
      </c>
      <c r="C848" s="58" t="s">
        <v>1441</v>
      </c>
      <c r="D848" s="161">
        <v>279.95999999999998</v>
      </c>
      <c r="E848" s="82" t="str">
        <f t="shared" si="161"/>
        <v/>
      </c>
      <c r="F848" s="162" t="s">
        <v>42</v>
      </c>
      <c r="G848" s="163" t="s">
        <v>42</v>
      </c>
      <c r="H848" s="157" t="str">
        <f t="shared" si="162"/>
        <v/>
      </c>
      <c r="I848" s="86" t="str">
        <f t="shared" si="163"/>
        <v/>
      </c>
      <c r="J848" s="87"/>
      <c r="K848" s="88" t="str">
        <f t="shared" si="164"/>
        <v/>
      </c>
      <c r="L848" s="89" t="str">
        <f t="shared" si="165"/>
        <v/>
      </c>
      <c r="M848" s="90" t="str">
        <f t="shared" si="166"/>
        <v/>
      </c>
      <c r="N848" s="164" t="s">
        <v>42</v>
      </c>
      <c r="O848" s="165"/>
      <c r="P848" s="166" t="s">
        <v>42</v>
      </c>
      <c r="Q848" s="165" t="s">
        <v>42</v>
      </c>
      <c r="R848" s="167" t="s">
        <v>42</v>
      </c>
      <c r="S848" s="168" t="s">
        <v>42</v>
      </c>
      <c r="T848" s="169" t="str">
        <f t="shared" si="167"/>
        <v/>
      </c>
      <c r="U848" s="170" t="s">
        <v>42</v>
      </c>
      <c r="V848" s="171" t="str">
        <f t="shared" si="159"/>
        <v/>
      </c>
      <c r="W848" s="172" t="s">
        <v>42</v>
      </c>
      <c r="X848" s="173" t="str">
        <f t="shared" si="160"/>
        <v/>
      </c>
    </row>
    <row r="849" spans="1:24" ht="30" x14ac:dyDescent="0.25">
      <c r="A849" s="159" t="s">
        <v>1442</v>
      </c>
      <c r="B849" s="160" t="s">
        <v>44</v>
      </c>
      <c r="C849" s="58" t="s">
        <v>1443</v>
      </c>
      <c r="D849" s="161">
        <v>475.6</v>
      </c>
      <c r="E849" s="82">
        <f t="shared" si="161"/>
        <v>0.99199999999999999</v>
      </c>
      <c r="F849" s="162">
        <v>14</v>
      </c>
      <c r="G849" s="163">
        <v>5216.6400000000003</v>
      </c>
      <c r="H849" s="157">
        <f t="shared" si="162"/>
        <v>479.28666666666669</v>
      </c>
      <c r="I849" s="86">
        <f t="shared" si="163"/>
        <v>0.99230801329753937</v>
      </c>
      <c r="J849" s="87"/>
      <c r="K849" s="88" t="str">
        <f t="shared" si="164"/>
        <v/>
      </c>
      <c r="L849" s="89">
        <f t="shared" si="165"/>
        <v>479.28666666666669</v>
      </c>
      <c r="M849" s="90" t="str">
        <f t="shared" si="166"/>
        <v/>
      </c>
      <c r="N849" s="164">
        <v>475.6</v>
      </c>
      <c r="O849" s="165">
        <v>346.12</v>
      </c>
      <c r="P849" s="166">
        <v>616.14</v>
      </c>
      <c r="Q849" s="165" t="s">
        <v>42</v>
      </c>
      <c r="R849" s="167" t="s">
        <v>42</v>
      </c>
      <c r="S849" s="168">
        <v>199.89</v>
      </c>
      <c r="T849" s="169">
        <f t="shared" si="167"/>
        <v>2.379</v>
      </c>
      <c r="U849" s="170">
        <v>404.2</v>
      </c>
      <c r="V849" s="171">
        <f t="shared" si="159"/>
        <v>1.177</v>
      </c>
      <c r="W849" s="172">
        <v>788.52</v>
      </c>
      <c r="X849" s="173">
        <f t="shared" si="160"/>
        <v>0.60299999999999998</v>
      </c>
    </row>
    <row r="850" spans="1:24" x14ac:dyDescent="0.25">
      <c r="A850" s="78" t="s">
        <v>1442</v>
      </c>
      <c r="B850" s="79" t="s">
        <v>51</v>
      </c>
      <c r="C850" s="149" t="s">
        <v>1443</v>
      </c>
      <c r="D850" s="81">
        <v>39.630000000000003</v>
      </c>
      <c r="E850" s="82">
        <f t="shared" si="161"/>
        <v>0.70299999999999996</v>
      </c>
      <c r="F850" s="83" t="s">
        <v>42</v>
      </c>
      <c r="G850" s="156" t="s">
        <v>42</v>
      </c>
      <c r="H850" s="157">
        <f t="shared" si="162"/>
        <v>56.131333333333338</v>
      </c>
      <c r="I850" s="86">
        <f t="shared" si="163"/>
        <v>0.70602277990902285</v>
      </c>
      <c r="J850" s="87">
        <v>57</v>
      </c>
      <c r="K850" s="88">
        <f t="shared" si="164"/>
        <v>0.69526315789473692</v>
      </c>
      <c r="L850" s="89">
        <f t="shared" si="165"/>
        <v>56.348500000000001</v>
      </c>
      <c r="M850" s="90" t="str">
        <f t="shared" si="166"/>
        <v/>
      </c>
      <c r="N850" s="158">
        <v>47.57</v>
      </c>
      <c r="O850" s="92"/>
      <c r="P850" s="154">
        <v>61.614000000000004</v>
      </c>
      <c r="Q850" s="92" t="s">
        <v>42</v>
      </c>
      <c r="R850" s="93">
        <v>59.21</v>
      </c>
      <c r="S850" s="94" t="s">
        <v>42</v>
      </c>
      <c r="T850" s="95" t="str">
        <f t="shared" si="167"/>
        <v/>
      </c>
      <c r="U850" s="96" t="s">
        <v>42</v>
      </c>
      <c r="V850" s="97" t="str">
        <f t="shared" si="159"/>
        <v/>
      </c>
      <c r="W850" s="98" t="s">
        <v>42</v>
      </c>
      <c r="X850" s="99" t="str">
        <f t="shared" si="160"/>
        <v/>
      </c>
    </row>
    <row r="851" spans="1:24" ht="30" x14ac:dyDescent="0.25">
      <c r="A851" s="159" t="s">
        <v>1442</v>
      </c>
      <c r="B851" s="160" t="s">
        <v>50</v>
      </c>
      <c r="C851" s="58" t="s">
        <v>1443</v>
      </c>
      <c r="D851" s="161">
        <v>356.71</v>
      </c>
      <c r="E851" s="82">
        <f t="shared" si="161"/>
        <v>1.0309999999999999</v>
      </c>
      <c r="F851" s="162" t="s">
        <v>42</v>
      </c>
      <c r="G851" s="163" t="s">
        <v>42</v>
      </c>
      <c r="H851" s="157">
        <f t="shared" si="162"/>
        <v>346.12</v>
      </c>
      <c r="I851" s="86">
        <f t="shared" si="163"/>
        <v>1.0305963249739973</v>
      </c>
      <c r="J851" s="87"/>
      <c r="K851" s="88" t="str">
        <f t="shared" si="164"/>
        <v/>
      </c>
      <c r="L851" s="89">
        <f t="shared" si="165"/>
        <v>346.12</v>
      </c>
      <c r="M851" s="90" t="str">
        <f t="shared" si="166"/>
        <v/>
      </c>
      <c r="N851" s="164" t="s">
        <v>42</v>
      </c>
      <c r="O851" s="165">
        <v>346.12</v>
      </c>
      <c r="P851" s="166" t="s">
        <v>42</v>
      </c>
      <c r="Q851" s="165" t="s">
        <v>42</v>
      </c>
      <c r="R851" s="167" t="s">
        <v>42</v>
      </c>
      <c r="S851" s="168" t="s">
        <v>42</v>
      </c>
      <c r="T851" s="169" t="str">
        <f t="shared" si="167"/>
        <v/>
      </c>
      <c r="U851" s="170" t="s">
        <v>42</v>
      </c>
      <c r="V851" s="171" t="str">
        <f t="shared" si="159"/>
        <v/>
      </c>
      <c r="W851" s="172" t="s">
        <v>42</v>
      </c>
      <c r="X851" s="173" t="str">
        <f t="shared" si="160"/>
        <v/>
      </c>
    </row>
    <row r="852" spans="1:24" x14ac:dyDescent="0.25">
      <c r="A852" s="78" t="s">
        <v>1444</v>
      </c>
      <c r="B852" s="79" t="s">
        <v>44</v>
      </c>
      <c r="C852" s="149" t="s">
        <v>1445</v>
      </c>
      <c r="D852" s="81">
        <v>58.54</v>
      </c>
      <c r="E852" s="82">
        <f t="shared" si="161"/>
        <v>0.872</v>
      </c>
      <c r="F852" s="83">
        <v>4</v>
      </c>
      <c r="G852" s="156">
        <v>136.47</v>
      </c>
      <c r="H852" s="157">
        <f t="shared" si="162"/>
        <v>69.641500000000008</v>
      </c>
      <c r="I852" s="86">
        <f t="shared" si="163"/>
        <v>0.84059073971697895</v>
      </c>
      <c r="J852" s="87">
        <v>59.54</v>
      </c>
      <c r="K852" s="88">
        <f t="shared" si="164"/>
        <v>0.98320456835740677</v>
      </c>
      <c r="L852" s="89">
        <f t="shared" si="165"/>
        <v>67.116125000000011</v>
      </c>
      <c r="M852" s="90" t="str">
        <f t="shared" si="166"/>
        <v/>
      </c>
      <c r="N852" s="152">
        <v>61.51</v>
      </c>
      <c r="O852" s="92"/>
      <c r="P852" s="154">
        <v>69.62</v>
      </c>
      <c r="Q852" s="92">
        <v>77.794500000000014</v>
      </c>
      <c r="R852" s="93" t="s">
        <v>42</v>
      </c>
      <c r="S852" s="94" t="s">
        <v>42</v>
      </c>
      <c r="T852" s="95" t="str">
        <f t="shared" si="167"/>
        <v/>
      </c>
      <c r="U852" s="96" t="s">
        <v>42</v>
      </c>
      <c r="V852" s="97" t="str">
        <f t="shared" si="159"/>
        <v/>
      </c>
      <c r="W852" s="98" t="s">
        <v>42</v>
      </c>
      <c r="X852" s="99" t="str">
        <f t="shared" si="160"/>
        <v/>
      </c>
    </row>
    <row r="853" spans="1:24" x14ac:dyDescent="0.25">
      <c r="A853" s="78" t="s">
        <v>1444</v>
      </c>
      <c r="B853" s="79" t="s">
        <v>51</v>
      </c>
      <c r="C853" s="149" t="s">
        <v>1445</v>
      </c>
      <c r="D853" s="81">
        <v>4.88</v>
      </c>
      <c r="E853" s="82">
        <f t="shared" si="161"/>
        <v>0.72099999999999997</v>
      </c>
      <c r="F853" s="83" t="s">
        <v>42</v>
      </c>
      <c r="G853" s="156" t="s">
        <v>42</v>
      </c>
      <c r="H853" s="157">
        <f t="shared" si="162"/>
        <v>6.9682500000000003</v>
      </c>
      <c r="I853" s="86">
        <f t="shared" si="163"/>
        <v>0.70031930542101672</v>
      </c>
      <c r="J853" s="87">
        <v>5.95</v>
      </c>
      <c r="K853" s="88">
        <f t="shared" si="164"/>
        <v>0.82016806722689073</v>
      </c>
      <c r="L853" s="89">
        <f t="shared" si="165"/>
        <v>6.7645999999999997</v>
      </c>
      <c r="M853" s="90" t="str">
        <f t="shared" si="166"/>
        <v/>
      </c>
      <c r="N853" s="158">
        <v>6.15</v>
      </c>
      <c r="O853" s="92"/>
      <c r="P853" s="154">
        <v>6.9620000000000006</v>
      </c>
      <c r="Q853" s="92">
        <v>7.7910000000000004</v>
      </c>
      <c r="R853" s="93">
        <v>6.97</v>
      </c>
      <c r="S853" s="94" t="s">
        <v>42</v>
      </c>
      <c r="T853" s="95" t="str">
        <f t="shared" si="167"/>
        <v/>
      </c>
      <c r="U853" s="96" t="s">
        <v>42</v>
      </c>
      <c r="V853" s="97" t="str">
        <f t="shared" si="159"/>
        <v/>
      </c>
      <c r="W853" s="98" t="s">
        <v>42</v>
      </c>
      <c r="X853" s="99" t="str">
        <f t="shared" si="160"/>
        <v/>
      </c>
    </row>
    <row r="854" spans="1:24" x14ac:dyDescent="0.25">
      <c r="A854" s="78" t="s">
        <v>1444</v>
      </c>
      <c r="B854" s="79" t="s">
        <v>50</v>
      </c>
      <c r="C854" s="149" t="s">
        <v>1445</v>
      </c>
      <c r="D854" s="81">
        <v>43.91</v>
      </c>
      <c r="E854" s="82">
        <f t="shared" si="161"/>
        <v>0.71699999999999997</v>
      </c>
      <c r="F854" s="83" t="s">
        <v>42</v>
      </c>
      <c r="G854" s="156" t="s">
        <v>42</v>
      </c>
      <c r="H854" s="157">
        <f t="shared" si="162"/>
        <v>77.794500000000014</v>
      </c>
      <c r="I854" s="86">
        <f t="shared" si="163"/>
        <v>0.56443578916247283</v>
      </c>
      <c r="J854" s="87">
        <v>44.65</v>
      </c>
      <c r="K854" s="88">
        <f t="shared" si="164"/>
        <v>0.98342665173572219</v>
      </c>
      <c r="L854" s="89">
        <f t="shared" si="165"/>
        <v>61.222250000000003</v>
      </c>
      <c r="M854" s="90" t="str">
        <f t="shared" si="166"/>
        <v/>
      </c>
      <c r="N854" s="158" t="s">
        <v>42</v>
      </c>
      <c r="O854" s="92"/>
      <c r="P854" s="154" t="s">
        <v>42</v>
      </c>
      <c r="Q854" s="92">
        <v>77.794500000000014</v>
      </c>
      <c r="R854" s="93" t="s">
        <v>42</v>
      </c>
      <c r="S854" s="94" t="s">
        <v>42</v>
      </c>
      <c r="T854" s="95" t="str">
        <f t="shared" si="167"/>
        <v/>
      </c>
      <c r="U854" s="96" t="s">
        <v>42</v>
      </c>
      <c r="V854" s="97" t="str">
        <f t="shared" si="159"/>
        <v/>
      </c>
      <c r="W854" s="98" t="s">
        <v>42</v>
      </c>
      <c r="X854" s="99" t="str">
        <f t="shared" si="160"/>
        <v/>
      </c>
    </row>
    <row r="855" spans="1:24" x14ac:dyDescent="0.25">
      <c r="A855" s="78" t="s">
        <v>1446</v>
      </c>
      <c r="B855" s="79" t="s">
        <v>44</v>
      </c>
      <c r="C855" s="149" t="s">
        <v>1447</v>
      </c>
      <c r="D855" s="81">
        <v>15.96</v>
      </c>
      <c r="E855" s="82">
        <f t="shared" si="161"/>
        <v>0.84799999999999998</v>
      </c>
      <c r="F855" s="83" t="s">
        <v>42</v>
      </c>
      <c r="G855" s="156" t="s">
        <v>42</v>
      </c>
      <c r="H855" s="157">
        <f t="shared" si="162"/>
        <v>19.059999999999999</v>
      </c>
      <c r="I855" s="86">
        <f t="shared" si="163"/>
        <v>0.83735571878279125</v>
      </c>
      <c r="J855" s="87">
        <v>18.079999999999998</v>
      </c>
      <c r="K855" s="88">
        <f t="shared" si="164"/>
        <v>0.8827433628318585</v>
      </c>
      <c r="L855" s="89">
        <f t="shared" si="165"/>
        <v>18.814999999999998</v>
      </c>
      <c r="M855" s="90" t="str">
        <f t="shared" si="166"/>
        <v/>
      </c>
      <c r="N855" s="152">
        <v>16.77</v>
      </c>
      <c r="O855" s="92"/>
      <c r="P855" s="154">
        <v>19.2</v>
      </c>
      <c r="Q855" s="92">
        <v>21.21</v>
      </c>
      <c r="R855" s="93" t="s">
        <v>42</v>
      </c>
      <c r="S855" s="94"/>
      <c r="T855" s="95" t="str">
        <f t="shared" si="167"/>
        <v/>
      </c>
      <c r="U855" s="96"/>
      <c r="V855" s="97" t="str">
        <f t="shared" si="159"/>
        <v/>
      </c>
      <c r="W855" s="98"/>
      <c r="X855" s="99" t="str">
        <f t="shared" si="160"/>
        <v/>
      </c>
    </row>
    <row r="856" spans="1:24" x14ac:dyDescent="0.25">
      <c r="A856" s="78" t="s">
        <v>1446</v>
      </c>
      <c r="B856" s="79" t="s">
        <v>51</v>
      </c>
      <c r="C856" s="149" t="s">
        <v>1447</v>
      </c>
      <c r="D856" s="81">
        <v>1.33</v>
      </c>
      <c r="E856" s="82">
        <f t="shared" si="161"/>
        <v>0.69899999999999995</v>
      </c>
      <c r="F856" s="83" t="s">
        <v>42</v>
      </c>
      <c r="G856" s="156" t="s">
        <v>42</v>
      </c>
      <c r="H856" s="157">
        <f t="shared" si="162"/>
        <v>1.925125</v>
      </c>
      <c r="I856" s="86">
        <f t="shared" si="163"/>
        <v>0.69086422959548088</v>
      </c>
      <c r="J856" s="87">
        <v>1.81</v>
      </c>
      <c r="K856" s="88">
        <f t="shared" si="164"/>
        <v>0.73480662983425415</v>
      </c>
      <c r="L856" s="89">
        <f t="shared" si="165"/>
        <v>1.9021000000000001</v>
      </c>
      <c r="M856" s="90" t="str">
        <f t="shared" si="166"/>
        <v/>
      </c>
      <c r="N856" s="158">
        <v>1.76</v>
      </c>
      <c r="O856" s="92"/>
      <c r="P856" s="154">
        <v>1.92</v>
      </c>
      <c r="Q856" s="92">
        <v>2.1105</v>
      </c>
      <c r="R856" s="93">
        <v>1.91</v>
      </c>
      <c r="S856" s="94" t="s">
        <v>42</v>
      </c>
      <c r="T856" s="95" t="str">
        <f t="shared" si="167"/>
        <v/>
      </c>
      <c r="U856" s="96" t="s">
        <v>42</v>
      </c>
      <c r="V856" s="97" t="str">
        <f t="shared" si="159"/>
        <v/>
      </c>
      <c r="W856" s="98" t="s">
        <v>42</v>
      </c>
      <c r="X856" s="99" t="str">
        <f t="shared" si="160"/>
        <v/>
      </c>
    </row>
    <row r="857" spans="1:24" x14ac:dyDescent="0.25">
      <c r="A857" s="78" t="s">
        <v>1446</v>
      </c>
      <c r="B857" s="79" t="s">
        <v>50</v>
      </c>
      <c r="C857" s="149" t="s">
        <v>1447</v>
      </c>
      <c r="D857" s="81">
        <v>11.97</v>
      </c>
      <c r="E857" s="82">
        <f t="shared" si="161"/>
        <v>0.68799999999999994</v>
      </c>
      <c r="F857" s="83" t="s">
        <v>42</v>
      </c>
      <c r="G857" s="156" t="s">
        <v>42</v>
      </c>
      <c r="H857" s="157">
        <f t="shared" si="162"/>
        <v>21.21</v>
      </c>
      <c r="I857" s="86">
        <f t="shared" si="163"/>
        <v>0.56435643564356441</v>
      </c>
      <c r="J857" s="87">
        <v>13.57</v>
      </c>
      <c r="K857" s="88">
        <f t="shared" si="164"/>
        <v>0.88209285187914521</v>
      </c>
      <c r="L857" s="89">
        <f t="shared" si="165"/>
        <v>17.39</v>
      </c>
      <c r="M857" s="90" t="str">
        <f t="shared" si="166"/>
        <v/>
      </c>
      <c r="N857" s="158" t="s">
        <v>42</v>
      </c>
      <c r="O857" s="92"/>
      <c r="P857" s="154" t="s">
        <v>42</v>
      </c>
      <c r="Q857" s="92">
        <v>21.21</v>
      </c>
      <c r="R857" s="93" t="s">
        <v>42</v>
      </c>
      <c r="S857" s="94" t="s">
        <v>42</v>
      </c>
      <c r="T857" s="95" t="str">
        <f t="shared" si="167"/>
        <v/>
      </c>
      <c r="U857" s="96" t="s">
        <v>42</v>
      </c>
      <c r="V857" s="97" t="str">
        <f t="shared" si="159"/>
        <v/>
      </c>
      <c r="W857" s="98" t="s">
        <v>42</v>
      </c>
      <c r="X857" s="99" t="str">
        <f t="shared" si="160"/>
        <v/>
      </c>
    </row>
    <row r="858" spans="1:24" x14ac:dyDescent="0.25">
      <c r="A858" s="78" t="s">
        <v>1448</v>
      </c>
      <c r="B858" s="79" t="s">
        <v>44</v>
      </c>
      <c r="C858" s="149" t="s">
        <v>1449</v>
      </c>
      <c r="D858" s="81">
        <v>116.71</v>
      </c>
      <c r="E858" s="82">
        <f t="shared" si="161"/>
        <v>0.84599999999999997</v>
      </c>
      <c r="F858" s="83" t="s">
        <v>42</v>
      </c>
      <c r="G858" s="156" t="s">
        <v>42</v>
      </c>
      <c r="H858" s="157">
        <f t="shared" si="162"/>
        <v>139.95849999999999</v>
      </c>
      <c r="I858" s="86">
        <f t="shared" si="163"/>
        <v>0.83389004597791494</v>
      </c>
      <c r="J858" s="87">
        <v>131.79</v>
      </c>
      <c r="K858" s="88">
        <f t="shared" si="164"/>
        <v>0.88557553683891044</v>
      </c>
      <c r="L858" s="89">
        <f t="shared" si="165"/>
        <v>137.91637499999999</v>
      </c>
      <c r="M858" s="90" t="str">
        <f t="shared" si="166"/>
        <v/>
      </c>
      <c r="N858" s="152">
        <v>122.65</v>
      </c>
      <c r="O858" s="92"/>
      <c r="P858" s="154">
        <v>142.13</v>
      </c>
      <c r="Q858" s="92">
        <v>155.09550000000002</v>
      </c>
      <c r="R858" s="93" t="s">
        <v>42</v>
      </c>
      <c r="S858" s="94"/>
      <c r="T858" s="95" t="str">
        <f t="shared" si="167"/>
        <v/>
      </c>
      <c r="U858" s="96"/>
      <c r="V858" s="97" t="str">
        <f t="shared" si="159"/>
        <v/>
      </c>
      <c r="W858" s="98"/>
      <c r="X858" s="99" t="str">
        <f t="shared" si="160"/>
        <v/>
      </c>
    </row>
    <row r="859" spans="1:24" x14ac:dyDescent="0.25">
      <c r="A859" s="78" t="s">
        <v>1448</v>
      </c>
      <c r="B859" s="79" t="s">
        <v>51</v>
      </c>
      <c r="C859" s="149" t="s">
        <v>1449</v>
      </c>
      <c r="D859" s="81">
        <v>9.73</v>
      </c>
      <c r="E859" s="82">
        <f t="shared" si="161"/>
        <v>0.70099999999999996</v>
      </c>
      <c r="F859" s="83" t="s">
        <v>42</v>
      </c>
      <c r="G859" s="156" t="s">
        <v>42</v>
      </c>
      <c r="H859" s="157">
        <f t="shared" si="162"/>
        <v>14.062875</v>
      </c>
      <c r="I859" s="86">
        <f t="shared" si="163"/>
        <v>0.69189266064016075</v>
      </c>
      <c r="J859" s="87">
        <v>13.18</v>
      </c>
      <c r="K859" s="88">
        <f t="shared" si="164"/>
        <v>0.73823975720789081</v>
      </c>
      <c r="L859" s="89">
        <f t="shared" si="165"/>
        <v>13.8863</v>
      </c>
      <c r="M859" s="90" t="str">
        <f t="shared" si="166"/>
        <v/>
      </c>
      <c r="N859" s="158">
        <v>12.27</v>
      </c>
      <c r="O859" s="92"/>
      <c r="P859" s="154">
        <v>14.213000000000001</v>
      </c>
      <c r="Q859" s="92">
        <v>15.5085</v>
      </c>
      <c r="R859" s="93">
        <v>14.26</v>
      </c>
      <c r="S859" s="94" t="s">
        <v>42</v>
      </c>
      <c r="T859" s="95" t="str">
        <f t="shared" si="167"/>
        <v/>
      </c>
      <c r="U859" s="96" t="s">
        <v>42</v>
      </c>
      <c r="V859" s="97" t="str">
        <f t="shared" si="159"/>
        <v/>
      </c>
      <c r="W859" s="98" t="s">
        <v>42</v>
      </c>
      <c r="X859" s="99" t="str">
        <f t="shared" si="160"/>
        <v/>
      </c>
    </row>
    <row r="860" spans="1:24" x14ac:dyDescent="0.25">
      <c r="A860" s="78" t="s">
        <v>1448</v>
      </c>
      <c r="B860" s="79" t="s">
        <v>50</v>
      </c>
      <c r="C860" s="149" t="s">
        <v>1449</v>
      </c>
      <c r="D860" s="81">
        <v>87.54</v>
      </c>
      <c r="E860" s="82">
        <f t="shared" si="161"/>
        <v>0.68899999999999995</v>
      </c>
      <c r="F860" s="83" t="s">
        <v>42</v>
      </c>
      <c r="G860" s="156" t="s">
        <v>42</v>
      </c>
      <c r="H860" s="157">
        <f t="shared" si="162"/>
        <v>155.09550000000002</v>
      </c>
      <c r="I860" s="86">
        <f t="shared" si="163"/>
        <v>0.56442643403580373</v>
      </c>
      <c r="J860" s="87">
        <v>98.84</v>
      </c>
      <c r="K860" s="88">
        <f t="shared" si="164"/>
        <v>0.88567381626871711</v>
      </c>
      <c r="L860" s="89">
        <f t="shared" si="165"/>
        <v>126.96775000000001</v>
      </c>
      <c r="M860" s="90" t="str">
        <f t="shared" si="166"/>
        <v/>
      </c>
      <c r="N860" s="158" t="s">
        <v>42</v>
      </c>
      <c r="O860" s="92"/>
      <c r="P860" s="154" t="s">
        <v>42</v>
      </c>
      <c r="Q860" s="92">
        <v>155.09550000000002</v>
      </c>
      <c r="R860" s="93" t="s">
        <v>42</v>
      </c>
      <c r="S860" s="94" t="s">
        <v>42</v>
      </c>
      <c r="T860" s="95" t="str">
        <f t="shared" si="167"/>
        <v/>
      </c>
      <c r="U860" s="96" t="s">
        <v>42</v>
      </c>
      <c r="V860" s="97" t="str">
        <f t="shared" si="159"/>
        <v/>
      </c>
      <c r="W860" s="98" t="s">
        <v>42</v>
      </c>
      <c r="X860" s="99" t="str">
        <f t="shared" si="160"/>
        <v/>
      </c>
    </row>
    <row r="861" spans="1:24" x14ac:dyDescent="0.25">
      <c r="A861" s="78" t="s">
        <v>1450</v>
      </c>
      <c r="B861" s="79" t="s">
        <v>44</v>
      </c>
      <c r="C861" s="149" t="s">
        <v>1451</v>
      </c>
      <c r="D861" s="81">
        <v>62.18</v>
      </c>
      <c r="E861" s="82">
        <f t="shared" si="161"/>
        <v>0.90500000000000003</v>
      </c>
      <c r="F861" s="83">
        <v>2</v>
      </c>
      <c r="G861" s="156">
        <v>11.09</v>
      </c>
      <c r="H861" s="157">
        <f t="shared" si="162"/>
        <v>73.398166666666668</v>
      </c>
      <c r="I861" s="86">
        <f t="shared" si="163"/>
        <v>0.84716012434461352</v>
      </c>
      <c r="J861" s="87">
        <v>54.7</v>
      </c>
      <c r="K861" s="88">
        <f t="shared" si="164"/>
        <v>1.1367458866544788</v>
      </c>
      <c r="L861" s="89">
        <f t="shared" si="165"/>
        <v>68.723624999999998</v>
      </c>
      <c r="M861" s="90" t="str">
        <f t="shared" si="166"/>
        <v/>
      </c>
      <c r="N861" s="152">
        <v>65.33</v>
      </c>
      <c r="O861" s="92"/>
      <c r="P861" s="154">
        <v>72.239999999999995</v>
      </c>
      <c r="Q861" s="92">
        <v>82.624499999999998</v>
      </c>
      <c r="R861" s="93" t="s">
        <v>42</v>
      </c>
      <c r="S861" s="94">
        <v>955.68</v>
      </c>
      <c r="T861" s="95">
        <f t="shared" si="167"/>
        <v>6.5000000000000002E-2</v>
      </c>
      <c r="U861" s="96">
        <v>960.48</v>
      </c>
      <c r="V861" s="97">
        <f t="shared" si="159"/>
        <v>6.5000000000000002E-2</v>
      </c>
      <c r="W861" s="98">
        <v>986.57749999999999</v>
      </c>
      <c r="X861" s="99">
        <f t="shared" si="160"/>
        <v>6.3E-2</v>
      </c>
    </row>
    <row r="862" spans="1:24" x14ac:dyDescent="0.25">
      <c r="A862" s="78" t="s">
        <v>1450</v>
      </c>
      <c r="B862" s="79" t="s">
        <v>51</v>
      </c>
      <c r="C862" s="149" t="s">
        <v>1451</v>
      </c>
      <c r="D862" s="81">
        <v>5.18</v>
      </c>
      <c r="E862" s="82">
        <f t="shared" si="161"/>
        <v>0.746</v>
      </c>
      <c r="F862" s="83" t="s">
        <v>42</v>
      </c>
      <c r="G862" s="156" t="s">
        <v>42</v>
      </c>
      <c r="H862" s="157">
        <f t="shared" si="162"/>
        <v>7.3171249999999999</v>
      </c>
      <c r="I862" s="86">
        <f t="shared" si="163"/>
        <v>0.70792831884107488</v>
      </c>
      <c r="J862" s="87">
        <v>5.47</v>
      </c>
      <c r="K862" s="88">
        <f t="shared" si="164"/>
        <v>0.94698354661791595</v>
      </c>
      <c r="L862" s="89">
        <f t="shared" si="165"/>
        <v>6.9477000000000002</v>
      </c>
      <c r="M862" s="90" t="str">
        <f t="shared" si="166"/>
        <v/>
      </c>
      <c r="N862" s="158">
        <v>6.53</v>
      </c>
      <c r="O862" s="92"/>
      <c r="P862" s="154">
        <v>7.2240000000000002</v>
      </c>
      <c r="Q862" s="92">
        <v>8.2844999999999995</v>
      </c>
      <c r="R862" s="93">
        <v>7.23</v>
      </c>
      <c r="S862" s="94" t="s">
        <v>42</v>
      </c>
      <c r="T862" s="95" t="str">
        <f t="shared" si="167"/>
        <v/>
      </c>
      <c r="U862" s="96" t="s">
        <v>42</v>
      </c>
      <c r="V862" s="97" t="str">
        <f t="shared" si="159"/>
        <v/>
      </c>
      <c r="W862" s="98" t="s">
        <v>42</v>
      </c>
      <c r="X862" s="99" t="str">
        <f t="shared" si="160"/>
        <v/>
      </c>
    </row>
    <row r="863" spans="1:24" x14ac:dyDescent="0.25">
      <c r="A863" s="78" t="s">
        <v>1450</v>
      </c>
      <c r="B863" s="79" t="s">
        <v>50</v>
      </c>
      <c r="C863" s="149" t="s">
        <v>1451</v>
      </c>
      <c r="D863" s="81">
        <v>46.64</v>
      </c>
      <c r="E863" s="82">
        <f t="shared" si="161"/>
        <v>0.754</v>
      </c>
      <c r="F863" s="83" t="s">
        <v>42</v>
      </c>
      <c r="G863" s="156" t="s">
        <v>42</v>
      </c>
      <c r="H863" s="157">
        <f t="shared" si="162"/>
        <v>82.624499999999998</v>
      </c>
      <c r="I863" s="86">
        <f t="shared" si="163"/>
        <v>0.56448147946432359</v>
      </c>
      <c r="J863" s="87">
        <v>41.02</v>
      </c>
      <c r="K863" s="88">
        <f t="shared" si="164"/>
        <v>1.1370063383715261</v>
      </c>
      <c r="L863" s="89">
        <f t="shared" si="165"/>
        <v>61.822249999999997</v>
      </c>
      <c r="M863" s="90" t="str">
        <f t="shared" si="166"/>
        <v/>
      </c>
      <c r="N863" s="158" t="s">
        <v>42</v>
      </c>
      <c r="O863" s="92"/>
      <c r="P863" s="154" t="s">
        <v>42</v>
      </c>
      <c r="Q863" s="92">
        <v>82.624499999999998</v>
      </c>
      <c r="R863" s="93" t="s">
        <v>42</v>
      </c>
      <c r="S863" s="94" t="s">
        <v>42</v>
      </c>
      <c r="T863" s="95" t="str">
        <f t="shared" si="167"/>
        <v/>
      </c>
      <c r="U863" s="96" t="s">
        <v>42</v>
      </c>
      <c r="V863" s="97" t="str">
        <f t="shared" si="159"/>
        <v/>
      </c>
      <c r="W863" s="98" t="s">
        <v>42</v>
      </c>
      <c r="X863" s="99" t="str">
        <f t="shared" si="160"/>
        <v/>
      </c>
    </row>
    <row r="864" spans="1:24" x14ac:dyDescent="0.25">
      <c r="A864" s="78" t="s">
        <v>1452</v>
      </c>
      <c r="B864" s="79" t="s">
        <v>44</v>
      </c>
      <c r="C864" s="149" t="s">
        <v>1453</v>
      </c>
      <c r="D864" s="81">
        <v>38.049999999999997</v>
      </c>
      <c r="E864" s="82">
        <f t="shared" si="161"/>
        <v>0.84599999999999997</v>
      </c>
      <c r="F864" s="83" t="s">
        <v>42</v>
      </c>
      <c r="G864" s="156" t="s">
        <v>42</v>
      </c>
      <c r="H864" s="157">
        <f t="shared" si="162"/>
        <v>45.482333333333337</v>
      </c>
      <c r="I864" s="86">
        <f t="shared" si="163"/>
        <v>0.83658856552360983</v>
      </c>
      <c r="J864" s="87">
        <v>43.39</v>
      </c>
      <c r="K864" s="88">
        <f t="shared" si="164"/>
        <v>0.87693016824153025</v>
      </c>
      <c r="L864" s="89">
        <f t="shared" si="165"/>
        <v>44.959249999999997</v>
      </c>
      <c r="M864" s="90" t="str">
        <f t="shared" si="166"/>
        <v/>
      </c>
      <c r="N864" s="152">
        <v>39.979999999999997</v>
      </c>
      <c r="O864" s="92"/>
      <c r="P864" s="154">
        <v>45.92</v>
      </c>
      <c r="Q864" s="92">
        <v>50.547000000000004</v>
      </c>
      <c r="R864" s="93" t="s">
        <v>42</v>
      </c>
      <c r="S864" s="94">
        <v>5.9633000000000003</v>
      </c>
      <c r="T864" s="95">
        <f t="shared" si="167"/>
        <v>6.3810000000000002</v>
      </c>
      <c r="U864" s="96">
        <v>595.76</v>
      </c>
      <c r="V864" s="97">
        <f t="shared" si="159"/>
        <v>6.4000000000000001E-2</v>
      </c>
      <c r="W864" s="98">
        <v>1014.01</v>
      </c>
      <c r="X864" s="99">
        <f t="shared" si="160"/>
        <v>3.7999999999999999E-2</v>
      </c>
    </row>
    <row r="865" spans="1:24" x14ac:dyDescent="0.25">
      <c r="A865" s="78" t="s">
        <v>1452</v>
      </c>
      <c r="B865" s="79" t="s">
        <v>50</v>
      </c>
      <c r="C865" s="149" t="s">
        <v>1453</v>
      </c>
      <c r="D865" s="81">
        <v>28.52</v>
      </c>
      <c r="E865" s="82">
        <f t="shared" si="161"/>
        <v>0.68600000000000005</v>
      </c>
      <c r="F865" s="83" t="s">
        <v>42</v>
      </c>
      <c r="G865" s="156" t="s">
        <v>42</v>
      </c>
      <c r="H865" s="157">
        <f t="shared" si="162"/>
        <v>50.547000000000004</v>
      </c>
      <c r="I865" s="86">
        <f t="shared" si="163"/>
        <v>0.56422735276079683</v>
      </c>
      <c r="J865" s="87">
        <v>32.549999999999997</v>
      </c>
      <c r="K865" s="88">
        <f t="shared" si="164"/>
        <v>0.8761904761904763</v>
      </c>
      <c r="L865" s="89">
        <f t="shared" si="165"/>
        <v>41.548500000000004</v>
      </c>
      <c r="M865" s="90" t="str">
        <f t="shared" si="166"/>
        <v/>
      </c>
      <c r="N865" s="158" t="s">
        <v>42</v>
      </c>
      <c r="O865" s="92"/>
      <c r="P865" s="154" t="s">
        <v>42</v>
      </c>
      <c r="Q865" s="92">
        <v>50.547000000000004</v>
      </c>
      <c r="R865" s="93" t="s">
        <v>42</v>
      </c>
      <c r="S865" s="94">
        <v>325</v>
      </c>
      <c r="T865" s="95">
        <f t="shared" si="167"/>
        <v>8.7999999999999995E-2</v>
      </c>
      <c r="U865" s="96">
        <v>325</v>
      </c>
      <c r="V865" s="97">
        <f t="shared" si="159"/>
        <v>8.7999999999999995E-2</v>
      </c>
      <c r="W865" s="98">
        <v>325</v>
      </c>
      <c r="X865" s="99">
        <f t="shared" si="160"/>
        <v>8.7999999999999995E-2</v>
      </c>
    </row>
    <row r="866" spans="1:24" x14ac:dyDescent="0.25">
      <c r="A866" s="78" t="s">
        <v>1452</v>
      </c>
      <c r="B866" s="79" t="s">
        <v>51</v>
      </c>
      <c r="C866" s="149" t="s">
        <v>1453</v>
      </c>
      <c r="D866" s="81">
        <v>3.17</v>
      </c>
      <c r="E866" s="82">
        <f t="shared" si="161"/>
        <v>0.70099999999999996</v>
      </c>
      <c r="F866" s="83" t="s">
        <v>42</v>
      </c>
      <c r="G866" s="156" t="s">
        <v>42</v>
      </c>
      <c r="H866" s="157">
        <f t="shared" si="162"/>
        <v>4.5657500000000004</v>
      </c>
      <c r="I866" s="86">
        <f t="shared" si="163"/>
        <v>0.69429995072003492</v>
      </c>
      <c r="J866" s="87">
        <v>4.34</v>
      </c>
      <c r="K866" s="88">
        <f t="shared" si="164"/>
        <v>0.7304147465437788</v>
      </c>
      <c r="L866" s="89">
        <f t="shared" si="165"/>
        <v>4.5206</v>
      </c>
      <c r="M866" s="90" t="str">
        <f t="shared" si="166"/>
        <v/>
      </c>
      <c r="N866" s="158">
        <v>4</v>
      </c>
      <c r="O866" s="92"/>
      <c r="P866" s="154">
        <v>4.5920000000000005</v>
      </c>
      <c r="Q866" s="92">
        <v>5.0610000000000008</v>
      </c>
      <c r="R866" s="93">
        <v>4.6100000000000003</v>
      </c>
      <c r="S866" s="94" t="s">
        <v>42</v>
      </c>
      <c r="T866" s="95" t="str">
        <f t="shared" si="167"/>
        <v/>
      </c>
      <c r="U866" s="96" t="s">
        <v>42</v>
      </c>
      <c r="V866" s="97" t="str">
        <f t="shared" si="159"/>
        <v/>
      </c>
      <c r="W866" s="98" t="s">
        <v>42</v>
      </c>
      <c r="X866" s="99" t="str">
        <f t="shared" si="160"/>
        <v/>
      </c>
    </row>
    <row r="867" spans="1:24" x14ac:dyDescent="0.25">
      <c r="A867" s="78" t="s">
        <v>1454</v>
      </c>
      <c r="B867" s="79" t="s">
        <v>50</v>
      </c>
      <c r="C867" s="149" t="s">
        <v>1455</v>
      </c>
      <c r="D867" s="81">
        <v>86.74</v>
      </c>
      <c r="E867" s="82">
        <f t="shared" si="161"/>
        <v>0.79400000000000004</v>
      </c>
      <c r="F867" s="83" t="s">
        <v>42</v>
      </c>
      <c r="G867" s="156" t="s">
        <v>42</v>
      </c>
      <c r="H867" s="157">
        <f t="shared" si="162"/>
        <v>153.69900000000001</v>
      </c>
      <c r="I867" s="86">
        <f t="shared" si="163"/>
        <v>0.56434980058425877</v>
      </c>
      <c r="J867" s="87">
        <v>64.83</v>
      </c>
      <c r="K867" s="88">
        <f t="shared" si="164"/>
        <v>1.3379608206077434</v>
      </c>
      <c r="L867" s="89">
        <f t="shared" si="165"/>
        <v>109.2645</v>
      </c>
      <c r="M867" s="90" t="str">
        <f t="shared" si="166"/>
        <v/>
      </c>
      <c r="N867" s="158" t="s">
        <v>42</v>
      </c>
      <c r="O867" s="92"/>
      <c r="P867" s="154" t="s">
        <v>42</v>
      </c>
      <c r="Q867" s="92">
        <v>153.69900000000001</v>
      </c>
      <c r="R867" s="93" t="s">
        <v>42</v>
      </c>
      <c r="S867" s="94">
        <v>80.180000000000007</v>
      </c>
      <c r="T867" s="95">
        <f t="shared" si="167"/>
        <v>1.0820000000000001</v>
      </c>
      <c r="U867" s="96">
        <v>80.180000000000007</v>
      </c>
      <c r="V867" s="97">
        <f t="shared" si="159"/>
        <v>1.0820000000000001</v>
      </c>
      <c r="W867" s="98">
        <v>80.180000000000007</v>
      </c>
      <c r="X867" s="99">
        <f t="shared" si="160"/>
        <v>1.0820000000000001</v>
      </c>
    </row>
    <row r="868" spans="1:24" x14ac:dyDescent="0.25">
      <c r="A868" s="78" t="s">
        <v>1454</v>
      </c>
      <c r="B868" s="79" t="s">
        <v>44</v>
      </c>
      <c r="C868" s="149" t="s">
        <v>1455</v>
      </c>
      <c r="D868" s="81">
        <v>115.66</v>
      </c>
      <c r="E868" s="82">
        <f t="shared" si="161"/>
        <v>0.94399999999999995</v>
      </c>
      <c r="F868" s="83">
        <v>91</v>
      </c>
      <c r="G868" s="156">
        <v>4969.2300000000005</v>
      </c>
      <c r="H868" s="157">
        <f t="shared" si="162"/>
        <v>134.483</v>
      </c>
      <c r="I868" s="86">
        <f t="shared" si="163"/>
        <v>0.86003435378449311</v>
      </c>
      <c r="J868" s="87">
        <v>86.44</v>
      </c>
      <c r="K868" s="88">
        <f t="shared" si="164"/>
        <v>1.3380379453956501</v>
      </c>
      <c r="L868" s="89">
        <f t="shared" si="165"/>
        <v>122.47225</v>
      </c>
      <c r="M868" s="90" t="str">
        <f t="shared" si="166"/>
        <v/>
      </c>
      <c r="N868" s="152">
        <v>121.53</v>
      </c>
      <c r="O868" s="92"/>
      <c r="P868" s="154">
        <v>128.22</v>
      </c>
      <c r="Q868" s="92">
        <v>153.69900000000001</v>
      </c>
      <c r="R868" s="93" t="s">
        <v>42</v>
      </c>
      <c r="S868" s="94" t="s">
        <v>42</v>
      </c>
      <c r="T868" s="95" t="str">
        <f t="shared" si="167"/>
        <v/>
      </c>
      <c r="U868" s="96" t="s">
        <v>42</v>
      </c>
      <c r="V868" s="97" t="str">
        <f t="shared" si="159"/>
        <v/>
      </c>
      <c r="W868" s="98" t="s">
        <v>42</v>
      </c>
      <c r="X868" s="99" t="str">
        <f t="shared" si="160"/>
        <v/>
      </c>
    </row>
    <row r="869" spans="1:24" x14ac:dyDescent="0.25">
      <c r="A869" s="78" t="s">
        <v>1454</v>
      </c>
      <c r="B869" s="79" t="s">
        <v>51</v>
      </c>
      <c r="C869" s="149" t="s">
        <v>1455</v>
      </c>
      <c r="D869" s="81">
        <v>9.64</v>
      </c>
      <c r="E869" s="82">
        <f t="shared" si="161"/>
        <v>0.78</v>
      </c>
      <c r="F869" s="83" t="s">
        <v>42</v>
      </c>
      <c r="G869" s="156" t="s">
        <v>42</v>
      </c>
      <c r="H869" s="157">
        <f t="shared" si="162"/>
        <v>13.298500000000001</v>
      </c>
      <c r="I869" s="86">
        <f t="shared" si="163"/>
        <v>0.72489378501334734</v>
      </c>
      <c r="J869" s="87">
        <v>8.64</v>
      </c>
      <c r="K869" s="88">
        <f t="shared" si="164"/>
        <v>1.1157407407407407</v>
      </c>
      <c r="L869" s="89">
        <f t="shared" si="165"/>
        <v>12.366800000000001</v>
      </c>
      <c r="M869" s="90" t="str">
        <f t="shared" si="166"/>
        <v/>
      </c>
      <c r="N869" s="158">
        <v>12.15</v>
      </c>
      <c r="O869" s="92"/>
      <c r="P869" s="154">
        <v>12.822000000000001</v>
      </c>
      <c r="Q869" s="92">
        <v>15.372000000000002</v>
      </c>
      <c r="R869" s="93">
        <v>12.85</v>
      </c>
      <c r="S869" s="94" t="s">
        <v>42</v>
      </c>
      <c r="T869" s="95" t="str">
        <f t="shared" si="167"/>
        <v/>
      </c>
      <c r="U869" s="96" t="s">
        <v>42</v>
      </c>
      <c r="V869" s="97" t="str">
        <f t="shared" si="159"/>
        <v/>
      </c>
      <c r="W869" s="98" t="s">
        <v>42</v>
      </c>
      <c r="X869" s="99" t="str">
        <f t="shared" si="160"/>
        <v/>
      </c>
    </row>
    <row r="870" spans="1:24" x14ac:dyDescent="0.25">
      <c r="A870" s="78" t="s">
        <v>1456</v>
      </c>
      <c r="B870" s="79" t="s">
        <v>44</v>
      </c>
      <c r="C870" s="149" t="s">
        <v>1457</v>
      </c>
      <c r="D870" s="81">
        <v>51.87</v>
      </c>
      <c r="E870" s="82">
        <f t="shared" si="161"/>
        <v>0.91800000000000004</v>
      </c>
      <c r="F870" s="83">
        <v>14</v>
      </c>
      <c r="G870" s="156">
        <v>562.26</v>
      </c>
      <c r="H870" s="157">
        <f t="shared" si="162"/>
        <v>60.653833333333331</v>
      </c>
      <c r="I870" s="86">
        <f t="shared" si="163"/>
        <v>0.85518090365269572</v>
      </c>
      <c r="J870" s="87">
        <v>44.13</v>
      </c>
      <c r="K870" s="88">
        <f t="shared" si="164"/>
        <v>1.1753908905506456</v>
      </c>
      <c r="L870" s="89">
        <f t="shared" si="165"/>
        <v>56.522874999999999</v>
      </c>
      <c r="M870" s="90" t="str">
        <f t="shared" si="166"/>
        <v/>
      </c>
      <c r="N870" s="152">
        <v>54.5</v>
      </c>
      <c r="O870" s="92"/>
      <c r="P870" s="154">
        <v>59.18</v>
      </c>
      <c r="Q870" s="92">
        <v>68.281500000000008</v>
      </c>
      <c r="R870" s="93" t="s">
        <v>42</v>
      </c>
      <c r="S870" s="94" t="s">
        <v>42</v>
      </c>
      <c r="T870" s="95" t="str">
        <f t="shared" si="167"/>
        <v/>
      </c>
      <c r="U870" s="96" t="s">
        <v>42</v>
      </c>
      <c r="V870" s="97" t="str">
        <f t="shared" si="159"/>
        <v/>
      </c>
      <c r="W870" s="98" t="s">
        <v>42</v>
      </c>
      <c r="X870" s="99" t="str">
        <f t="shared" si="160"/>
        <v/>
      </c>
    </row>
    <row r="871" spans="1:24" x14ac:dyDescent="0.25">
      <c r="A871" s="78" t="s">
        <v>1456</v>
      </c>
      <c r="B871" s="79" t="s">
        <v>51</v>
      </c>
      <c r="C871" s="149" t="s">
        <v>1457</v>
      </c>
      <c r="D871" s="81">
        <v>4.32</v>
      </c>
      <c r="E871" s="82">
        <f t="shared" si="161"/>
        <v>0.76</v>
      </c>
      <c r="F871" s="83" t="s">
        <v>42</v>
      </c>
      <c r="G871" s="156" t="s">
        <v>42</v>
      </c>
      <c r="H871" s="157">
        <f t="shared" si="162"/>
        <v>6.0008749999999997</v>
      </c>
      <c r="I871" s="86">
        <f t="shared" si="163"/>
        <v>0.71989501531026734</v>
      </c>
      <c r="J871" s="87">
        <v>4.41</v>
      </c>
      <c r="K871" s="88">
        <f t="shared" si="164"/>
        <v>0.97959183673469397</v>
      </c>
      <c r="L871" s="89">
        <f t="shared" si="165"/>
        <v>5.6826999999999996</v>
      </c>
      <c r="M871" s="90" t="str">
        <f t="shared" si="166"/>
        <v/>
      </c>
      <c r="N871" s="158">
        <v>5.45</v>
      </c>
      <c r="O871" s="92"/>
      <c r="P871" s="154">
        <v>5.9180000000000001</v>
      </c>
      <c r="Q871" s="92">
        <v>6.8354999999999997</v>
      </c>
      <c r="R871" s="93">
        <v>5.8</v>
      </c>
      <c r="S871" s="94" t="s">
        <v>42</v>
      </c>
      <c r="T871" s="95" t="str">
        <f t="shared" si="167"/>
        <v/>
      </c>
      <c r="U871" s="96" t="s">
        <v>42</v>
      </c>
      <c r="V871" s="97" t="str">
        <f t="shared" si="159"/>
        <v/>
      </c>
      <c r="W871" s="98" t="s">
        <v>42</v>
      </c>
      <c r="X871" s="99" t="str">
        <f t="shared" si="160"/>
        <v/>
      </c>
    </row>
    <row r="872" spans="1:24" x14ac:dyDescent="0.25">
      <c r="A872" s="78" t="s">
        <v>1456</v>
      </c>
      <c r="B872" s="79" t="s">
        <v>50</v>
      </c>
      <c r="C872" s="149" t="s">
        <v>1457</v>
      </c>
      <c r="D872" s="81">
        <v>38.92</v>
      </c>
      <c r="E872" s="82">
        <f t="shared" si="161"/>
        <v>0.76800000000000002</v>
      </c>
      <c r="F872" s="83" t="s">
        <v>42</v>
      </c>
      <c r="G872" s="156" t="s">
        <v>42</v>
      </c>
      <c r="H872" s="157">
        <f t="shared" si="162"/>
        <v>68.281500000000008</v>
      </c>
      <c r="I872" s="86">
        <f t="shared" si="163"/>
        <v>0.56999333640883687</v>
      </c>
      <c r="J872" s="87">
        <v>33.1</v>
      </c>
      <c r="K872" s="88">
        <f t="shared" si="164"/>
        <v>1.1758308157099697</v>
      </c>
      <c r="L872" s="89">
        <f t="shared" si="165"/>
        <v>50.690750000000008</v>
      </c>
      <c r="M872" s="90" t="str">
        <f t="shared" si="166"/>
        <v/>
      </c>
      <c r="N872" s="158" t="s">
        <v>42</v>
      </c>
      <c r="O872" s="92"/>
      <c r="P872" s="154" t="s">
        <v>42</v>
      </c>
      <c r="Q872" s="92">
        <v>68.281500000000008</v>
      </c>
      <c r="R872" s="93" t="s">
        <v>42</v>
      </c>
      <c r="S872" s="94" t="s">
        <v>42</v>
      </c>
      <c r="T872" s="95" t="str">
        <f t="shared" si="167"/>
        <v/>
      </c>
      <c r="U872" s="96" t="s">
        <v>42</v>
      </c>
      <c r="V872" s="97" t="str">
        <f t="shared" si="159"/>
        <v/>
      </c>
      <c r="W872" s="98" t="s">
        <v>42</v>
      </c>
      <c r="X872" s="99" t="str">
        <f t="shared" si="160"/>
        <v/>
      </c>
    </row>
    <row r="873" spans="1:24" x14ac:dyDescent="0.25">
      <c r="A873" s="78" t="s">
        <v>1458</v>
      </c>
      <c r="B873" s="79" t="s">
        <v>50</v>
      </c>
      <c r="C873" s="149" t="s">
        <v>1459</v>
      </c>
      <c r="D873" s="81">
        <v>29.05</v>
      </c>
      <c r="E873" s="82">
        <f t="shared" si="161"/>
        <v>0.66900000000000004</v>
      </c>
      <c r="F873" s="83" t="s">
        <v>42</v>
      </c>
      <c r="G873" s="156" t="s">
        <v>42</v>
      </c>
      <c r="H873" s="157">
        <f t="shared" si="162"/>
        <v>51.460500000000003</v>
      </c>
      <c r="I873" s="86">
        <f t="shared" si="163"/>
        <v>0.56451064408624085</v>
      </c>
      <c r="J873" s="87">
        <v>35.42</v>
      </c>
      <c r="K873" s="88">
        <f t="shared" si="164"/>
        <v>0.82015810276679835</v>
      </c>
      <c r="L873" s="89">
        <f t="shared" si="165"/>
        <v>43.440250000000006</v>
      </c>
      <c r="M873" s="90" t="str">
        <f t="shared" si="166"/>
        <v/>
      </c>
      <c r="N873" s="158" t="s">
        <v>42</v>
      </c>
      <c r="O873" s="92"/>
      <c r="P873" s="154" t="s">
        <v>42</v>
      </c>
      <c r="Q873" s="92">
        <v>51.460500000000003</v>
      </c>
      <c r="R873" s="93" t="s">
        <v>42</v>
      </c>
      <c r="S873" s="94">
        <v>166.39</v>
      </c>
      <c r="T873" s="95">
        <f t="shared" si="167"/>
        <v>0.17499999999999999</v>
      </c>
      <c r="U873" s="96">
        <v>204.05</v>
      </c>
      <c r="V873" s="97">
        <f t="shared" si="159"/>
        <v>0.14199999999999999</v>
      </c>
      <c r="W873" s="98">
        <v>214.26499999999999</v>
      </c>
      <c r="X873" s="99">
        <f t="shared" si="160"/>
        <v>0.13600000000000001</v>
      </c>
    </row>
    <row r="874" spans="1:24" x14ac:dyDescent="0.25">
      <c r="A874" s="78" t="s">
        <v>1458</v>
      </c>
      <c r="B874" s="79" t="s">
        <v>44</v>
      </c>
      <c r="C874" s="149" t="s">
        <v>1459</v>
      </c>
      <c r="D874" s="81">
        <v>38.72</v>
      </c>
      <c r="E874" s="82">
        <f t="shared" si="161"/>
        <v>0.82599999999999996</v>
      </c>
      <c r="F874" s="83">
        <v>2</v>
      </c>
      <c r="G874" s="156">
        <v>1.81</v>
      </c>
      <c r="H874" s="157">
        <f t="shared" si="162"/>
        <v>46.793499999999995</v>
      </c>
      <c r="I874" s="86">
        <f t="shared" si="163"/>
        <v>0.82746535309391267</v>
      </c>
      <c r="J874" s="87">
        <v>47.22</v>
      </c>
      <c r="K874" s="88">
        <f t="shared" si="164"/>
        <v>0.81999152901312999</v>
      </c>
      <c r="L874" s="89">
        <f t="shared" si="165"/>
        <v>46.900124999999996</v>
      </c>
      <c r="M874" s="90" t="str">
        <f t="shared" si="166"/>
        <v/>
      </c>
      <c r="N874" s="152">
        <v>40.69</v>
      </c>
      <c r="O874" s="92"/>
      <c r="P874" s="154">
        <v>48.23</v>
      </c>
      <c r="Q874" s="92">
        <v>51.460500000000003</v>
      </c>
      <c r="R874" s="93" t="s">
        <v>42</v>
      </c>
      <c r="S874" s="94" t="s">
        <v>42</v>
      </c>
      <c r="T874" s="95" t="str">
        <f t="shared" si="167"/>
        <v/>
      </c>
      <c r="U874" s="96" t="s">
        <v>42</v>
      </c>
      <c r="V874" s="97" t="str">
        <f t="shared" si="159"/>
        <v/>
      </c>
      <c r="W874" s="98" t="s">
        <v>42</v>
      </c>
      <c r="X874" s="99" t="str">
        <f t="shared" si="160"/>
        <v/>
      </c>
    </row>
    <row r="875" spans="1:24" x14ac:dyDescent="0.25">
      <c r="A875" s="78" t="s">
        <v>1458</v>
      </c>
      <c r="B875" s="79" t="s">
        <v>51</v>
      </c>
      <c r="C875" s="149" t="s">
        <v>1459</v>
      </c>
      <c r="D875" s="81">
        <v>3.23</v>
      </c>
      <c r="E875" s="82">
        <f t="shared" si="161"/>
        <v>0.67700000000000005</v>
      </c>
      <c r="F875" s="83" t="s">
        <v>42</v>
      </c>
      <c r="G875" s="156" t="s">
        <v>42</v>
      </c>
      <c r="H875" s="157">
        <f t="shared" si="162"/>
        <v>4.7845000000000004</v>
      </c>
      <c r="I875" s="86">
        <f t="shared" si="163"/>
        <v>0.67509666631831955</v>
      </c>
      <c r="J875" s="87">
        <v>4.72</v>
      </c>
      <c r="K875" s="88">
        <f t="shared" si="164"/>
        <v>0.68432203389830515</v>
      </c>
      <c r="L875" s="89">
        <f t="shared" si="165"/>
        <v>4.7716000000000003</v>
      </c>
      <c r="M875" s="90" t="str">
        <f t="shared" si="166"/>
        <v/>
      </c>
      <c r="N875" s="158">
        <v>4.28</v>
      </c>
      <c r="O875" s="92"/>
      <c r="P875" s="154">
        <v>4.8230000000000004</v>
      </c>
      <c r="Q875" s="92">
        <v>5.1450000000000005</v>
      </c>
      <c r="R875" s="93">
        <v>4.8899999999999997</v>
      </c>
      <c r="S875" s="94" t="s">
        <v>42</v>
      </c>
      <c r="T875" s="95" t="str">
        <f t="shared" si="167"/>
        <v/>
      </c>
      <c r="U875" s="96" t="s">
        <v>42</v>
      </c>
      <c r="V875" s="97" t="str">
        <f t="shared" si="159"/>
        <v/>
      </c>
      <c r="W875" s="98" t="s">
        <v>42</v>
      </c>
      <c r="X875" s="99" t="str">
        <f t="shared" si="160"/>
        <v/>
      </c>
    </row>
    <row r="876" spans="1:24" x14ac:dyDescent="0.25">
      <c r="A876" s="78" t="s">
        <v>1460</v>
      </c>
      <c r="B876" s="79" t="s">
        <v>50</v>
      </c>
      <c r="C876" s="149" t="s">
        <v>1461</v>
      </c>
      <c r="D876" s="81">
        <v>15.76</v>
      </c>
      <c r="E876" s="82">
        <f t="shared" si="161"/>
        <v>0.66</v>
      </c>
      <c r="F876" s="83" t="s">
        <v>42</v>
      </c>
      <c r="G876" s="156" t="s">
        <v>42</v>
      </c>
      <c r="H876" s="157">
        <f t="shared" si="162"/>
        <v>27.9405</v>
      </c>
      <c r="I876" s="86">
        <f t="shared" si="163"/>
        <v>0.56405576135001168</v>
      </c>
      <c r="J876" s="87">
        <v>19.8</v>
      </c>
      <c r="K876" s="88">
        <f t="shared" si="164"/>
        <v>0.79595959595959587</v>
      </c>
      <c r="L876" s="89">
        <f t="shared" si="165"/>
        <v>23.870249999999999</v>
      </c>
      <c r="M876" s="90" t="str">
        <f t="shared" si="166"/>
        <v/>
      </c>
      <c r="N876" s="158" t="s">
        <v>42</v>
      </c>
      <c r="O876" s="92"/>
      <c r="P876" s="154" t="s">
        <v>42</v>
      </c>
      <c r="Q876" s="92">
        <v>27.9405</v>
      </c>
      <c r="R876" s="93" t="s">
        <v>42</v>
      </c>
      <c r="S876" s="94">
        <v>94</v>
      </c>
      <c r="T876" s="95">
        <f t="shared" si="167"/>
        <v>0.16800000000000001</v>
      </c>
      <c r="U876" s="96">
        <v>134.53</v>
      </c>
      <c r="V876" s="97">
        <f t="shared" si="159"/>
        <v>0.11700000000000001</v>
      </c>
      <c r="W876" s="98">
        <v>172.48</v>
      </c>
      <c r="X876" s="99">
        <f t="shared" si="160"/>
        <v>9.0999999999999998E-2</v>
      </c>
    </row>
    <row r="877" spans="1:24" x14ac:dyDescent="0.25">
      <c r="A877" s="78" t="s">
        <v>1460</v>
      </c>
      <c r="B877" s="79" t="s">
        <v>44</v>
      </c>
      <c r="C877" s="149" t="s">
        <v>1461</v>
      </c>
      <c r="D877" s="81">
        <v>21.03</v>
      </c>
      <c r="E877" s="82">
        <f t="shared" si="161"/>
        <v>0.81699999999999995</v>
      </c>
      <c r="F877" s="83">
        <v>16</v>
      </c>
      <c r="G877" s="156">
        <v>304.81</v>
      </c>
      <c r="H877" s="157">
        <f t="shared" si="162"/>
        <v>25.536833333333334</v>
      </c>
      <c r="I877" s="86">
        <f t="shared" si="163"/>
        <v>0.82351635872367368</v>
      </c>
      <c r="J877" s="87">
        <v>26.39</v>
      </c>
      <c r="K877" s="88">
        <f t="shared" si="164"/>
        <v>0.79689276241000384</v>
      </c>
      <c r="L877" s="89">
        <f t="shared" si="165"/>
        <v>25.750125000000001</v>
      </c>
      <c r="M877" s="90" t="str">
        <f t="shared" si="166"/>
        <v/>
      </c>
      <c r="N877" s="152">
        <v>22.1</v>
      </c>
      <c r="O877" s="92"/>
      <c r="P877" s="154">
        <v>26.57</v>
      </c>
      <c r="Q877" s="92">
        <v>27.9405</v>
      </c>
      <c r="R877" s="93" t="s">
        <v>42</v>
      </c>
      <c r="S877" s="94">
        <v>13</v>
      </c>
      <c r="T877" s="95">
        <f t="shared" si="167"/>
        <v>1.6180000000000001</v>
      </c>
      <c r="U877" s="96">
        <v>16.260000000000002</v>
      </c>
      <c r="V877" s="97">
        <f t="shared" si="159"/>
        <v>1.2929999999999999</v>
      </c>
      <c r="W877" s="98">
        <v>16.260000000000002</v>
      </c>
      <c r="X877" s="99">
        <f t="shared" si="160"/>
        <v>1.2929999999999999</v>
      </c>
    </row>
    <row r="878" spans="1:24" x14ac:dyDescent="0.25">
      <c r="A878" s="78" t="s">
        <v>1460</v>
      </c>
      <c r="B878" s="79" t="s">
        <v>51</v>
      </c>
      <c r="C878" s="149" t="s">
        <v>1461</v>
      </c>
      <c r="D878" s="81">
        <v>1.75</v>
      </c>
      <c r="E878" s="82">
        <f t="shared" si="161"/>
        <v>0.67300000000000004</v>
      </c>
      <c r="F878" s="83" t="s">
        <v>42</v>
      </c>
      <c r="G878" s="156" t="s">
        <v>42</v>
      </c>
      <c r="H878" s="157">
        <f t="shared" si="162"/>
        <v>2.59</v>
      </c>
      <c r="I878" s="86">
        <f t="shared" si="163"/>
        <v>0.67567567567567566</v>
      </c>
      <c r="J878" s="87">
        <v>2.64</v>
      </c>
      <c r="K878" s="88">
        <f t="shared" si="164"/>
        <v>0.66287878787878785</v>
      </c>
      <c r="L878" s="89">
        <f t="shared" si="165"/>
        <v>2.6</v>
      </c>
      <c r="M878" s="90" t="str">
        <f t="shared" si="166"/>
        <v/>
      </c>
      <c r="N878" s="158">
        <v>2.21</v>
      </c>
      <c r="O878" s="92"/>
      <c r="P878" s="154">
        <v>2.657</v>
      </c>
      <c r="Q878" s="92">
        <v>2.7930000000000001</v>
      </c>
      <c r="R878" s="93">
        <v>2.7</v>
      </c>
      <c r="S878" s="94" t="s">
        <v>42</v>
      </c>
      <c r="T878" s="95" t="str">
        <f t="shared" si="167"/>
        <v/>
      </c>
      <c r="U878" s="96" t="s">
        <v>42</v>
      </c>
      <c r="V878" s="97" t="str">
        <f t="shared" si="159"/>
        <v/>
      </c>
      <c r="W878" s="98" t="s">
        <v>42</v>
      </c>
      <c r="X878" s="99" t="str">
        <f t="shared" si="160"/>
        <v/>
      </c>
    </row>
    <row r="879" spans="1:24" x14ac:dyDescent="0.25">
      <c r="A879" s="78" t="s">
        <v>1462</v>
      </c>
      <c r="B879" s="79" t="s">
        <v>50</v>
      </c>
      <c r="C879" s="149" t="s">
        <v>1463</v>
      </c>
      <c r="D879" s="81">
        <v>24.64</v>
      </c>
      <c r="E879" s="82">
        <f t="shared" si="161"/>
        <v>0.66300000000000003</v>
      </c>
      <c r="F879" s="83" t="s">
        <v>42</v>
      </c>
      <c r="G879" s="156" t="s">
        <v>42</v>
      </c>
      <c r="H879" s="157">
        <f t="shared" si="162"/>
        <v>43.701000000000001</v>
      </c>
      <c r="I879" s="86">
        <f t="shared" si="163"/>
        <v>0.5638314912702227</v>
      </c>
      <c r="J879" s="87">
        <v>30.65</v>
      </c>
      <c r="K879" s="88">
        <f t="shared" si="164"/>
        <v>0.8039151712887439</v>
      </c>
      <c r="L879" s="89">
        <f t="shared" si="165"/>
        <v>37.1755</v>
      </c>
      <c r="M879" s="90" t="str">
        <f t="shared" si="166"/>
        <v/>
      </c>
      <c r="N879" s="158" t="s">
        <v>42</v>
      </c>
      <c r="O879" s="92"/>
      <c r="P879" s="154" t="s">
        <v>42</v>
      </c>
      <c r="Q879" s="92">
        <v>43.701000000000001</v>
      </c>
      <c r="R879" s="93" t="s">
        <v>42</v>
      </c>
      <c r="S879" s="94">
        <v>327.62</v>
      </c>
      <c r="T879" s="95">
        <f t="shared" si="167"/>
        <v>7.4999999999999997E-2</v>
      </c>
      <c r="U879" s="96">
        <v>327.62</v>
      </c>
      <c r="V879" s="97">
        <f t="shared" si="159"/>
        <v>7.4999999999999997E-2</v>
      </c>
      <c r="W879" s="98">
        <v>327.62</v>
      </c>
      <c r="X879" s="99">
        <f t="shared" si="160"/>
        <v>7.4999999999999997E-2</v>
      </c>
    </row>
    <row r="880" spans="1:24" x14ac:dyDescent="0.25">
      <c r="A880" s="78" t="s">
        <v>1462</v>
      </c>
      <c r="B880" s="79" t="s">
        <v>44</v>
      </c>
      <c r="C880" s="149" t="s">
        <v>1463</v>
      </c>
      <c r="D880" s="81">
        <v>32.880000000000003</v>
      </c>
      <c r="E880" s="82">
        <f t="shared" si="161"/>
        <v>0.82</v>
      </c>
      <c r="F880" s="83">
        <v>6</v>
      </c>
      <c r="G880" s="156">
        <v>35.330000000000005</v>
      </c>
      <c r="H880" s="157">
        <f t="shared" si="162"/>
        <v>39.863666666666667</v>
      </c>
      <c r="I880" s="86">
        <f t="shared" si="163"/>
        <v>0.82481123161441916</v>
      </c>
      <c r="J880" s="87">
        <v>40.869999999999997</v>
      </c>
      <c r="K880" s="88">
        <f t="shared" si="164"/>
        <v>0.80450207976510901</v>
      </c>
      <c r="L880" s="89">
        <f t="shared" si="165"/>
        <v>40.115250000000003</v>
      </c>
      <c r="M880" s="90" t="str">
        <f t="shared" si="166"/>
        <v/>
      </c>
      <c r="N880" s="152">
        <v>34.549999999999997</v>
      </c>
      <c r="O880" s="92"/>
      <c r="P880" s="154">
        <v>41.34</v>
      </c>
      <c r="Q880" s="92">
        <v>43.701000000000001</v>
      </c>
      <c r="R880" s="93" t="s">
        <v>42</v>
      </c>
      <c r="S880" s="94">
        <v>6.32</v>
      </c>
      <c r="T880" s="95">
        <f t="shared" si="167"/>
        <v>5.2030000000000003</v>
      </c>
      <c r="U880" s="96">
        <v>10.15</v>
      </c>
      <c r="V880" s="97">
        <f t="shared" si="159"/>
        <v>3.2389999999999999</v>
      </c>
      <c r="W880" s="98">
        <v>11.33</v>
      </c>
      <c r="X880" s="99">
        <f t="shared" si="160"/>
        <v>2.9020000000000001</v>
      </c>
    </row>
    <row r="881" spans="1:24" x14ac:dyDescent="0.25">
      <c r="A881" s="78" t="s">
        <v>1462</v>
      </c>
      <c r="B881" s="79" t="s">
        <v>51</v>
      </c>
      <c r="C881" s="149" t="s">
        <v>1463</v>
      </c>
      <c r="D881" s="81">
        <v>2.74</v>
      </c>
      <c r="E881" s="82">
        <f t="shared" si="161"/>
        <v>0.67700000000000005</v>
      </c>
      <c r="F881" s="83" t="s">
        <v>42</v>
      </c>
      <c r="G881" s="156" t="s">
        <v>42</v>
      </c>
      <c r="H881" s="157">
        <f t="shared" si="162"/>
        <v>4.0354999999999999</v>
      </c>
      <c r="I881" s="86">
        <f t="shared" si="163"/>
        <v>0.67897410481972498</v>
      </c>
      <c r="J881" s="87">
        <v>4.09</v>
      </c>
      <c r="K881" s="88">
        <f t="shared" si="164"/>
        <v>0.66992665036674826</v>
      </c>
      <c r="L881" s="89">
        <f t="shared" si="165"/>
        <v>4.0464000000000002</v>
      </c>
      <c r="M881" s="90" t="str">
        <f t="shared" si="166"/>
        <v/>
      </c>
      <c r="N881" s="158">
        <v>3.46</v>
      </c>
      <c r="O881" s="92"/>
      <c r="P881" s="154">
        <v>4.1340000000000003</v>
      </c>
      <c r="Q881" s="92">
        <v>4.3680000000000003</v>
      </c>
      <c r="R881" s="93">
        <v>4.18</v>
      </c>
      <c r="S881" s="94" t="s">
        <v>42</v>
      </c>
      <c r="T881" s="95" t="str">
        <f t="shared" si="167"/>
        <v/>
      </c>
      <c r="U881" s="96" t="s">
        <v>42</v>
      </c>
      <c r="V881" s="97" t="str">
        <f t="shared" si="159"/>
        <v/>
      </c>
      <c r="W881" s="98" t="s">
        <v>42</v>
      </c>
      <c r="X881" s="99" t="str">
        <f t="shared" si="160"/>
        <v/>
      </c>
    </row>
    <row r="882" spans="1:24" x14ac:dyDescent="0.25">
      <c r="A882" s="78" t="s">
        <v>1464</v>
      </c>
      <c r="B882" s="79" t="s">
        <v>44</v>
      </c>
      <c r="C882" s="149" t="s">
        <v>1465</v>
      </c>
      <c r="D882" s="81">
        <v>15.75</v>
      </c>
      <c r="E882" s="82">
        <f t="shared" si="161"/>
        <v>0.84199999999999997</v>
      </c>
      <c r="F882" s="83">
        <v>10</v>
      </c>
      <c r="G882" s="156">
        <v>118.00999999999999</v>
      </c>
      <c r="H882" s="157">
        <f t="shared" si="162"/>
        <v>18.962333333333333</v>
      </c>
      <c r="I882" s="86">
        <f t="shared" si="163"/>
        <v>0.83059398456589373</v>
      </c>
      <c r="J882" s="87">
        <v>17.95</v>
      </c>
      <c r="K882" s="88">
        <f t="shared" si="164"/>
        <v>0.87743732590529255</v>
      </c>
      <c r="L882" s="89">
        <f t="shared" si="165"/>
        <v>18.709250000000001</v>
      </c>
      <c r="M882" s="90" t="str">
        <f t="shared" si="166"/>
        <v/>
      </c>
      <c r="N882" s="152">
        <v>16.559999999999999</v>
      </c>
      <c r="O882" s="92"/>
      <c r="P882" s="154">
        <v>19.39</v>
      </c>
      <c r="Q882" s="92">
        <v>20.937000000000001</v>
      </c>
      <c r="R882" s="93" t="s">
        <v>42</v>
      </c>
      <c r="S882" s="94" t="s">
        <v>42</v>
      </c>
      <c r="T882" s="95" t="str">
        <f t="shared" si="167"/>
        <v/>
      </c>
      <c r="U882" s="96" t="s">
        <v>42</v>
      </c>
      <c r="V882" s="97" t="str">
        <f t="shared" si="159"/>
        <v/>
      </c>
      <c r="W882" s="98" t="s">
        <v>42</v>
      </c>
      <c r="X882" s="99" t="str">
        <f t="shared" si="160"/>
        <v/>
      </c>
    </row>
    <row r="883" spans="1:24" x14ac:dyDescent="0.25">
      <c r="A883" s="78" t="s">
        <v>1464</v>
      </c>
      <c r="B883" s="79" t="s">
        <v>51</v>
      </c>
      <c r="C883" s="149" t="s">
        <v>1465</v>
      </c>
      <c r="D883" s="81">
        <v>1.31</v>
      </c>
      <c r="E883" s="82">
        <f t="shared" si="161"/>
        <v>0.68700000000000006</v>
      </c>
      <c r="F883" s="83" t="s">
        <v>42</v>
      </c>
      <c r="G883" s="156" t="s">
        <v>42</v>
      </c>
      <c r="H883" s="157">
        <f t="shared" si="162"/>
        <v>1.934625</v>
      </c>
      <c r="I883" s="86">
        <f t="shared" si="163"/>
        <v>0.67713381146216967</v>
      </c>
      <c r="J883" s="87">
        <v>1.8</v>
      </c>
      <c r="K883" s="88">
        <f t="shared" si="164"/>
        <v>0.72777777777777775</v>
      </c>
      <c r="L883" s="89">
        <f t="shared" si="165"/>
        <v>1.9077000000000002</v>
      </c>
      <c r="M883" s="90" t="str">
        <f t="shared" si="166"/>
        <v/>
      </c>
      <c r="N883" s="158">
        <v>1.74</v>
      </c>
      <c r="O883" s="92"/>
      <c r="P883" s="154">
        <v>1.9390000000000001</v>
      </c>
      <c r="Q883" s="92">
        <v>2.0895000000000001</v>
      </c>
      <c r="R883" s="93">
        <v>1.97</v>
      </c>
      <c r="S883" s="94" t="s">
        <v>42</v>
      </c>
      <c r="T883" s="95" t="str">
        <f t="shared" si="167"/>
        <v/>
      </c>
      <c r="U883" s="96" t="s">
        <v>42</v>
      </c>
      <c r="V883" s="97" t="str">
        <f t="shared" si="159"/>
        <v/>
      </c>
      <c r="W883" s="98" t="s">
        <v>42</v>
      </c>
      <c r="X883" s="99" t="str">
        <f t="shared" si="160"/>
        <v/>
      </c>
    </row>
    <row r="884" spans="1:24" x14ac:dyDescent="0.25">
      <c r="A884" s="78" t="s">
        <v>1464</v>
      </c>
      <c r="B884" s="79" t="s">
        <v>50</v>
      </c>
      <c r="C884" s="149" t="s">
        <v>1465</v>
      </c>
      <c r="D884" s="81">
        <v>11.82</v>
      </c>
      <c r="E884" s="82">
        <f t="shared" si="161"/>
        <v>0.68700000000000006</v>
      </c>
      <c r="F884" s="83" t="s">
        <v>42</v>
      </c>
      <c r="G884" s="156" t="s">
        <v>42</v>
      </c>
      <c r="H884" s="157">
        <f t="shared" si="162"/>
        <v>20.937000000000001</v>
      </c>
      <c r="I884" s="86">
        <f t="shared" si="163"/>
        <v>0.56455079524287144</v>
      </c>
      <c r="J884" s="87">
        <v>13.46</v>
      </c>
      <c r="K884" s="88">
        <f t="shared" si="164"/>
        <v>0.87815750371471024</v>
      </c>
      <c r="L884" s="89">
        <f t="shared" si="165"/>
        <v>17.198500000000003</v>
      </c>
      <c r="M884" s="90" t="str">
        <f t="shared" si="166"/>
        <v/>
      </c>
      <c r="N884" s="158" t="s">
        <v>42</v>
      </c>
      <c r="O884" s="92"/>
      <c r="P884" s="154" t="s">
        <v>42</v>
      </c>
      <c r="Q884" s="92">
        <v>20.937000000000001</v>
      </c>
      <c r="R884" s="93" t="s">
        <v>42</v>
      </c>
      <c r="S884" s="94" t="s">
        <v>42</v>
      </c>
      <c r="T884" s="95" t="str">
        <f t="shared" si="167"/>
        <v/>
      </c>
      <c r="U884" s="96" t="s">
        <v>42</v>
      </c>
      <c r="V884" s="97" t="str">
        <f t="shared" si="159"/>
        <v/>
      </c>
      <c r="W884" s="98" t="s">
        <v>42</v>
      </c>
      <c r="X884" s="99" t="str">
        <f t="shared" si="160"/>
        <v/>
      </c>
    </row>
    <row r="885" spans="1:24" x14ac:dyDescent="0.25">
      <c r="A885" s="78" t="s">
        <v>1466</v>
      </c>
      <c r="B885" s="79" t="s">
        <v>44</v>
      </c>
      <c r="C885" s="149" t="s">
        <v>1467</v>
      </c>
      <c r="D885" s="81">
        <v>41.4</v>
      </c>
      <c r="E885" s="82">
        <f t="shared" si="161"/>
        <v>0.91100000000000003</v>
      </c>
      <c r="F885" s="83">
        <v>141</v>
      </c>
      <c r="G885" s="156">
        <v>2758.06</v>
      </c>
      <c r="H885" s="157">
        <f t="shared" si="162"/>
        <v>47.726666666666667</v>
      </c>
      <c r="I885" s="86">
        <f t="shared" si="163"/>
        <v>0.86743958653443221</v>
      </c>
      <c r="J885" s="87">
        <v>38.6</v>
      </c>
      <c r="K885" s="88">
        <f t="shared" si="164"/>
        <v>1.0725388601036268</v>
      </c>
      <c r="L885" s="89">
        <f t="shared" si="165"/>
        <v>45.445</v>
      </c>
      <c r="M885" s="90" t="str">
        <f t="shared" si="166"/>
        <v/>
      </c>
      <c r="N885" s="152">
        <v>39.380000000000003</v>
      </c>
      <c r="O885" s="92"/>
      <c r="P885" s="154">
        <v>48.78</v>
      </c>
      <c r="Q885" s="92">
        <v>55.02</v>
      </c>
      <c r="R885" s="93" t="s">
        <v>42</v>
      </c>
      <c r="S885" s="94" t="s">
        <v>42</v>
      </c>
      <c r="T885" s="95" t="str">
        <f t="shared" si="167"/>
        <v/>
      </c>
      <c r="U885" s="96" t="s">
        <v>42</v>
      </c>
      <c r="V885" s="97" t="str">
        <f t="shared" si="159"/>
        <v/>
      </c>
      <c r="W885" s="98" t="s">
        <v>42</v>
      </c>
      <c r="X885" s="99" t="str">
        <f t="shared" si="160"/>
        <v/>
      </c>
    </row>
    <row r="886" spans="1:24" x14ac:dyDescent="0.25">
      <c r="A886" s="78" t="s">
        <v>1466</v>
      </c>
      <c r="B886" s="79" t="s">
        <v>51</v>
      </c>
      <c r="C886" s="149" t="s">
        <v>1467</v>
      </c>
      <c r="D886" s="81">
        <v>3.45</v>
      </c>
      <c r="E886" s="82">
        <f t="shared" si="161"/>
        <v>0.745</v>
      </c>
      <c r="F886" s="83" t="s">
        <v>42</v>
      </c>
      <c r="G886" s="156" t="s">
        <v>42</v>
      </c>
      <c r="H886" s="157">
        <f t="shared" si="162"/>
        <v>4.820125</v>
      </c>
      <c r="I886" s="86">
        <f t="shared" si="163"/>
        <v>0.71574907289748713</v>
      </c>
      <c r="J886" s="87">
        <v>3.86</v>
      </c>
      <c r="K886" s="88">
        <f t="shared" si="164"/>
        <v>0.89378238341968919</v>
      </c>
      <c r="L886" s="89">
        <f t="shared" si="165"/>
        <v>4.6280999999999999</v>
      </c>
      <c r="M886" s="90" t="str">
        <f t="shared" si="166"/>
        <v/>
      </c>
      <c r="N886" s="158">
        <v>3.94</v>
      </c>
      <c r="O886" s="92"/>
      <c r="P886" s="154">
        <v>4.8780000000000001</v>
      </c>
      <c r="Q886" s="92">
        <v>5.5125000000000002</v>
      </c>
      <c r="R886" s="93">
        <v>4.95</v>
      </c>
      <c r="S886" s="94" t="s">
        <v>42</v>
      </c>
      <c r="T886" s="95" t="str">
        <f t="shared" si="167"/>
        <v/>
      </c>
      <c r="U886" s="96" t="s">
        <v>42</v>
      </c>
      <c r="V886" s="97" t="str">
        <f t="shared" ref="V886:V928" si="168">IF(U886="","",ROUND($D886/U886,3))</f>
        <v/>
      </c>
      <c r="W886" s="98" t="s">
        <v>42</v>
      </c>
      <c r="X886" s="99" t="str">
        <f t="shared" ref="X886:X928" si="169">IF(W886="","",ROUND($D886/W886,3))</f>
        <v/>
      </c>
    </row>
    <row r="887" spans="1:24" x14ac:dyDescent="0.25">
      <c r="A887" s="78" t="s">
        <v>1466</v>
      </c>
      <c r="B887" s="79" t="s">
        <v>50</v>
      </c>
      <c r="C887" s="149" t="s">
        <v>1467</v>
      </c>
      <c r="D887" s="81">
        <v>31.05</v>
      </c>
      <c r="E887" s="82">
        <f t="shared" si="161"/>
        <v>0.74</v>
      </c>
      <c r="F887" s="83" t="s">
        <v>42</v>
      </c>
      <c r="G887" s="156" t="s">
        <v>42</v>
      </c>
      <c r="H887" s="157">
        <f t="shared" si="162"/>
        <v>55.02</v>
      </c>
      <c r="I887" s="86">
        <f t="shared" si="163"/>
        <v>0.56434023991275895</v>
      </c>
      <c r="J887" s="87">
        <v>28.95</v>
      </c>
      <c r="K887" s="88">
        <f t="shared" si="164"/>
        <v>1.072538860103627</v>
      </c>
      <c r="L887" s="89">
        <f t="shared" si="165"/>
        <v>41.984999999999999</v>
      </c>
      <c r="M887" s="90" t="str">
        <f t="shared" si="166"/>
        <v/>
      </c>
      <c r="N887" s="158" t="s">
        <v>42</v>
      </c>
      <c r="O887" s="92"/>
      <c r="P887" s="154" t="s">
        <v>42</v>
      </c>
      <c r="Q887" s="92">
        <v>55.02</v>
      </c>
      <c r="R887" s="93" t="s">
        <v>42</v>
      </c>
      <c r="S887" s="94" t="s">
        <v>42</v>
      </c>
      <c r="T887" s="95" t="str">
        <f t="shared" si="167"/>
        <v/>
      </c>
      <c r="U887" s="96" t="s">
        <v>42</v>
      </c>
      <c r="V887" s="97" t="str">
        <f t="shared" si="168"/>
        <v/>
      </c>
      <c r="W887" s="98" t="s">
        <v>42</v>
      </c>
      <c r="X887" s="99" t="str">
        <f t="shared" si="169"/>
        <v/>
      </c>
    </row>
    <row r="888" spans="1:24" x14ac:dyDescent="0.25">
      <c r="A888" s="78" t="s">
        <v>1468</v>
      </c>
      <c r="B888" s="79" t="s">
        <v>44</v>
      </c>
      <c r="C888" s="149" t="s">
        <v>1469</v>
      </c>
      <c r="D888" s="81">
        <v>58.98</v>
      </c>
      <c r="E888" s="82">
        <f t="shared" si="161"/>
        <v>0.90800000000000003</v>
      </c>
      <c r="F888" s="83">
        <v>33</v>
      </c>
      <c r="G888" s="156">
        <v>1148.3</v>
      </c>
      <c r="H888" s="157">
        <f t="shared" si="162"/>
        <v>67.653999999999996</v>
      </c>
      <c r="I888" s="86">
        <f t="shared" si="163"/>
        <v>0.87178880775711709</v>
      </c>
      <c r="J888" s="87">
        <v>56.95</v>
      </c>
      <c r="K888" s="88">
        <f t="shared" si="164"/>
        <v>1.0356453028972783</v>
      </c>
      <c r="L888" s="89">
        <f t="shared" si="165"/>
        <v>64.977999999999994</v>
      </c>
      <c r="M888" s="90" t="str">
        <f t="shared" si="166"/>
        <v/>
      </c>
      <c r="N888" s="152">
        <v>56.09</v>
      </c>
      <c r="O888" s="92"/>
      <c r="P888" s="154">
        <v>68.5</v>
      </c>
      <c r="Q888" s="92">
        <v>78.372</v>
      </c>
      <c r="R888" s="93" t="s">
        <v>42</v>
      </c>
      <c r="S888" s="94" t="s">
        <v>42</v>
      </c>
      <c r="T888" s="95" t="str">
        <f t="shared" si="167"/>
        <v/>
      </c>
      <c r="U888" s="96" t="s">
        <v>42</v>
      </c>
      <c r="V888" s="97" t="str">
        <f t="shared" si="168"/>
        <v/>
      </c>
      <c r="W888" s="98" t="s">
        <v>42</v>
      </c>
      <c r="X888" s="99" t="str">
        <f t="shared" si="169"/>
        <v/>
      </c>
    </row>
    <row r="889" spans="1:24" x14ac:dyDescent="0.25">
      <c r="A889" s="78" t="s">
        <v>1468</v>
      </c>
      <c r="B889" s="79" t="s">
        <v>51</v>
      </c>
      <c r="C889" s="149" t="s">
        <v>1469</v>
      </c>
      <c r="D889" s="81">
        <v>4.92</v>
      </c>
      <c r="E889" s="82">
        <f t="shared" si="161"/>
        <v>0.746</v>
      </c>
      <c r="F889" s="83" t="s">
        <v>42</v>
      </c>
      <c r="G889" s="156" t="s">
        <v>42</v>
      </c>
      <c r="H889" s="157">
        <f t="shared" si="162"/>
        <v>6.8135000000000003</v>
      </c>
      <c r="I889" s="86">
        <f t="shared" si="163"/>
        <v>0.72209583914287812</v>
      </c>
      <c r="J889" s="87">
        <v>5.7</v>
      </c>
      <c r="K889" s="88">
        <f t="shared" si="164"/>
        <v>0.86315789473684201</v>
      </c>
      <c r="L889" s="89">
        <f t="shared" si="165"/>
        <v>6.5907999999999998</v>
      </c>
      <c r="M889" s="90" t="str">
        <f t="shared" si="166"/>
        <v/>
      </c>
      <c r="N889" s="158">
        <v>5.61</v>
      </c>
      <c r="O889" s="92"/>
      <c r="P889" s="154">
        <v>6.8500000000000005</v>
      </c>
      <c r="Q889" s="92">
        <v>7.854000000000001</v>
      </c>
      <c r="R889" s="93">
        <v>6.94</v>
      </c>
      <c r="S889" s="94" t="s">
        <v>42</v>
      </c>
      <c r="T889" s="95" t="str">
        <f t="shared" si="167"/>
        <v/>
      </c>
      <c r="U889" s="96" t="s">
        <v>42</v>
      </c>
      <c r="V889" s="97" t="str">
        <f t="shared" si="168"/>
        <v/>
      </c>
      <c r="W889" s="98" t="s">
        <v>42</v>
      </c>
      <c r="X889" s="99" t="str">
        <f t="shared" si="169"/>
        <v/>
      </c>
    </row>
    <row r="890" spans="1:24" x14ac:dyDescent="0.25">
      <c r="A890" s="78" t="s">
        <v>1468</v>
      </c>
      <c r="B890" s="79" t="s">
        <v>50</v>
      </c>
      <c r="C890" s="149" t="s">
        <v>1469</v>
      </c>
      <c r="D890" s="81">
        <v>44.24</v>
      </c>
      <c r="E890" s="82">
        <f t="shared" si="161"/>
        <v>0.73099999999999998</v>
      </c>
      <c r="F890" s="83" t="s">
        <v>42</v>
      </c>
      <c r="G890" s="156" t="s">
        <v>42</v>
      </c>
      <c r="H890" s="157">
        <f t="shared" si="162"/>
        <v>78.372</v>
      </c>
      <c r="I890" s="86">
        <f t="shared" si="163"/>
        <v>0.56448731689889253</v>
      </c>
      <c r="J890" s="87">
        <v>42.71</v>
      </c>
      <c r="K890" s="88">
        <f t="shared" si="164"/>
        <v>1.0358229922734723</v>
      </c>
      <c r="L890" s="89">
        <f t="shared" si="165"/>
        <v>60.540999999999997</v>
      </c>
      <c r="M890" s="90" t="str">
        <f t="shared" si="166"/>
        <v/>
      </c>
      <c r="N890" s="158" t="s">
        <v>42</v>
      </c>
      <c r="O890" s="92"/>
      <c r="P890" s="154" t="s">
        <v>42</v>
      </c>
      <c r="Q890" s="92">
        <v>78.372</v>
      </c>
      <c r="R890" s="93" t="s">
        <v>42</v>
      </c>
      <c r="S890" s="94" t="s">
        <v>42</v>
      </c>
      <c r="T890" s="95" t="str">
        <f t="shared" si="167"/>
        <v/>
      </c>
      <c r="U890" s="96" t="s">
        <v>42</v>
      </c>
      <c r="V890" s="97" t="str">
        <f t="shared" si="168"/>
        <v/>
      </c>
      <c r="W890" s="98" t="s">
        <v>42</v>
      </c>
      <c r="X890" s="99" t="str">
        <f t="shared" si="169"/>
        <v/>
      </c>
    </row>
    <row r="891" spans="1:24" x14ac:dyDescent="0.25">
      <c r="A891" s="78" t="s">
        <v>1470</v>
      </c>
      <c r="B891" s="79" t="s">
        <v>44</v>
      </c>
      <c r="C891" s="149" t="s">
        <v>1471</v>
      </c>
      <c r="D891" s="81">
        <v>41.92</v>
      </c>
      <c r="E891" s="82">
        <f t="shared" si="161"/>
        <v>0.91100000000000003</v>
      </c>
      <c r="F891" s="83">
        <v>28</v>
      </c>
      <c r="G891" s="156">
        <v>899.8</v>
      </c>
      <c r="H891" s="157">
        <f t="shared" si="162"/>
        <v>48.464166666666664</v>
      </c>
      <c r="I891" s="86">
        <f t="shared" si="163"/>
        <v>0.86496896332341777</v>
      </c>
      <c r="J891" s="87">
        <v>38.64</v>
      </c>
      <c r="K891" s="88">
        <f t="shared" si="164"/>
        <v>1.0848861283643894</v>
      </c>
      <c r="L891" s="89">
        <f t="shared" si="165"/>
        <v>46.008124999999993</v>
      </c>
      <c r="M891" s="90" t="str">
        <f t="shared" si="166"/>
        <v/>
      </c>
      <c r="N891" s="152">
        <v>39.86</v>
      </c>
      <c r="O891" s="92"/>
      <c r="P891" s="154">
        <v>49.83</v>
      </c>
      <c r="Q891" s="92">
        <v>55.702500000000001</v>
      </c>
      <c r="R891" s="93" t="s">
        <v>42</v>
      </c>
      <c r="S891" s="94" t="s">
        <v>42</v>
      </c>
      <c r="T891" s="95" t="str">
        <f t="shared" si="167"/>
        <v/>
      </c>
      <c r="U891" s="96" t="s">
        <v>42</v>
      </c>
      <c r="V891" s="97" t="str">
        <f t="shared" si="168"/>
        <v/>
      </c>
      <c r="W891" s="98" t="s">
        <v>42</v>
      </c>
      <c r="X891" s="99" t="str">
        <f t="shared" si="169"/>
        <v/>
      </c>
    </row>
    <row r="892" spans="1:24" x14ac:dyDescent="0.25">
      <c r="A892" s="78" t="s">
        <v>1470</v>
      </c>
      <c r="B892" s="79" t="s">
        <v>51</v>
      </c>
      <c r="C892" s="149" t="s">
        <v>1471</v>
      </c>
      <c r="D892" s="81">
        <v>3.49</v>
      </c>
      <c r="E892" s="82">
        <f t="shared" si="161"/>
        <v>0.74399999999999999</v>
      </c>
      <c r="F892" s="83" t="s">
        <v>42</v>
      </c>
      <c r="G892" s="156" t="s">
        <v>42</v>
      </c>
      <c r="H892" s="157">
        <f t="shared" si="162"/>
        <v>4.8996250000000003</v>
      </c>
      <c r="I892" s="86">
        <f t="shared" si="163"/>
        <v>0.7122994106691839</v>
      </c>
      <c r="J892" s="87">
        <v>3.86</v>
      </c>
      <c r="K892" s="88">
        <f t="shared" si="164"/>
        <v>0.90414507772020736</v>
      </c>
      <c r="L892" s="89">
        <f t="shared" si="165"/>
        <v>4.6917</v>
      </c>
      <c r="M892" s="90" t="str">
        <f t="shared" si="166"/>
        <v/>
      </c>
      <c r="N892" s="158">
        <v>3.99</v>
      </c>
      <c r="O892" s="92"/>
      <c r="P892" s="154">
        <v>4.9830000000000005</v>
      </c>
      <c r="Q892" s="92">
        <v>5.5754999999999999</v>
      </c>
      <c r="R892" s="93">
        <v>5.05</v>
      </c>
      <c r="S892" s="94" t="s">
        <v>42</v>
      </c>
      <c r="T892" s="95" t="str">
        <f t="shared" si="167"/>
        <v/>
      </c>
      <c r="U892" s="96" t="s">
        <v>42</v>
      </c>
      <c r="V892" s="97" t="str">
        <f t="shared" si="168"/>
        <v/>
      </c>
      <c r="W892" s="98" t="s">
        <v>42</v>
      </c>
      <c r="X892" s="99" t="str">
        <f t="shared" si="169"/>
        <v/>
      </c>
    </row>
    <row r="893" spans="1:24" x14ac:dyDescent="0.25">
      <c r="A893" s="78" t="s">
        <v>1470</v>
      </c>
      <c r="B893" s="79" t="s">
        <v>50</v>
      </c>
      <c r="C893" s="149" t="s">
        <v>1471</v>
      </c>
      <c r="D893" s="81">
        <v>31.45</v>
      </c>
      <c r="E893" s="82">
        <f t="shared" si="161"/>
        <v>0.74299999999999999</v>
      </c>
      <c r="F893" s="83" t="s">
        <v>42</v>
      </c>
      <c r="G893" s="156" t="s">
        <v>42</v>
      </c>
      <c r="H893" s="157">
        <f t="shared" si="162"/>
        <v>55.702500000000001</v>
      </c>
      <c r="I893" s="86">
        <f t="shared" si="163"/>
        <v>0.5646066155019972</v>
      </c>
      <c r="J893" s="87">
        <v>28.98</v>
      </c>
      <c r="K893" s="88">
        <f t="shared" si="164"/>
        <v>1.085231193926846</v>
      </c>
      <c r="L893" s="89">
        <f t="shared" si="165"/>
        <v>42.341250000000002</v>
      </c>
      <c r="M893" s="90" t="str">
        <f t="shared" si="166"/>
        <v/>
      </c>
      <c r="N893" s="158" t="s">
        <v>42</v>
      </c>
      <c r="O893" s="92"/>
      <c r="P893" s="154" t="s">
        <v>42</v>
      </c>
      <c r="Q893" s="92">
        <v>55.702500000000001</v>
      </c>
      <c r="R893" s="93" t="s">
        <v>42</v>
      </c>
      <c r="S893" s="94" t="s">
        <v>42</v>
      </c>
      <c r="T893" s="95" t="str">
        <f t="shared" si="167"/>
        <v/>
      </c>
      <c r="U893" s="96" t="s">
        <v>42</v>
      </c>
      <c r="V893" s="97" t="str">
        <f t="shared" si="168"/>
        <v/>
      </c>
      <c r="W893" s="98" t="s">
        <v>42</v>
      </c>
      <c r="X893" s="99" t="str">
        <f t="shared" si="169"/>
        <v/>
      </c>
    </row>
    <row r="894" spans="1:24" x14ac:dyDescent="0.25">
      <c r="A894" s="78" t="s">
        <v>1472</v>
      </c>
      <c r="B894" s="79" t="s">
        <v>44</v>
      </c>
      <c r="C894" s="149" t="s">
        <v>1473</v>
      </c>
      <c r="D894" s="81">
        <v>49.23</v>
      </c>
      <c r="E894" s="82">
        <f t="shared" si="161"/>
        <v>0.84299999999999997</v>
      </c>
      <c r="F894" s="83">
        <v>5</v>
      </c>
      <c r="G894" s="156">
        <v>46.44</v>
      </c>
      <c r="H894" s="157">
        <f t="shared" si="162"/>
        <v>59.414666666666676</v>
      </c>
      <c r="I894" s="86">
        <f t="shared" si="163"/>
        <v>0.82858329032113265</v>
      </c>
      <c r="J894" s="87">
        <v>55.37</v>
      </c>
      <c r="K894" s="88">
        <f t="shared" si="164"/>
        <v>0.88910962615134548</v>
      </c>
      <c r="L894" s="89">
        <f t="shared" si="165"/>
        <v>58.403500000000008</v>
      </c>
      <c r="M894" s="90" t="str">
        <f t="shared" si="166"/>
        <v/>
      </c>
      <c r="N894" s="152">
        <v>51.16</v>
      </c>
      <c r="O894" s="92"/>
      <c r="P894" s="154">
        <v>59.17</v>
      </c>
      <c r="Q894" s="92">
        <v>67.914000000000016</v>
      </c>
      <c r="R894" s="93" t="s">
        <v>42</v>
      </c>
      <c r="S894" s="94" t="s">
        <v>42</v>
      </c>
      <c r="T894" s="95" t="str">
        <f t="shared" si="167"/>
        <v/>
      </c>
      <c r="U894" s="96" t="s">
        <v>42</v>
      </c>
      <c r="V894" s="97" t="str">
        <f t="shared" si="168"/>
        <v/>
      </c>
      <c r="W894" s="98" t="s">
        <v>42</v>
      </c>
      <c r="X894" s="99" t="str">
        <f t="shared" si="169"/>
        <v/>
      </c>
    </row>
    <row r="895" spans="1:24" x14ac:dyDescent="0.25">
      <c r="A895" s="78" t="s">
        <v>1472</v>
      </c>
      <c r="B895" s="79" t="s">
        <v>51</v>
      </c>
      <c r="C895" s="149" t="s">
        <v>1473</v>
      </c>
      <c r="D895" s="81">
        <v>4.0999999999999996</v>
      </c>
      <c r="E895" s="82">
        <f t="shared" si="161"/>
        <v>0.66800000000000004</v>
      </c>
      <c r="F895" s="83" t="s">
        <v>42</v>
      </c>
      <c r="G895" s="156" t="s">
        <v>42</v>
      </c>
      <c r="H895" s="157">
        <f t="shared" si="162"/>
        <v>6.3344999999999994</v>
      </c>
      <c r="I895" s="86">
        <f t="shared" si="163"/>
        <v>0.6472491909385113</v>
      </c>
      <c r="J895" s="87">
        <v>5.54</v>
      </c>
      <c r="K895" s="88">
        <f t="shared" si="164"/>
        <v>0.74007220216606495</v>
      </c>
      <c r="L895" s="89">
        <f t="shared" si="165"/>
        <v>6.1358749999999995</v>
      </c>
      <c r="M895" s="90" t="str">
        <f t="shared" si="166"/>
        <v/>
      </c>
      <c r="N895" s="158" t="s">
        <v>42</v>
      </c>
      <c r="O895" s="92"/>
      <c r="P895" s="154">
        <v>5.9170000000000007</v>
      </c>
      <c r="Q895" s="92">
        <v>7.2765000000000004</v>
      </c>
      <c r="R895" s="93">
        <v>5.81</v>
      </c>
      <c r="S895" s="94" t="s">
        <v>42</v>
      </c>
      <c r="T895" s="95" t="str">
        <f t="shared" si="167"/>
        <v/>
      </c>
      <c r="U895" s="96" t="s">
        <v>42</v>
      </c>
      <c r="V895" s="97" t="str">
        <f t="shared" si="168"/>
        <v/>
      </c>
      <c r="W895" s="98" t="s">
        <v>42</v>
      </c>
      <c r="X895" s="99" t="str">
        <f t="shared" si="169"/>
        <v/>
      </c>
    </row>
    <row r="896" spans="1:24" x14ac:dyDescent="0.25">
      <c r="A896" s="78" t="s">
        <v>1472</v>
      </c>
      <c r="B896" s="79" t="s">
        <v>50</v>
      </c>
      <c r="C896" s="149" t="s">
        <v>1473</v>
      </c>
      <c r="D896" s="81">
        <v>36.94</v>
      </c>
      <c r="E896" s="82">
        <f t="shared" si="161"/>
        <v>0.67500000000000004</v>
      </c>
      <c r="F896" s="83" t="s">
        <v>42</v>
      </c>
      <c r="G896" s="156" t="s">
        <v>42</v>
      </c>
      <c r="H896" s="157">
        <f t="shared" si="162"/>
        <v>67.914000000000016</v>
      </c>
      <c r="I896" s="86">
        <f t="shared" si="163"/>
        <v>0.54392319698442126</v>
      </c>
      <c r="J896" s="87">
        <v>41.53</v>
      </c>
      <c r="K896" s="88">
        <f t="shared" si="164"/>
        <v>0.88947748615458699</v>
      </c>
      <c r="L896" s="89">
        <f t="shared" si="165"/>
        <v>54.722000000000008</v>
      </c>
      <c r="M896" s="90" t="str">
        <f t="shared" si="166"/>
        <v/>
      </c>
      <c r="N896" s="158" t="s">
        <v>42</v>
      </c>
      <c r="O896" s="92"/>
      <c r="P896" s="154" t="s">
        <v>42</v>
      </c>
      <c r="Q896" s="92">
        <v>67.914000000000016</v>
      </c>
      <c r="R896" s="93" t="s">
        <v>42</v>
      </c>
      <c r="S896" s="94" t="s">
        <v>42</v>
      </c>
      <c r="T896" s="95" t="str">
        <f t="shared" si="167"/>
        <v/>
      </c>
      <c r="U896" s="96" t="s">
        <v>42</v>
      </c>
      <c r="V896" s="97" t="str">
        <f t="shared" si="168"/>
        <v/>
      </c>
      <c r="W896" s="98" t="s">
        <v>42</v>
      </c>
      <c r="X896" s="99" t="str">
        <f t="shared" si="169"/>
        <v/>
      </c>
    </row>
    <row r="897" spans="1:24" x14ac:dyDescent="0.25">
      <c r="A897" s="78" t="s">
        <v>1474</v>
      </c>
      <c r="B897" s="79" t="s">
        <v>44</v>
      </c>
      <c r="C897" s="149" t="s">
        <v>1475</v>
      </c>
      <c r="D897" s="81">
        <v>369.25</v>
      </c>
      <c r="E897" s="82">
        <f t="shared" si="161"/>
        <v>0.94799999999999995</v>
      </c>
      <c r="F897" s="83" t="s">
        <v>42</v>
      </c>
      <c r="G897" s="156" t="s">
        <v>42</v>
      </c>
      <c r="H897" s="157">
        <f t="shared" si="162"/>
        <v>370.61000000000007</v>
      </c>
      <c r="I897" s="86">
        <f t="shared" si="163"/>
        <v>0.99633037424786142</v>
      </c>
      <c r="J897" s="87">
        <v>445.84</v>
      </c>
      <c r="K897" s="88">
        <f t="shared" si="164"/>
        <v>0.8282119145881931</v>
      </c>
      <c r="L897" s="89">
        <f t="shared" si="165"/>
        <v>389.41750000000002</v>
      </c>
      <c r="M897" s="90" t="str">
        <f t="shared" si="166"/>
        <v/>
      </c>
      <c r="N897" s="152">
        <v>369.61</v>
      </c>
      <c r="O897" s="92">
        <v>271.31</v>
      </c>
      <c r="P897" s="154">
        <v>470.91</v>
      </c>
      <c r="Q897" s="92" t="s">
        <v>42</v>
      </c>
      <c r="R897" s="93" t="s">
        <v>42</v>
      </c>
      <c r="S897" s="94" t="s">
        <v>42</v>
      </c>
      <c r="T897" s="95" t="str">
        <f t="shared" si="167"/>
        <v/>
      </c>
      <c r="U897" s="96" t="s">
        <v>42</v>
      </c>
      <c r="V897" s="97" t="str">
        <f t="shared" si="168"/>
        <v/>
      </c>
      <c r="W897" s="98" t="s">
        <v>42</v>
      </c>
      <c r="X897" s="99" t="str">
        <f t="shared" si="169"/>
        <v/>
      </c>
    </row>
    <row r="898" spans="1:24" x14ac:dyDescent="0.25">
      <c r="A898" s="78" t="s">
        <v>1474</v>
      </c>
      <c r="B898" s="79" t="s">
        <v>51</v>
      </c>
      <c r="C898" s="149" t="s">
        <v>1475</v>
      </c>
      <c r="D898" s="81">
        <v>30.77</v>
      </c>
      <c r="E898" s="82">
        <f t="shared" si="161"/>
        <v>0.66200000000000003</v>
      </c>
      <c r="F898" s="83" t="s">
        <v>42</v>
      </c>
      <c r="G898" s="156" t="s">
        <v>42</v>
      </c>
      <c r="H898" s="157">
        <f t="shared" si="162"/>
        <v>47.385500000000008</v>
      </c>
      <c r="I898" s="86">
        <f t="shared" si="163"/>
        <v>0.64935476042249196</v>
      </c>
      <c r="J898" s="87">
        <v>44.58</v>
      </c>
      <c r="K898" s="88">
        <f t="shared" si="164"/>
        <v>0.69021982951996408</v>
      </c>
      <c r="L898" s="89">
        <f t="shared" si="165"/>
        <v>46.450333333333333</v>
      </c>
      <c r="M898" s="90" t="str">
        <f t="shared" si="166"/>
        <v/>
      </c>
      <c r="N898" s="158" t="s">
        <v>42</v>
      </c>
      <c r="O898" s="92"/>
      <c r="P898" s="154">
        <v>47.091000000000008</v>
      </c>
      <c r="Q898" s="92" t="s">
        <v>42</v>
      </c>
      <c r="R898" s="93">
        <v>47.68</v>
      </c>
      <c r="S898" s="94" t="s">
        <v>42</v>
      </c>
      <c r="T898" s="95" t="str">
        <f t="shared" si="167"/>
        <v/>
      </c>
      <c r="U898" s="96" t="s">
        <v>42</v>
      </c>
      <c r="V898" s="97" t="str">
        <f t="shared" si="168"/>
        <v/>
      </c>
      <c r="W898" s="98" t="s">
        <v>42</v>
      </c>
      <c r="X898" s="99" t="str">
        <f t="shared" si="169"/>
        <v/>
      </c>
    </row>
    <row r="899" spans="1:24" x14ac:dyDescent="0.25">
      <c r="A899" s="78" t="s">
        <v>1474</v>
      </c>
      <c r="B899" s="79" t="s">
        <v>50</v>
      </c>
      <c r="C899" s="149" t="s">
        <v>1475</v>
      </c>
      <c r="D899" s="81">
        <v>276.92</v>
      </c>
      <c r="E899" s="82">
        <f t="shared" si="161"/>
        <v>0.91400000000000003</v>
      </c>
      <c r="F899" s="83" t="s">
        <v>42</v>
      </c>
      <c r="G899" s="156" t="s">
        <v>42</v>
      </c>
      <c r="H899" s="157">
        <f t="shared" si="162"/>
        <v>271.31</v>
      </c>
      <c r="I899" s="86">
        <f t="shared" si="163"/>
        <v>1.0206774538350964</v>
      </c>
      <c r="J899" s="87">
        <v>334.38</v>
      </c>
      <c r="K899" s="88">
        <f t="shared" si="164"/>
        <v>0.82815957892218439</v>
      </c>
      <c r="L899" s="89">
        <f t="shared" si="165"/>
        <v>302.84500000000003</v>
      </c>
      <c r="M899" s="90" t="str">
        <f t="shared" si="166"/>
        <v/>
      </c>
      <c r="N899" s="158" t="s">
        <v>42</v>
      </c>
      <c r="O899" s="92">
        <v>271.31</v>
      </c>
      <c r="P899" s="154" t="s">
        <v>42</v>
      </c>
      <c r="Q899" s="92" t="s">
        <v>42</v>
      </c>
      <c r="R899" s="93" t="s">
        <v>42</v>
      </c>
      <c r="S899" s="94" t="s">
        <v>42</v>
      </c>
      <c r="T899" s="95" t="str">
        <f t="shared" si="167"/>
        <v/>
      </c>
      <c r="U899" s="96" t="s">
        <v>42</v>
      </c>
      <c r="V899" s="97" t="str">
        <f t="shared" si="168"/>
        <v/>
      </c>
      <c r="W899" s="98" t="s">
        <v>42</v>
      </c>
      <c r="X899" s="99" t="str">
        <f t="shared" si="169"/>
        <v/>
      </c>
    </row>
    <row r="900" spans="1:24" x14ac:dyDescent="0.25">
      <c r="A900" s="78" t="s">
        <v>1476</v>
      </c>
      <c r="B900" s="79" t="s">
        <v>44</v>
      </c>
      <c r="C900" s="149" t="s">
        <v>1477</v>
      </c>
      <c r="D900" s="81">
        <v>47</v>
      </c>
      <c r="E900" s="82">
        <f t="shared" si="161"/>
        <v>1.048</v>
      </c>
      <c r="F900" s="83">
        <v>228</v>
      </c>
      <c r="G900" s="156">
        <v>4733.78</v>
      </c>
      <c r="H900" s="157">
        <f t="shared" si="162"/>
        <v>46.1785</v>
      </c>
      <c r="I900" s="86">
        <f t="shared" si="163"/>
        <v>1.0177896640211355</v>
      </c>
      <c r="J900" s="87">
        <v>39.58</v>
      </c>
      <c r="K900" s="88">
        <f t="shared" si="164"/>
        <v>1.1874684183931279</v>
      </c>
      <c r="L900" s="89">
        <f t="shared" si="165"/>
        <v>44.858799999999995</v>
      </c>
      <c r="M900" s="90" t="str">
        <f t="shared" si="166"/>
        <v/>
      </c>
      <c r="N900" s="152">
        <v>49.39</v>
      </c>
      <c r="O900" s="92">
        <v>22.17</v>
      </c>
      <c r="P900" s="154">
        <v>50.7</v>
      </c>
      <c r="Q900" s="92">
        <v>62.454000000000001</v>
      </c>
      <c r="R900" s="93" t="s">
        <v>42</v>
      </c>
      <c r="S900" s="94" t="s">
        <v>42</v>
      </c>
      <c r="T900" s="95" t="str">
        <f t="shared" si="167"/>
        <v/>
      </c>
      <c r="U900" s="96" t="s">
        <v>42</v>
      </c>
      <c r="V900" s="97" t="str">
        <f t="shared" si="168"/>
        <v/>
      </c>
      <c r="W900" s="98" t="s">
        <v>42</v>
      </c>
      <c r="X900" s="99" t="str">
        <f t="shared" si="169"/>
        <v/>
      </c>
    </row>
    <row r="901" spans="1:24" x14ac:dyDescent="0.25">
      <c r="A901" s="78" t="s">
        <v>1476</v>
      </c>
      <c r="B901" s="79" t="s">
        <v>51</v>
      </c>
      <c r="C901" s="149" t="s">
        <v>1477</v>
      </c>
      <c r="D901" s="81">
        <v>3.92</v>
      </c>
      <c r="E901" s="82">
        <f t="shared" ref="E901:E964" si="170">IF(D901="","",IFERROR(ROUND(D901/L901,3),""))</f>
        <v>0.77300000000000002</v>
      </c>
      <c r="F901" s="83" t="s">
        <v>42</v>
      </c>
      <c r="G901" s="156" t="s">
        <v>42</v>
      </c>
      <c r="H901" s="157">
        <f t="shared" ref="H901:H964" si="171">IFERROR(AVERAGE(N901,O901,P901,Q901,R901),"")</f>
        <v>5.3520000000000003</v>
      </c>
      <c r="I901" s="86">
        <f t="shared" ref="I901:I964" si="172">IFERROR(D901/H901,"")</f>
        <v>0.73243647234678622</v>
      </c>
      <c r="J901" s="87">
        <v>3.96</v>
      </c>
      <c r="K901" s="88">
        <f t="shared" ref="K901:K964" si="173">IFERROR(D901/J901,"")</f>
        <v>0.98989898989898994</v>
      </c>
      <c r="L901" s="89">
        <f t="shared" ref="L901:L964" si="174">IFERROR(AVERAGE(N901,O901,P901,Q901,R901,J901),"")</f>
        <v>5.0736000000000008</v>
      </c>
      <c r="M901" s="90" t="str">
        <f t="shared" ref="M901:M964" si="175">IF(E901="","",IF(E901&lt;40%,"LOW",IF(E901&gt;120%,"HIGH","")))</f>
        <v/>
      </c>
      <c r="N901" s="158">
        <v>4.9400000000000004</v>
      </c>
      <c r="O901" s="92"/>
      <c r="P901" s="154">
        <v>5.07</v>
      </c>
      <c r="Q901" s="92">
        <v>6.258</v>
      </c>
      <c r="R901" s="93">
        <v>5.14</v>
      </c>
      <c r="S901" s="94" t="s">
        <v>42</v>
      </c>
      <c r="T901" s="95" t="str">
        <f t="shared" ref="T901:T964" si="176">IF(S901="","",ROUND($D901/S901,3))</f>
        <v/>
      </c>
      <c r="U901" s="96" t="s">
        <v>42</v>
      </c>
      <c r="V901" s="97" t="str">
        <f t="shared" si="168"/>
        <v/>
      </c>
      <c r="W901" s="98" t="s">
        <v>42</v>
      </c>
      <c r="X901" s="99" t="str">
        <f t="shared" si="169"/>
        <v/>
      </c>
    </row>
    <row r="902" spans="1:24" x14ac:dyDescent="0.25">
      <c r="A902" s="78" t="s">
        <v>1476</v>
      </c>
      <c r="B902" s="79" t="s">
        <v>50</v>
      </c>
      <c r="C902" s="149" t="s">
        <v>1477</v>
      </c>
      <c r="D902" s="81">
        <v>35.25</v>
      </c>
      <c r="E902" s="82">
        <f t="shared" si="170"/>
        <v>0.92500000000000004</v>
      </c>
      <c r="F902" s="83" t="s">
        <v>42</v>
      </c>
      <c r="G902" s="156" t="s">
        <v>42</v>
      </c>
      <c r="H902" s="157">
        <f t="shared" si="171"/>
        <v>42.311999999999998</v>
      </c>
      <c r="I902" s="86">
        <f t="shared" si="172"/>
        <v>0.83309699376063528</v>
      </c>
      <c r="J902" s="87">
        <v>29.69</v>
      </c>
      <c r="K902" s="88">
        <f t="shared" si="173"/>
        <v>1.1872684405523746</v>
      </c>
      <c r="L902" s="89">
        <f t="shared" si="174"/>
        <v>38.104666666666667</v>
      </c>
      <c r="M902" s="90" t="str">
        <f t="shared" si="175"/>
        <v/>
      </c>
      <c r="N902" s="158" t="s">
        <v>42</v>
      </c>
      <c r="O902" s="92">
        <v>22.17</v>
      </c>
      <c r="P902" s="154" t="s">
        <v>42</v>
      </c>
      <c r="Q902" s="92">
        <v>62.454000000000001</v>
      </c>
      <c r="R902" s="93" t="s">
        <v>42</v>
      </c>
      <c r="S902" s="94" t="s">
        <v>42</v>
      </c>
      <c r="T902" s="95" t="str">
        <f t="shared" si="176"/>
        <v/>
      </c>
      <c r="U902" s="96" t="s">
        <v>42</v>
      </c>
      <c r="V902" s="97" t="str">
        <f t="shared" si="168"/>
        <v/>
      </c>
      <c r="W902" s="98" t="s">
        <v>42</v>
      </c>
      <c r="X902" s="99" t="str">
        <f t="shared" si="169"/>
        <v/>
      </c>
    </row>
    <row r="903" spans="1:24" x14ac:dyDescent="0.25">
      <c r="A903" s="78" t="s">
        <v>1478</v>
      </c>
      <c r="B903" s="79" t="s">
        <v>44</v>
      </c>
      <c r="C903" s="149" t="s">
        <v>1479</v>
      </c>
      <c r="D903" s="81">
        <v>91.76</v>
      </c>
      <c r="E903" s="82">
        <f t="shared" si="170"/>
        <v>1.036</v>
      </c>
      <c r="F903" s="83">
        <v>41</v>
      </c>
      <c r="G903" s="156">
        <v>1564.81</v>
      </c>
      <c r="H903" s="157">
        <f t="shared" si="171"/>
        <v>91.269000000000005</v>
      </c>
      <c r="I903" s="86">
        <f t="shared" si="172"/>
        <v>1.0053797017607293</v>
      </c>
      <c r="J903" s="87">
        <v>77.83</v>
      </c>
      <c r="K903" s="88">
        <f t="shared" si="173"/>
        <v>1.1789798278298858</v>
      </c>
      <c r="L903" s="89">
        <f t="shared" si="174"/>
        <v>88.581199999999995</v>
      </c>
      <c r="M903" s="90" t="str">
        <f t="shared" si="175"/>
        <v/>
      </c>
      <c r="N903" s="152">
        <v>96.42</v>
      </c>
      <c r="O903" s="92">
        <v>43.59</v>
      </c>
      <c r="P903" s="154">
        <v>103.14</v>
      </c>
      <c r="Q903" s="92">
        <v>121.92600000000002</v>
      </c>
      <c r="R903" s="93" t="s">
        <v>42</v>
      </c>
      <c r="S903" s="94" t="s">
        <v>42</v>
      </c>
      <c r="T903" s="95" t="str">
        <f t="shared" si="176"/>
        <v/>
      </c>
      <c r="U903" s="96" t="s">
        <v>42</v>
      </c>
      <c r="V903" s="97" t="str">
        <f t="shared" si="168"/>
        <v/>
      </c>
      <c r="W903" s="98" t="s">
        <v>42</v>
      </c>
      <c r="X903" s="99" t="str">
        <f t="shared" si="169"/>
        <v/>
      </c>
    </row>
    <row r="904" spans="1:24" x14ac:dyDescent="0.25">
      <c r="A904" s="78" t="s">
        <v>1478</v>
      </c>
      <c r="B904" s="79" t="s">
        <v>51</v>
      </c>
      <c r="C904" s="149" t="s">
        <v>1479</v>
      </c>
      <c r="D904" s="81">
        <v>7.65</v>
      </c>
      <c r="E904" s="82">
        <f t="shared" si="170"/>
        <v>0.75900000000000001</v>
      </c>
      <c r="F904" s="83" t="s">
        <v>42</v>
      </c>
      <c r="G904" s="156" t="s">
        <v>42</v>
      </c>
      <c r="H904" s="157">
        <f t="shared" si="171"/>
        <v>10.646125</v>
      </c>
      <c r="I904" s="86">
        <f t="shared" si="172"/>
        <v>0.7185713111578157</v>
      </c>
      <c r="J904" s="87">
        <v>7.78</v>
      </c>
      <c r="K904" s="88">
        <f t="shared" si="173"/>
        <v>0.98329048843187661</v>
      </c>
      <c r="L904" s="89">
        <f t="shared" si="174"/>
        <v>10.072900000000001</v>
      </c>
      <c r="M904" s="90" t="str">
        <f t="shared" si="175"/>
        <v/>
      </c>
      <c r="N904" s="158">
        <v>9.64</v>
      </c>
      <c r="O904" s="92"/>
      <c r="P904" s="154">
        <v>10.314</v>
      </c>
      <c r="Q904" s="92">
        <v>12.1905</v>
      </c>
      <c r="R904" s="93">
        <v>10.44</v>
      </c>
      <c r="S904" s="94" t="s">
        <v>42</v>
      </c>
      <c r="T904" s="95" t="str">
        <f t="shared" si="176"/>
        <v/>
      </c>
      <c r="U904" s="96" t="s">
        <v>42</v>
      </c>
      <c r="V904" s="97" t="str">
        <f t="shared" si="168"/>
        <v/>
      </c>
      <c r="W904" s="98" t="s">
        <v>42</v>
      </c>
      <c r="X904" s="99" t="str">
        <f t="shared" si="169"/>
        <v/>
      </c>
    </row>
    <row r="905" spans="1:24" x14ac:dyDescent="0.25">
      <c r="A905" s="78" t="s">
        <v>1478</v>
      </c>
      <c r="B905" s="79" t="s">
        <v>50</v>
      </c>
      <c r="C905" s="149" t="s">
        <v>1479</v>
      </c>
      <c r="D905" s="81">
        <v>68.819999999999993</v>
      </c>
      <c r="E905" s="82">
        <f t="shared" si="170"/>
        <v>0.92200000000000004</v>
      </c>
      <c r="F905" s="83" t="s">
        <v>42</v>
      </c>
      <c r="G905" s="156" t="s">
        <v>42</v>
      </c>
      <c r="H905" s="157">
        <f t="shared" si="171"/>
        <v>82.75800000000001</v>
      </c>
      <c r="I905" s="86">
        <f t="shared" si="172"/>
        <v>0.83158123685927632</v>
      </c>
      <c r="J905" s="87">
        <v>58.37</v>
      </c>
      <c r="K905" s="88">
        <f t="shared" si="173"/>
        <v>1.1790303237964708</v>
      </c>
      <c r="L905" s="89">
        <f t="shared" si="174"/>
        <v>74.628666666666675</v>
      </c>
      <c r="M905" s="90" t="str">
        <f t="shared" si="175"/>
        <v/>
      </c>
      <c r="N905" s="158" t="s">
        <v>42</v>
      </c>
      <c r="O905" s="92">
        <v>43.59</v>
      </c>
      <c r="P905" s="154" t="s">
        <v>42</v>
      </c>
      <c r="Q905" s="92">
        <v>121.92600000000002</v>
      </c>
      <c r="R905" s="93" t="s">
        <v>42</v>
      </c>
      <c r="S905" s="94" t="s">
        <v>42</v>
      </c>
      <c r="T905" s="95" t="str">
        <f t="shared" si="176"/>
        <v/>
      </c>
      <c r="U905" s="96" t="s">
        <v>42</v>
      </c>
      <c r="V905" s="97" t="str">
        <f t="shared" si="168"/>
        <v/>
      </c>
      <c r="W905" s="98" t="s">
        <v>42</v>
      </c>
      <c r="X905" s="99" t="str">
        <f t="shared" si="169"/>
        <v/>
      </c>
    </row>
    <row r="906" spans="1:24" x14ac:dyDescent="0.25">
      <c r="A906" s="78" t="s">
        <v>1480</v>
      </c>
      <c r="B906" s="79" t="s">
        <v>44</v>
      </c>
      <c r="C906" s="149" t="s">
        <v>1481</v>
      </c>
      <c r="D906" s="81">
        <v>116.49</v>
      </c>
      <c r="E906" s="82">
        <f t="shared" si="170"/>
        <v>1.1819999999999999</v>
      </c>
      <c r="F906" s="83">
        <v>13</v>
      </c>
      <c r="G906" s="156">
        <v>988.20999999999992</v>
      </c>
      <c r="H906" s="157">
        <f t="shared" si="171"/>
        <v>100.91666666666667</v>
      </c>
      <c r="I906" s="86">
        <f t="shared" si="172"/>
        <v>1.154318744838976</v>
      </c>
      <c r="J906" s="87">
        <v>91.61</v>
      </c>
      <c r="K906" s="88">
        <f t="shared" si="173"/>
        <v>1.2715860713895863</v>
      </c>
      <c r="L906" s="89">
        <f t="shared" si="174"/>
        <v>98.59</v>
      </c>
      <c r="M906" s="90" t="str">
        <f t="shared" si="175"/>
        <v/>
      </c>
      <c r="N906" s="152">
        <v>122.41</v>
      </c>
      <c r="O906" s="92">
        <v>51.32</v>
      </c>
      <c r="P906" s="154">
        <v>129.02000000000001</v>
      </c>
      <c r="Q906" s="92" t="s">
        <v>42</v>
      </c>
      <c r="R906" s="93" t="s">
        <v>42</v>
      </c>
      <c r="S906" s="94" t="s">
        <v>42</v>
      </c>
      <c r="T906" s="95" t="str">
        <f t="shared" si="176"/>
        <v/>
      </c>
      <c r="U906" s="96" t="s">
        <v>42</v>
      </c>
      <c r="V906" s="97" t="str">
        <f t="shared" si="168"/>
        <v/>
      </c>
      <c r="W906" s="98" t="s">
        <v>42</v>
      </c>
      <c r="X906" s="99" t="str">
        <f t="shared" si="169"/>
        <v/>
      </c>
    </row>
    <row r="907" spans="1:24" x14ac:dyDescent="0.25">
      <c r="A907" s="78" t="s">
        <v>1480</v>
      </c>
      <c r="B907" s="79" t="s">
        <v>51</v>
      </c>
      <c r="C907" s="149" t="s">
        <v>1481</v>
      </c>
      <c r="D907" s="81">
        <v>9.7100000000000009</v>
      </c>
      <c r="E907" s="82">
        <f t="shared" si="170"/>
        <v>0.82</v>
      </c>
      <c r="F907" s="83" t="s">
        <v>42</v>
      </c>
      <c r="G907" s="156" t="s">
        <v>42</v>
      </c>
      <c r="H907" s="157">
        <f t="shared" si="171"/>
        <v>12.734000000000002</v>
      </c>
      <c r="I907" s="86">
        <f t="shared" si="172"/>
        <v>0.7625255222239673</v>
      </c>
      <c r="J907" s="87">
        <v>9.16</v>
      </c>
      <c r="K907" s="88">
        <f t="shared" si="173"/>
        <v>1.0600436681222709</v>
      </c>
      <c r="L907" s="89">
        <f t="shared" si="174"/>
        <v>11.840500000000002</v>
      </c>
      <c r="M907" s="90" t="str">
        <f t="shared" si="175"/>
        <v/>
      </c>
      <c r="N907" s="158">
        <v>12.24</v>
      </c>
      <c r="O907" s="92"/>
      <c r="P907" s="154">
        <v>12.902000000000001</v>
      </c>
      <c r="Q907" s="92" t="s">
        <v>42</v>
      </c>
      <c r="R907" s="93">
        <v>13.06</v>
      </c>
      <c r="S907" s="94" t="s">
        <v>42</v>
      </c>
      <c r="T907" s="95" t="str">
        <f t="shared" si="176"/>
        <v/>
      </c>
      <c r="U907" s="96" t="s">
        <v>42</v>
      </c>
      <c r="V907" s="97" t="str">
        <f t="shared" si="168"/>
        <v/>
      </c>
      <c r="W907" s="98" t="s">
        <v>42</v>
      </c>
      <c r="X907" s="99" t="str">
        <f t="shared" si="169"/>
        <v/>
      </c>
    </row>
    <row r="908" spans="1:24" x14ac:dyDescent="0.25">
      <c r="A908" s="78" t="s">
        <v>1480</v>
      </c>
      <c r="B908" s="79" t="s">
        <v>50</v>
      </c>
      <c r="C908" s="149" t="s">
        <v>1481</v>
      </c>
      <c r="D908" s="81">
        <v>87.37</v>
      </c>
      <c r="E908" s="82">
        <f t="shared" si="170"/>
        <v>1.272</v>
      </c>
      <c r="F908" s="83" t="s">
        <v>42</v>
      </c>
      <c r="G908" s="156" t="s">
        <v>42</v>
      </c>
      <c r="H908" s="157" t="str">
        <f t="shared" si="171"/>
        <v/>
      </c>
      <c r="I908" s="86" t="str">
        <f t="shared" si="172"/>
        <v/>
      </c>
      <c r="J908" s="87">
        <v>68.709999999999994</v>
      </c>
      <c r="K908" s="88">
        <f t="shared" si="173"/>
        <v>1.2715761897831468</v>
      </c>
      <c r="L908" s="89">
        <f t="shared" si="174"/>
        <v>68.709999999999994</v>
      </c>
      <c r="M908" s="90" t="str">
        <f t="shared" si="175"/>
        <v>HIGH</v>
      </c>
      <c r="N908" s="158" t="s">
        <v>42</v>
      </c>
      <c r="O908" s="92"/>
      <c r="P908" s="154" t="s">
        <v>42</v>
      </c>
      <c r="Q908" s="92" t="s">
        <v>42</v>
      </c>
      <c r="R908" s="93" t="s">
        <v>42</v>
      </c>
      <c r="S908" s="94" t="s">
        <v>42</v>
      </c>
      <c r="T908" s="95" t="str">
        <f t="shared" si="176"/>
        <v/>
      </c>
      <c r="U908" s="96" t="s">
        <v>42</v>
      </c>
      <c r="V908" s="97" t="str">
        <f t="shared" si="168"/>
        <v/>
      </c>
      <c r="W908" s="98" t="s">
        <v>42</v>
      </c>
      <c r="X908" s="99" t="str">
        <f t="shared" si="169"/>
        <v/>
      </c>
    </row>
    <row r="909" spans="1:24" x14ac:dyDescent="0.25">
      <c r="A909" s="78" t="s">
        <v>1482</v>
      </c>
      <c r="B909" s="79" t="s">
        <v>44</v>
      </c>
      <c r="C909" s="149" t="s">
        <v>1483</v>
      </c>
      <c r="D909" s="81">
        <v>144.79</v>
      </c>
      <c r="E909" s="82">
        <f t="shared" si="170"/>
        <v>1.1040000000000001</v>
      </c>
      <c r="F909" s="83">
        <v>2</v>
      </c>
      <c r="G909" s="156">
        <v>182.19</v>
      </c>
      <c r="H909" s="157">
        <f t="shared" si="171"/>
        <v>131.51666666666668</v>
      </c>
      <c r="I909" s="86">
        <f t="shared" si="172"/>
        <v>1.1009251045494866</v>
      </c>
      <c r="J909" s="87">
        <v>129.86000000000001</v>
      </c>
      <c r="K909" s="88">
        <f t="shared" si="173"/>
        <v>1.1149699676574771</v>
      </c>
      <c r="L909" s="89">
        <f t="shared" si="174"/>
        <v>131.10250000000002</v>
      </c>
      <c r="M909" s="90" t="str">
        <f t="shared" si="175"/>
        <v/>
      </c>
      <c r="N909" s="152">
        <v>152.13999999999999</v>
      </c>
      <c r="O909" s="92">
        <v>72.73</v>
      </c>
      <c r="P909" s="154">
        <v>169.68</v>
      </c>
      <c r="Q909" s="92" t="s">
        <v>42</v>
      </c>
      <c r="R909" s="93" t="s">
        <v>42</v>
      </c>
      <c r="S909" s="94">
        <v>37.262500000000003</v>
      </c>
      <c r="T909" s="95">
        <f t="shared" si="176"/>
        <v>3.8860000000000001</v>
      </c>
      <c r="U909" s="96">
        <v>43.104999999999997</v>
      </c>
      <c r="V909" s="97">
        <f t="shared" si="168"/>
        <v>3.359</v>
      </c>
      <c r="W909" s="98">
        <v>48.947499999999998</v>
      </c>
      <c r="X909" s="99">
        <f t="shared" si="169"/>
        <v>2.9580000000000002</v>
      </c>
    </row>
    <row r="910" spans="1:24" x14ac:dyDescent="0.25">
      <c r="A910" s="78" t="s">
        <v>1482</v>
      </c>
      <c r="B910" s="79" t="s">
        <v>51</v>
      </c>
      <c r="C910" s="149" t="s">
        <v>1483</v>
      </c>
      <c r="D910" s="81">
        <v>12.07</v>
      </c>
      <c r="E910" s="82">
        <f t="shared" si="170"/>
        <v>0.77400000000000002</v>
      </c>
      <c r="F910" s="83" t="s">
        <v>42</v>
      </c>
      <c r="G910" s="156" t="s">
        <v>42</v>
      </c>
      <c r="H910" s="157">
        <f t="shared" si="171"/>
        <v>16.449333333333332</v>
      </c>
      <c r="I910" s="86">
        <f t="shared" si="172"/>
        <v>0.73376833914241724</v>
      </c>
      <c r="J910" s="87">
        <v>12.99</v>
      </c>
      <c r="K910" s="88">
        <f t="shared" si="173"/>
        <v>0.92917628945342567</v>
      </c>
      <c r="L910" s="89">
        <f t="shared" si="174"/>
        <v>15.5845</v>
      </c>
      <c r="M910" s="90" t="str">
        <f t="shared" si="175"/>
        <v/>
      </c>
      <c r="N910" s="158">
        <v>15.21</v>
      </c>
      <c r="O910" s="92"/>
      <c r="P910" s="154">
        <v>16.968</v>
      </c>
      <c r="Q910" s="92" t="s">
        <v>42</v>
      </c>
      <c r="R910" s="93">
        <v>17.170000000000002</v>
      </c>
      <c r="S910" s="94" t="s">
        <v>42</v>
      </c>
      <c r="T910" s="95" t="str">
        <f t="shared" si="176"/>
        <v/>
      </c>
      <c r="U910" s="96" t="s">
        <v>42</v>
      </c>
      <c r="V910" s="97" t="str">
        <f t="shared" si="168"/>
        <v/>
      </c>
      <c r="W910" s="98" t="s">
        <v>42</v>
      </c>
      <c r="X910" s="99" t="str">
        <f t="shared" si="169"/>
        <v/>
      </c>
    </row>
    <row r="911" spans="1:24" x14ac:dyDescent="0.25">
      <c r="A911" s="78" t="s">
        <v>1482</v>
      </c>
      <c r="B911" s="79" t="s">
        <v>50</v>
      </c>
      <c r="C911" s="149" t="s">
        <v>1483</v>
      </c>
      <c r="D911" s="81">
        <v>108.6</v>
      </c>
      <c r="E911" s="82">
        <f t="shared" si="170"/>
        <v>1.115</v>
      </c>
      <c r="F911" s="83" t="s">
        <v>42</v>
      </c>
      <c r="G911" s="156" t="s">
        <v>42</v>
      </c>
      <c r="H911" s="157" t="str">
        <f t="shared" si="171"/>
        <v/>
      </c>
      <c r="I911" s="86" t="str">
        <f t="shared" si="172"/>
        <v/>
      </c>
      <c r="J911" s="87">
        <v>97.4</v>
      </c>
      <c r="K911" s="88">
        <f t="shared" si="173"/>
        <v>1.1149897330595482</v>
      </c>
      <c r="L911" s="89">
        <f t="shared" si="174"/>
        <v>97.4</v>
      </c>
      <c r="M911" s="90" t="str">
        <f t="shared" si="175"/>
        <v/>
      </c>
      <c r="N911" s="158" t="s">
        <v>42</v>
      </c>
      <c r="O911" s="92"/>
      <c r="P911" s="154" t="s">
        <v>42</v>
      </c>
      <c r="Q911" s="92" t="s">
        <v>42</v>
      </c>
      <c r="R911" s="93" t="s">
        <v>42</v>
      </c>
      <c r="S911" s="94" t="s">
        <v>42</v>
      </c>
      <c r="T911" s="95" t="str">
        <f t="shared" si="176"/>
        <v/>
      </c>
      <c r="U911" s="96" t="s">
        <v>42</v>
      </c>
      <c r="V911" s="97" t="str">
        <f t="shared" si="168"/>
        <v/>
      </c>
      <c r="W911" s="98" t="s">
        <v>42</v>
      </c>
      <c r="X911" s="99" t="str">
        <f t="shared" si="169"/>
        <v/>
      </c>
    </row>
    <row r="912" spans="1:24" x14ac:dyDescent="0.25">
      <c r="A912" s="78" t="s">
        <v>1484</v>
      </c>
      <c r="B912" s="79" t="s">
        <v>44</v>
      </c>
      <c r="C912" s="149" t="s">
        <v>1485</v>
      </c>
      <c r="D912" s="81">
        <v>206.86</v>
      </c>
      <c r="E912" s="82">
        <f t="shared" si="170"/>
        <v>1.069</v>
      </c>
      <c r="F912" s="83">
        <v>39</v>
      </c>
      <c r="G912" s="156">
        <v>6142.67</v>
      </c>
      <c r="H912" s="157">
        <f t="shared" si="171"/>
        <v>191.08</v>
      </c>
      <c r="I912" s="86">
        <f t="shared" si="172"/>
        <v>1.0825832112204312</v>
      </c>
      <c r="J912" s="87">
        <v>200.94</v>
      </c>
      <c r="K912" s="88">
        <f t="shared" si="173"/>
        <v>1.0294615308052155</v>
      </c>
      <c r="L912" s="89">
        <f t="shared" si="174"/>
        <v>193.54500000000002</v>
      </c>
      <c r="M912" s="90" t="str">
        <f t="shared" si="175"/>
        <v/>
      </c>
      <c r="N912" s="152">
        <v>217.35</v>
      </c>
      <c r="O912" s="92">
        <v>112.53</v>
      </c>
      <c r="P912" s="154">
        <v>243.36</v>
      </c>
      <c r="Q912" s="92" t="s">
        <v>42</v>
      </c>
      <c r="R912" s="93" t="s">
        <v>42</v>
      </c>
      <c r="S912" s="94" t="s">
        <v>42</v>
      </c>
      <c r="T912" s="95" t="str">
        <f t="shared" si="176"/>
        <v/>
      </c>
      <c r="U912" s="96" t="s">
        <v>42</v>
      </c>
      <c r="V912" s="97" t="str">
        <f t="shared" si="168"/>
        <v/>
      </c>
      <c r="W912" s="98" t="s">
        <v>42</v>
      </c>
      <c r="X912" s="99" t="str">
        <f t="shared" si="169"/>
        <v/>
      </c>
    </row>
    <row r="913" spans="1:24" x14ac:dyDescent="0.25">
      <c r="A913" s="78" t="s">
        <v>1484</v>
      </c>
      <c r="B913" s="79" t="s">
        <v>51</v>
      </c>
      <c r="C913" s="149" t="s">
        <v>1485</v>
      </c>
      <c r="D913" s="81">
        <v>17.239999999999998</v>
      </c>
      <c r="E913" s="82">
        <f t="shared" si="170"/>
        <v>0.75900000000000001</v>
      </c>
      <c r="F913" s="83" t="s">
        <v>42</v>
      </c>
      <c r="G913" s="156" t="s">
        <v>42</v>
      </c>
      <c r="H913" s="157">
        <f t="shared" si="171"/>
        <v>23.572000000000003</v>
      </c>
      <c r="I913" s="86">
        <f t="shared" si="172"/>
        <v>0.73137620906159839</v>
      </c>
      <c r="J913" s="87">
        <v>20.09</v>
      </c>
      <c r="K913" s="88">
        <f t="shared" si="173"/>
        <v>0.85813837730214027</v>
      </c>
      <c r="L913" s="89">
        <f t="shared" si="174"/>
        <v>22.701500000000003</v>
      </c>
      <c r="M913" s="90" t="str">
        <f t="shared" si="175"/>
        <v/>
      </c>
      <c r="N913" s="158">
        <v>21.74</v>
      </c>
      <c r="O913" s="92"/>
      <c r="P913" s="154">
        <v>24.336000000000002</v>
      </c>
      <c r="Q913" s="92" t="s">
        <v>42</v>
      </c>
      <c r="R913" s="93">
        <v>24.64</v>
      </c>
      <c r="S913" s="94" t="s">
        <v>42</v>
      </c>
      <c r="T913" s="95" t="str">
        <f t="shared" si="176"/>
        <v/>
      </c>
      <c r="U913" s="96" t="s">
        <v>42</v>
      </c>
      <c r="V913" s="97" t="str">
        <f t="shared" si="168"/>
        <v/>
      </c>
      <c r="W913" s="98" t="s">
        <v>42</v>
      </c>
      <c r="X913" s="99" t="str">
        <f t="shared" si="169"/>
        <v/>
      </c>
    </row>
    <row r="914" spans="1:24" x14ac:dyDescent="0.25">
      <c r="A914" s="78" t="s">
        <v>1484</v>
      </c>
      <c r="B914" s="79" t="s">
        <v>50</v>
      </c>
      <c r="C914" s="149" t="s">
        <v>1485</v>
      </c>
      <c r="D914" s="81">
        <v>155.16999999999999</v>
      </c>
      <c r="E914" s="82">
        <f t="shared" si="170"/>
        <v>1.179</v>
      </c>
      <c r="F914" s="83" t="s">
        <v>42</v>
      </c>
      <c r="G914" s="156" t="s">
        <v>42</v>
      </c>
      <c r="H914" s="157">
        <f t="shared" si="171"/>
        <v>112.53</v>
      </c>
      <c r="I914" s="86">
        <f t="shared" si="172"/>
        <v>1.3789211765751355</v>
      </c>
      <c r="J914" s="87">
        <v>150.71</v>
      </c>
      <c r="K914" s="88">
        <f t="shared" si="173"/>
        <v>1.0295932585760732</v>
      </c>
      <c r="L914" s="89">
        <f t="shared" si="174"/>
        <v>131.62</v>
      </c>
      <c r="M914" s="90" t="str">
        <f t="shared" si="175"/>
        <v/>
      </c>
      <c r="N914" s="158" t="s">
        <v>42</v>
      </c>
      <c r="O914" s="92">
        <v>112.53</v>
      </c>
      <c r="P914" s="154" t="s">
        <v>42</v>
      </c>
      <c r="Q914" s="92" t="s">
        <v>42</v>
      </c>
      <c r="R914" s="93" t="s">
        <v>42</v>
      </c>
      <c r="S914" s="94" t="s">
        <v>42</v>
      </c>
      <c r="T914" s="95" t="str">
        <f t="shared" si="176"/>
        <v/>
      </c>
      <c r="U914" s="96" t="s">
        <v>42</v>
      </c>
      <c r="V914" s="97" t="str">
        <f t="shared" si="168"/>
        <v/>
      </c>
      <c r="W914" s="98" t="s">
        <v>42</v>
      </c>
      <c r="X914" s="99" t="str">
        <f t="shared" si="169"/>
        <v/>
      </c>
    </row>
    <row r="915" spans="1:24" x14ac:dyDescent="0.25">
      <c r="A915" s="78" t="s">
        <v>1486</v>
      </c>
      <c r="B915" s="79" t="s">
        <v>44</v>
      </c>
      <c r="C915" s="149" t="s">
        <v>1487</v>
      </c>
      <c r="D915" s="81">
        <v>322.70999999999998</v>
      </c>
      <c r="E915" s="82">
        <f t="shared" si="170"/>
        <v>1.054</v>
      </c>
      <c r="F915" s="83">
        <v>4</v>
      </c>
      <c r="G915" s="156">
        <v>989.8</v>
      </c>
      <c r="H915" s="157">
        <f t="shared" si="171"/>
        <v>301.23666666666668</v>
      </c>
      <c r="I915" s="86">
        <f t="shared" si="172"/>
        <v>1.071283929579179</v>
      </c>
      <c r="J915" s="87">
        <v>321.45</v>
      </c>
      <c r="K915" s="88">
        <f t="shared" si="173"/>
        <v>1.0039197386840877</v>
      </c>
      <c r="L915" s="89">
        <f t="shared" si="174"/>
        <v>306.29000000000002</v>
      </c>
      <c r="M915" s="90" t="str">
        <f t="shared" si="175"/>
        <v/>
      </c>
      <c r="N915" s="152">
        <v>339.09</v>
      </c>
      <c r="O915" s="92">
        <v>180.2</v>
      </c>
      <c r="P915" s="154">
        <v>384.42</v>
      </c>
      <c r="Q915" s="92" t="s">
        <v>42</v>
      </c>
      <c r="R915" s="93" t="s">
        <v>42</v>
      </c>
      <c r="S915" s="94" t="s">
        <v>42</v>
      </c>
      <c r="T915" s="95" t="str">
        <f t="shared" si="176"/>
        <v/>
      </c>
      <c r="U915" s="96" t="s">
        <v>42</v>
      </c>
      <c r="V915" s="97" t="str">
        <f t="shared" si="168"/>
        <v/>
      </c>
      <c r="W915" s="98" t="s">
        <v>42</v>
      </c>
      <c r="X915" s="99" t="str">
        <f t="shared" si="169"/>
        <v/>
      </c>
    </row>
    <row r="916" spans="1:24" x14ac:dyDescent="0.25">
      <c r="A916" s="78" t="s">
        <v>1486</v>
      </c>
      <c r="B916" s="79" t="s">
        <v>51</v>
      </c>
      <c r="C916" s="149" t="s">
        <v>1487</v>
      </c>
      <c r="D916" s="81">
        <v>26.89</v>
      </c>
      <c r="E916" s="82">
        <f t="shared" si="170"/>
        <v>0.75</v>
      </c>
      <c r="F916" s="83" t="s">
        <v>42</v>
      </c>
      <c r="G916" s="156" t="s">
        <v>42</v>
      </c>
      <c r="H916" s="157">
        <f t="shared" si="171"/>
        <v>37.087333333333333</v>
      </c>
      <c r="I916" s="86">
        <f t="shared" si="172"/>
        <v>0.72504538836260357</v>
      </c>
      <c r="J916" s="87">
        <v>32.15</v>
      </c>
      <c r="K916" s="88">
        <f t="shared" si="173"/>
        <v>0.83639191290824266</v>
      </c>
      <c r="L916" s="89">
        <f t="shared" si="174"/>
        <v>35.853000000000002</v>
      </c>
      <c r="M916" s="90" t="str">
        <f t="shared" si="175"/>
        <v/>
      </c>
      <c r="N916" s="158">
        <v>33.909999999999997</v>
      </c>
      <c r="O916" s="92"/>
      <c r="P916" s="154">
        <v>38.442000000000007</v>
      </c>
      <c r="Q916" s="92" t="s">
        <v>42</v>
      </c>
      <c r="R916" s="93">
        <v>38.909999999999997</v>
      </c>
      <c r="S916" s="94" t="s">
        <v>42</v>
      </c>
      <c r="T916" s="95" t="str">
        <f t="shared" si="176"/>
        <v/>
      </c>
      <c r="U916" s="96" t="s">
        <v>42</v>
      </c>
      <c r="V916" s="97" t="str">
        <f t="shared" si="168"/>
        <v/>
      </c>
      <c r="W916" s="98" t="s">
        <v>42</v>
      </c>
      <c r="X916" s="99" t="str">
        <f t="shared" si="169"/>
        <v/>
      </c>
    </row>
    <row r="917" spans="1:24" x14ac:dyDescent="0.25">
      <c r="A917" s="78" t="s">
        <v>1486</v>
      </c>
      <c r="B917" s="79" t="s">
        <v>50</v>
      </c>
      <c r="C917" s="149" t="s">
        <v>1487</v>
      </c>
      <c r="D917" s="81">
        <v>242.02</v>
      </c>
      <c r="E917" s="82">
        <f t="shared" si="170"/>
        <v>1.149</v>
      </c>
      <c r="F917" s="83" t="s">
        <v>42</v>
      </c>
      <c r="G917" s="156" t="s">
        <v>42</v>
      </c>
      <c r="H917" s="157">
        <f t="shared" si="171"/>
        <v>180.2</v>
      </c>
      <c r="I917" s="86">
        <f t="shared" si="172"/>
        <v>1.3430632630410657</v>
      </c>
      <c r="J917" s="87">
        <v>241.09</v>
      </c>
      <c r="K917" s="88">
        <f t="shared" si="173"/>
        <v>1.0038574806089013</v>
      </c>
      <c r="L917" s="89">
        <f t="shared" si="174"/>
        <v>210.64499999999998</v>
      </c>
      <c r="M917" s="90" t="str">
        <f t="shared" si="175"/>
        <v/>
      </c>
      <c r="N917" s="158" t="s">
        <v>42</v>
      </c>
      <c r="O917" s="92">
        <v>180.2</v>
      </c>
      <c r="P917" s="154" t="s">
        <v>42</v>
      </c>
      <c r="Q917" s="92" t="s">
        <v>42</v>
      </c>
      <c r="R917" s="93" t="s">
        <v>42</v>
      </c>
      <c r="S917" s="94" t="s">
        <v>42</v>
      </c>
      <c r="T917" s="95" t="str">
        <f t="shared" si="176"/>
        <v/>
      </c>
      <c r="U917" s="96" t="s">
        <v>42</v>
      </c>
      <c r="V917" s="97" t="str">
        <f t="shared" si="168"/>
        <v/>
      </c>
      <c r="W917" s="98" t="s">
        <v>42</v>
      </c>
      <c r="X917" s="99" t="str">
        <f t="shared" si="169"/>
        <v/>
      </c>
    </row>
    <row r="918" spans="1:24" x14ac:dyDescent="0.25">
      <c r="A918" s="78" t="s">
        <v>1488</v>
      </c>
      <c r="B918" s="79" t="s">
        <v>44</v>
      </c>
      <c r="C918" s="149" t="s">
        <v>1489</v>
      </c>
      <c r="D918" s="81">
        <v>222.74</v>
      </c>
      <c r="E918" s="82">
        <f t="shared" si="170"/>
        <v>1.157</v>
      </c>
      <c r="F918" s="83">
        <v>200</v>
      </c>
      <c r="G918" s="156">
        <v>37647.69</v>
      </c>
      <c r="H918" s="157">
        <f t="shared" si="171"/>
        <v>195.62333333333333</v>
      </c>
      <c r="I918" s="86">
        <f t="shared" si="172"/>
        <v>1.1386167294290048</v>
      </c>
      <c r="J918" s="87">
        <v>183.38</v>
      </c>
      <c r="K918" s="88">
        <f t="shared" si="173"/>
        <v>1.2146362744028794</v>
      </c>
      <c r="L918" s="89">
        <f t="shared" si="174"/>
        <v>192.5625</v>
      </c>
      <c r="M918" s="90" t="str">
        <f t="shared" si="175"/>
        <v/>
      </c>
      <c r="N918" s="152">
        <v>234.05</v>
      </c>
      <c r="O918" s="92">
        <v>102.7</v>
      </c>
      <c r="P918" s="154">
        <v>250.12</v>
      </c>
      <c r="Q918" s="92" t="s">
        <v>42</v>
      </c>
      <c r="R918" s="93" t="s">
        <v>42</v>
      </c>
      <c r="S918" s="94" t="s">
        <v>42</v>
      </c>
      <c r="T918" s="95" t="str">
        <f t="shared" si="176"/>
        <v/>
      </c>
      <c r="U918" s="96" t="s">
        <v>42</v>
      </c>
      <c r="V918" s="97" t="str">
        <f t="shared" si="168"/>
        <v/>
      </c>
      <c r="W918" s="98" t="s">
        <v>42</v>
      </c>
      <c r="X918" s="99" t="str">
        <f t="shared" si="169"/>
        <v/>
      </c>
    </row>
    <row r="919" spans="1:24" x14ac:dyDescent="0.25">
      <c r="A919" s="78" t="s">
        <v>1488</v>
      </c>
      <c r="B919" s="79" t="s">
        <v>51</v>
      </c>
      <c r="C919" s="149" t="s">
        <v>1489</v>
      </c>
      <c r="D919" s="81">
        <v>18.559999999999999</v>
      </c>
      <c r="E919" s="82">
        <f t="shared" si="170"/>
        <v>0.80600000000000005</v>
      </c>
      <c r="F919" s="83" t="s">
        <v>42</v>
      </c>
      <c r="G919" s="156" t="s">
        <v>42</v>
      </c>
      <c r="H919" s="157">
        <f t="shared" si="171"/>
        <v>24.577333333333332</v>
      </c>
      <c r="I919" s="86">
        <f t="shared" si="172"/>
        <v>0.7551673628817881</v>
      </c>
      <c r="J919" s="87">
        <v>18.34</v>
      </c>
      <c r="K919" s="88">
        <f t="shared" si="173"/>
        <v>1.0119956379498363</v>
      </c>
      <c r="L919" s="89">
        <f t="shared" si="174"/>
        <v>23.018000000000001</v>
      </c>
      <c r="M919" s="90" t="str">
        <f t="shared" si="175"/>
        <v/>
      </c>
      <c r="N919" s="158">
        <v>23.41</v>
      </c>
      <c r="O919" s="92"/>
      <c r="P919" s="154">
        <v>25.012</v>
      </c>
      <c r="Q919" s="92" t="s">
        <v>42</v>
      </c>
      <c r="R919" s="93">
        <v>25.31</v>
      </c>
      <c r="S919" s="94" t="s">
        <v>42</v>
      </c>
      <c r="T919" s="95" t="str">
        <f t="shared" si="176"/>
        <v/>
      </c>
      <c r="U919" s="96" t="s">
        <v>42</v>
      </c>
      <c r="V919" s="97" t="str">
        <f t="shared" si="168"/>
        <v/>
      </c>
      <c r="W919" s="98" t="s">
        <v>42</v>
      </c>
      <c r="X919" s="99" t="str">
        <f t="shared" si="169"/>
        <v/>
      </c>
    </row>
    <row r="920" spans="1:24" x14ac:dyDescent="0.25">
      <c r="A920" s="78" t="s">
        <v>1488</v>
      </c>
      <c r="B920" s="79" t="s">
        <v>50</v>
      </c>
      <c r="C920" s="149" t="s">
        <v>1489</v>
      </c>
      <c r="D920" s="81">
        <v>167.06</v>
      </c>
      <c r="E920" s="82">
        <f t="shared" si="170"/>
        <v>1.2150000000000001</v>
      </c>
      <c r="F920" s="83" t="s">
        <v>42</v>
      </c>
      <c r="G920" s="156" t="s">
        <v>42</v>
      </c>
      <c r="H920" s="157" t="str">
        <f t="shared" si="171"/>
        <v/>
      </c>
      <c r="I920" s="86" t="str">
        <f t="shared" si="172"/>
        <v/>
      </c>
      <c r="J920" s="87">
        <v>137.53</v>
      </c>
      <c r="K920" s="88">
        <f t="shared" si="173"/>
        <v>1.2147167890642041</v>
      </c>
      <c r="L920" s="89">
        <f t="shared" si="174"/>
        <v>137.53</v>
      </c>
      <c r="M920" s="90" t="str">
        <f t="shared" si="175"/>
        <v>HIGH</v>
      </c>
      <c r="N920" s="158" t="s">
        <v>42</v>
      </c>
      <c r="O920" s="92"/>
      <c r="P920" s="154" t="s">
        <v>42</v>
      </c>
      <c r="Q920" s="92" t="s">
        <v>42</v>
      </c>
      <c r="R920" s="93" t="s">
        <v>42</v>
      </c>
      <c r="S920" s="94" t="s">
        <v>42</v>
      </c>
      <c r="T920" s="95" t="str">
        <f t="shared" si="176"/>
        <v/>
      </c>
      <c r="U920" s="96" t="s">
        <v>42</v>
      </c>
      <c r="V920" s="97" t="str">
        <f t="shared" si="168"/>
        <v/>
      </c>
      <c r="W920" s="98" t="s">
        <v>42</v>
      </c>
      <c r="X920" s="99" t="str">
        <f t="shared" si="169"/>
        <v/>
      </c>
    </row>
    <row r="921" spans="1:24" x14ac:dyDescent="0.25">
      <c r="A921" s="78" t="s">
        <v>1490</v>
      </c>
      <c r="B921" s="79" t="s">
        <v>44</v>
      </c>
      <c r="C921" s="149" t="s">
        <v>1491</v>
      </c>
      <c r="D921" s="81">
        <v>267.5</v>
      </c>
      <c r="E921" s="82">
        <f t="shared" si="170"/>
        <v>1.1180000000000001</v>
      </c>
      <c r="F921" s="83">
        <v>33</v>
      </c>
      <c r="G921" s="156">
        <v>7356.05</v>
      </c>
      <c r="H921" s="157">
        <f t="shared" si="171"/>
        <v>240.12333333333331</v>
      </c>
      <c r="I921" s="86">
        <f t="shared" si="172"/>
        <v>1.1140108555325736</v>
      </c>
      <c r="J921" s="87">
        <v>236.84</v>
      </c>
      <c r="K921" s="88">
        <f t="shared" si="173"/>
        <v>1.1294544840398582</v>
      </c>
      <c r="L921" s="89">
        <f t="shared" si="174"/>
        <v>239.30249999999998</v>
      </c>
      <c r="M921" s="90" t="str">
        <f t="shared" si="175"/>
        <v/>
      </c>
      <c r="N921" s="152">
        <v>281.08999999999997</v>
      </c>
      <c r="O921" s="92">
        <v>132.63999999999999</v>
      </c>
      <c r="P921" s="154">
        <v>306.64</v>
      </c>
      <c r="Q921" s="92" t="s">
        <v>42</v>
      </c>
      <c r="R921" s="93" t="s">
        <v>42</v>
      </c>
      <c r="S921" s="94" t="s">
        <v>42</v>
      </c>
      <c r="T921" s="95" t="str">
        <f t="shared" si="176"/>
        <v/>
      </c>
      <c r="U921" s="96" t="s">
        <v>42</v>
      </c>
      <c r="V921" s="97" t="str">
        <f t="shared" si="168"/>
        <v/>
      </c>
      <c r="W921" s="98" t="s">
        <v>42</v>
      </c>
      <c r="X921" s="99" t="str">
        <f t="shared" si="169"/>
        <v/>
      </c>
    </row>
    <row r="922" spans="1:24" x14ac:dyDescent="0.25">
      <c r="A922" s="78" t="s">
        <v>1490</v>
      </c>
      <c r="B922" s="79" t="s">
        <v>51</v>
      </c>
      <c r="C922" s="149" t="s">
        <v>1491</v>
      </c>
      <c r="D922" s="81">
        <v>22.29</v>
      </c>
      <c r="E922" s="82">
        <f t="shared" si="170"/>
        <v>0.78600000000000003</v>
      </c>
      <c r="F922" s="83" t="s">
        <v>42</v>
      </c>
      <c r="G922" s="156" t="s">
        <v>42</v>
      </c>
      <c r="H922" s="157">
        <f t="shared" si="171"/>
        <v>29.934666666666669</v>
      </c>
      <c r="I922" s="86">
        <f t="shared" si="172"/>
        <v>0.74462162041779867</v>
      </c>
      <c r="J922" s="87">
        <v>23.68</v>
      </c>
      <c r="K922" s="88">
        <f t="shared" si="173"/>
        <v>0.94130067567567566</v>
      </c>
      <c r="L922" s="89">
        <f t="shared" si="174"/>
        <v>28.371000000000002</v>
      </c>
      <c r="M922" s="90" t="str">
        <f t="shared" si="175"/>
        <v/>
      </c>
      <c r="N922" s="158">
        <v>28.11</v>
      </c>
      <c r="O922" s="92"/>
      <c r="P922" s="154">
        <v>30.664000000000001</v>
      </c>
      <c r="Q922" s="92" t="s">
        <v>42</v>
      </c>
      <c r="R922" s="93">
        <v>31.03</v>
      </c>
      <c r="S922" s="94" t="s">
        <v>42</v>
      </c>
      <c r="T922" s="95" t="str">
        <f t="shared" si="176"/>
        <v/>
      </c>
      <c r="U922" s="96" t="s">
        <v>42</v>
      </c>
      <c r="V922" s="97" t="str">
        <f t="shared" si="168"/>
        <v/>
      </c>
      <c r="W922" s="98" t="s">
        <v>42</v>
      </c>
      <c r="X922" s="99" t="str">
        <f t="shared" si="169"/>
        <v/>
      </c>
    </row>
    <row r="923" spans="1:24" x14ac:dyDescent="0.25">
      <c r="A923" s="78" t="s">
        <v>1490</v>
      </c>
      <c r="B923" s="79" t="s">
        <v>50</v>
      </c>
      <c r="C923" s="149" t="s">
        <v>1491</v>
      </c>
      <c r="D923" s="81">
        <v>200.63</v>
      </c>
      <c r="E923" s="82">
        <f t="shared" si="170"/>
        <v>1.129</v>
      </c>
      <c r="F923" s="83" t="s">
        <v>42</v>
      </c>
      <c r="G923" s="156" t="s">
        <v>42</v>
      </c>
      <c r="H923" s="157" t="str">
        <f t="shared" si="171"/>
        <v/>
      </c>
      <c r="I923" s="86" t="str">
        <f t="shared" si="172"/>
        <v/>
      </c>
      <c r="J923" s="87">
        <v>177.63</v>
      </c>
      <c r="K923" s="88">
        <f t="shared" si="173"/>
        <v>1.1294826324382143</v>
      </c>
      <c r="L923" s="89">
        <f t="shared" si="174"/>
        <v>177.63</v>
      </c>
      <c r="M923" s="90" t="str">
        <f t="shared" si="175"/>
        <v/>
      </c>
      <c r="N923" s="158" t="s">
        <v>42</v>
      </c>
      <c r="O923" s="92"/>
      <c r="P923" s="154" t="s">
        <v>42</v>
      </c>
      <c r="Q923" s="92" t="s">
        <v>42</v>
      </c>
      <c r="R923" s="93" t="s">
        <v>42</v>
      </c>
      <c r="S923" s="94" t="s">
        <v>42</v>
      </c>
      <c r="T923" s="95" t="str">
        <f t="shared" si="176"/>
        <v/>
      </c>
      <c r="U923" s="96" t="s">
        <v>42</v>
      </c>
      <c r="V923" s="97" t="str">
        <f t="shared" si="168"/>
        <v/>
      </c>
      <c r="W923" s="98" t="s">
        <v>42</v>
      </c>
      <c r="X923" s="99" t="str">
        <f t="shared" si="169"/>
        <v/>
      </c>
    </row>
    <row r="924" spans="1:24" x14ac:dyDescent="0.25">
      <c r="A924" s="78" t="s">
        <v>1492</v>
      </c>
      <c r="B924" s="79" t="s">
        <v>50</v>
      </c>
      <c r="C924" s="149" t="s">
        <v>1493</v>
      </c>
      <c r="D924" s="81">
        <v>180.05</v>
      </c>
      <c r="E924" s="82">
        <f t="shared" si="170"/>
        <v>1.036</v>
      </c>
      <c r="F924" s="83" t="s">
        <v>42</v>
      </c>
      <c r="G924" s="156" t="s">
        <v>42</v>
      </c>
      <c r="H924" s="157">
        <f t="shared" si="171"/>
        <v>202.72450000000001</v>
      </c>
      <c r="I924" s="86">
        <f t="shared" si="172"/>
        <v>0.88815116081184076</v>
      </c>
      <c r="J924" s="87">
        <v>115.82</v>
      </c>
      <c r="K924" s="88">
        <f t="shared" si="173"/>
        <v>1.5545674322224143</v>
      </c>
      <c r="L924" s="89">
        <f t="shared" si="174"/>
        <v>173.75633333333334</v>
      </c>
      <c r="M924" s="90" t="str">
        <f t="shared" si="175"/>
        <v/>
      </c>
      <c r="N924" s="158" t="s">
        <v>42</v>
      </c>
      <c r="O924" s="92">
        <v>86.48</v>
      </c>
      <c r="P924" s="154" t="s">
        <v>42</v>
      </c>
      <c r="Q924" s="92">
        <v>318.96899999999999</v>
      </c>
      <c r="R924" s="93" t="s">
        <v>42</v>
      </c>
      <c r="S924" s="94">
        <v>292.76</v>
      </c>
      <c r="T924" s="95">
        <f t="shared" si="176"/>
        <v>0.61499999999999999</v>
      </c>
      <c r="U924" s="96">
        <v>333.68</v>
      </c>
      <c r="V924" s="97">
        <f t="shared" si="168"/>
        <v>0.54</v>
      </c>
      <c r="W924" s="98">
        <v>344.245</v>
      </c>
      <c r="X924" s="99">
        <f t="shared" si="169"/>
        <v>0.52300000000000002</v>
      </c>
    </row>
    <row r="925" spans="1:24" x14ac:dyDescent="0.25">
      <c r="A925" s="78" t="s">
        <v>1492</v>
      </c>
      <c r="B925" s="79" t="s">
        <v>51</v>
      </c>
      <c r="C925" s="149" t="s">
        <v>1493</v>
      </c>
      <c r="D925" s="81">
        <v>20</v>
      </c>
      <c r="E925" s="82">
        <f t="shared" si="170"/>
        <v>0.83199999999999996</v>
      </c>
      <c r="F925" s="83" t="s">
        <v>42</v>
      </c>
      <c r="G925" s="156" t="s">
        <v>42</v>
      </c>
      <c r="H925" s="157">
        <f t="shared" si="171"/>
        <v>26.182125000000003</v>
      </c>
      <c r="I925" s="86">
        <f t="shared" si="172"/>
        <v>0.7638799371708751</v>
      </c>
      <c r="J925" s="87">
        <v>15.44</v>
      </c>
      <c r="K925" s="88">
        <f t="shared" si="173"/>
        <v>1.2953367875647668</v>
      </c>
      <c r="L925" s="89">
        <f t="shared" si="174"/>
        <v>24.033700000000003</v>
      </c>
      <c r="M925" s="90" t="str">
        <f t="shared" si="175"/>
        <v/>
      </c>
      <c r="N925" s="158">
        <v>25.22</v>
      </c>
      <c r="O925" s="92"/>
      <c r="P925" s="154">
        <v>23.680000000000003</v>
      </c>
      <c r="Q925" s="92">
        <v>31.888500000000004</v>
      </c>
      <c r="R925" s="93">
        <v>23.94</v>
      </c>
      <c r="S925" s="94">
        <v>28.78</v>
      </c>
      <c r="T925" s="95">
        <f t="shared" si="176"/>
        <v>0.69499999999999995</v>
      </c>
      <c r="U925" s="96">
        <v>28.78</v>
      </c>
      <c r="V925" s="97">
        <f t="shared" si="168"/>
        <v>0.69499999999999995</v>
      </c>
      <c r="W925" s="98">
        <v>28.78</v>
      </c>
      <c r="X925" s="99">
        <f t="shared" si="169"/>
        <v>0.69499999999999995</v>
      </c>
    </row>
    <row r="926" spans="1:24" x14ac:dyDescent="0.25">
      <c r="A926" s="78" t="s">
        <v>1492</v>
      </c>
      <c r="B926" s="79" t="s">
        <v>44</v>
      </c>
      <c r="C926" s="149" t="s">
        <v>1493</v>
      </c>
      <c r="D926" s="81">
        <v>240.04</v>
      </c>
      <c r="E926" s="82">
        <f t="shared" si="170"/>
        <v>1.1439999999999999</v>
      </c>
      <c r="F926" s="83">
        <v>170</v>
      </c>
      <c r="G926" s="156">
        <v>18190.75</v>
      </c>
      <c r="H926" s="157">
        <f t="shared" si="171"/>
        <v>223.61975000000001</v>
      </c>
      <c r="I926" s="86">
        <f t="shared" si="172"/>
        <v>1.0734293370777848</v>
      </c>
      <c r="J926" s="87">
        <v>154.41999999999999</v>
      </c>
      <c r="K926" s="88">
        <f t="shared" si="173"/>
        <v>1.5544618572723741</v>
      </c>
      <c r="L926" s="89">
        <f t="shared" si="174"/>
        <v>209.77980000000002</v>
      </c>
      <c r="M926" s="90" t="str">
        <f t="shared" si="175"/>
        <v/>
      </c>
      <c r="N926" s="152">
        <v>252.23</v>
      </c>
      <c r="O926" s="92">
        <v>86.48</v>
      </c>
      <c r="P926" s="154">
        <v>236.8</v>
      </c>
      <c r="Q926" s="92">
        <v>318.96899999999999</v>
      </c>
      <c r="R926" s="93" t="s">
        <v>42</v>
      </c>
      <c r="S926" s="94" t="s">
        <v>42</v>
      </c>
      <c r="T926" s="95" t="str">
        <f t="shared" si="176"/>
        <v/>
      </c>
      <c r="U926" s="96" t="s">
        <v>42</v>
      </c>
      <c r="V926" s="97" t="str">
        <f t="shared" si="168"/>
        <v/>
      </c>
      <c r="W926" s="98" t="s">
        <v>42</v>
      </c>
      <c r="X926" s="99" t="str">
        <f t="shared" si="169"/>
        <v/>
      </c>
    </row>
    <row r="927" spans="1:24" x14ac:dyDescent="0.25">
      <c r="A927" s="78" t="s">
        <v>1494</v>
      </c>
      <c r="B927" s="79" t="s">
        <v>51</v>
      </c>
      <c r="C927" s="149" t="s">
        <v>1495</v>
      </c>
      <c r="D927" s="81">
        <v>27.06</v>
      </c>
      <c r="E927" s="82">
        <f t="shared" si="170"/>
        <v>0.755</v>
      </c>
      <c r="F927" s="83" t="s">
        <v>42</v>
      </c>
      <c r="G927" s="156" t="s">
        <v>42</v>
      </c>
      <c r="H927" s="157">
        <f t="shared" si="171"/>
        <v>37.894625000000005</v>
      </c>
      <c r="I927" s="86">
        <f t="shared" si="172"/>
        <v>0.71408544087716908</v>
      </c>
      <c r="J927" s="87">
        <v>27.72</v>
      </c>
      <c r="K927" s="88">
        <f t="shared" si="173"/>
        <v>0.97619047619047616</v>
      </c>
      <c r="L927" s="89">
        <f t="shared" si="174"/>
        <v>35.859700000000004</v>
      </c>
      <c r="M927" s="90" t="str">
        <f t="shared" si="175"/>
        <v/>
      </c>
      <c r="N927" s="158">
        <v>34.119999999999997</v>
      </c>
      <c r="O927" s="92"/>
      <c r="P927" s="154">
        <v>36.933999999999997</v>
      </c>
      <c r="Q927" s="92">
        <v>43.144500000000008</v>
      </c>
      <c r="R927" s="93">
        <v>37.380000000000003</v>
      </c>
      <c r="S927" s="94" t="s">
        <v>42</v>
      </c>
      <c r="T927" s="95" t="str">
        <f t="shared" si="176"/>
        <v/>
      </c>
      <c r="U927" s="96" t="s">
        <v>42</v>
      </c>
      <c r="V927" s="97" t="str">
        <f t="shared" si="168"/>
        <v/>
      </c>
      <c r="W927" s="98" t="s">
        <v>42</v>
      </c>
      <c r="X927" s="99" t="str">
        <f t="shared" si="169"/>
        <v/>
      </c>
    </row>
    <row r="928" spans="1:24" x14ac:dyDescent="0.25">
      <c r="A928" s="78" t="s">
        <v>1494</v>
      </c>
      <c r="B928" s="79" t="s">
        <v>50</v>
      </c>
      <c r="C928" s="149" t="s">
        <v>1495</v>
      </c>
      <c r="D928" s="81">
        <v>243.53</v>
      </c>
      <c r="E928" s="82">
        <f t="shared" si="170"/>
        <v>0.91900000000000004</v>
      </c>
      <c r="F928" s="83" t="s">
        <v>42</v>
      </c>
      <c r="G928" s="156" t="s">
        <v>42</v>
      </c>
      <c r="H928" s="157">
        <f t="shared" si="171"/>
        <v>293.36350000000004</v>
      </c>
      <c r="I928" s="86">
        <f t="shared" si="172"/>
        <v>0.83013053771174661</v>
      </c>
      <c r="J928" s="87">
        <v>207.9</v>
      </c>
      <c r="K928" s="88">
        <f t="shared" si="173"/>
        <v>1.1713804713804714</v>
      </c>
      <c r="L928" s="89">
        <f t="shared" si="174"/>
        <v>264.87566666666669</v>
      </c>
      <c r="M928" s="90" t="str">
        <f t="shared" si="175"/>
        <v/>
      </c>
      <c r="N928" s="158" t="s">
        <v>42</v>
      </c>
      <c r="O928" s="92">
        <v>155.24</v>
      </c>
      <c r="P928" s="154" t="s">
        <v>42</v>
      </c>
      <c r="Q928" s="92">
        <v>431.48700000000002</v>
      </c>
      <c r="R928" s="93" t="s">
        <v>42</v>
      </c>
      <c r="S928" s="94" t="s">
        <v>42</v>
      </c>
      <c r="T928" s="95" t="str">
        <f t="shared" si="176"/>
        <v/>
      </c>
      <c r="U928" s="96" t="s">
        <v>42</v>
      </c>
      <c r="V928" s="97" t="str">
        <f t="shared" si="168"/>
        <v/>
      </c>
      <c r="W928" s="98" t="s">
        <v>42</v>
      </c>
      <c r="X928" s="99" t="str">
        <f t="shared" si="169"/>
        <v/>
      </c>
    </row>
    <row r="929" spans="1:24" x14ac:dyDescent="0.25">
      <c r="A929" s="78" t="s">
        <v>1494</v>
      </c>
      <c r="B929" s="79" t="s">
        <v>44</v>
      </c>
      <c r="C929" s="149" t="s">
        <v>1495</v>
      </c>
      <c r="D929" s="81">
        <v>324.72000000000003</v>
      </c>
      <c r="E929" s="82">
        <f t="shared" si="170"/>
        <v>1.0309999999999999</v>
      </c>
      <c r="F929" s="83">
        <v>24</v>
      </c>
      <c r="G929" s="156">
        <v>2817.4700000000003</v>
      </c>
      <c r="H929" s="157">
        <f t="shared" si="171"/>
        <v>324.31675000000001</v>
      </c>
      <c r="I929" s="86">
        <f t="shared" si="172"/>
        <v>1.0012433832048453</v>
      </c>
      <c r="J929" s="87">
        <v>277.2</v>
      </c>
      <c r="K929" s="88">
        <f t="shared" si="173"/>
        <v>1.1714285714285715</v>
      </c>
      <c r="L929" s="89">
        <f t="shared" si="174"/>
        <v>314.89340000000004</v>
      </c>
      <c r="M929" s="90" t="str">
        <f t="shared" si="175"/>
        <v/>
      </c>
      <c r="N929" s="152">
        <v>341.2</v>
      </c>
      <c r="O929" s="92">
        <v>155.24</v>
      </c>
      <c r="P929" s="154">
        <v>369.34</v>
      </c>
      <c r="Q929" s="92">
        <v>431.48700000000002</v>
      </c>
      <c r="R929" s="93" t="s">
        <v>42</v>
      </c>
      <c r="S929" s="94"/>
      <c r="T929" s="95" t="str">
        <f t="shared" si="176"/>
        <v/>
      </c>
      <c r="U929" s="96"/>
      <c r="V929" s="97"/>
      <c r="W929" s="98"/>
      <c r="X929" s="99"/>
    </row>
    <row r="930" spans="1:24" x14ac:dyDescent="0.25">
      <c r="A930" s="78" t="s">
        <v>1496</v>
      </c>
      <c r="B930" s="79" t="s">
        <v>44</v>
      </c>
      <c r="C930" s="149" t="s">
        <v>1497</v>
      </c>
      <c r="D930" s="81">
        <v>302.04000000000002</v>
      </c>
      <c r="E930" s="82">
        <f t="shared" si="170"/>
        <v>1.0669999999999999</v>
      </c>
      <c r="F930" s="83">
        <v>90</v>
      </c>
      <c r="G930" s="156">
        <v>22879.96</v>
      </c>
      <c r="H930" s="157">
        <f t="shared" si="171"/>
        <v>279.53666666666669</v>
      </c>
      <c r="I930" s="86">
        <f t="shared" si="172"/>
        <v>1.0805022596916325</v>
      </c>
      <c r="J930" s="87">
        <v>293.95</v>
      </c>
      <c r="K930" s="88">
        <f t="shared" si="173"/>
        <v>1.0275216873617963</v>
      </c>
      <c r="L930" s="89">
        <f t="shared" si="174"/>
        <v>283.14</v>
      </c>
      <c r="M930" s="90" t="str">
        <f t="shared" si="175"/>
        <v/>
      </c>
      <c r="N930" s="152">
        <v>317.38</v>
      </c>
      <c r="O930" s="92">
        <v>164.62</v>
      </c>
      <c r="P930" s="154">
        <v>356.61</v>
      </c>
      <c r="Q930" s="92" t="s">
        <v>42</v>
      </c>
      <c r="R930" s="93" t="s">
        <v>42</v>
      </c>
      <c r="S930" s="94" t="s">
        <v>42</v>
      </c>
      <c r="T930" s="95" t="str">
        <f t="shared" si="176"/>
        <v/>
      </c>
      <c r="U930" s="96" t="s">
        <v>42</v>
      </c>
      <c r="V930" s="97" t="str">
        <f t="shared" ref="V930:V937" si="177">IF(U930="","",ROUND($D930/U930,3))</f>
        <v/>
      </c>
      <c r="W930" s="98" t="s">
        <v>42</v>
      </c>
      <c r="X930" s="99" t="str">
        <f t="shared" ref="X930:X937" si="178">IF(W930="","",ROUND($D930/W930,3))</f>
        <v/>
      </c>
    </row>
    <row r="931" spans="1:24" x14ac:dyDescent="0.25">
      <c r="A931" s="78" t="s">
        <v>1496</v>
      </c>
      <c r="B931" s="79" t="s">
        <v>51</v>
      </c>
      <c r="C931" s="149" t="s">
        <v>1497</v>
      </c>
      <c r="D931" s="81">
        <v>25.17</v>
      </c>
      <c r="E931" s="82">
        <f t="shared" si="170"/>
        <v>0.75800000000000001</v>
      </c>
      <c r="F931" s="83" t="s">
        <v>42</v>
      </c>
      <c r="G931" s="156" t="s">
        <v>42</v>
      </c>
      <c r="H931" s="157">
        <f t="shared" si="171"/>
        <v>34.500333333333337</v>
      </c>
      <c r="I931" s="86">
        <f t="shared" si="172"/>
        <v>0.72955816852011091</v>
      </c>
      <c r="J931" s="87">
        <v>29.4</v>
      </c>
      <c r="K931" s="88">
        <f t="shared" si="173"/>
        <v>0.85612244897959189</v>
      </c>
      <c r="L931" s="89">
        <f t="shared" si="174"/>
        <v>33.225250000000003</v>
      </c>
      <c r="M931" s="90" t="str">
        <f t="shared" si="175"/>
        <v/>
      </c>
      <c r="N931" s="158">
        <v>31.74</v>
      </c>
      <c r="O931" s="92"/>
      <c r="P931" s="154">
        <v>35.661000000000001</v>
      </c>
      <c r="Q931" s="92" t="s">
        <v>42</v>
      </c>
      <c r="R931" s="93">
        <v>36.1</v>
      </c>
      <c r="S931" s="94" t="s">
        <v>42</v>
      </c>
      <c r="T931" s="95" t="str">
        <f t="shared" si="176"/>
        <v/>
      </c>
      <c r="U931" s="96" t="s">
        <v>42</v>
      </c>
      <c r="V931" s="97" t="str">
        <f t="shared" si="177"/>
        <v/>
      </c>
      <c r="W931" s="98" t="s">
        <v>42</v>
      </c>
      <c r="X931" s="99" t="str">
        <f t="shared" si="178"/>
        <v/>
      </c>
    </row>
    <row r="932" spans="1:24" x14ac:dyDescent="0.25">
      <c r="A932" s="78" t="s">
        <v>1496</v>
      </c>
      <c r="B932" s="79" t="s">
        <v>50</v>
      </c>
      <c r="C932" s="149" t="s">
        <v>1497</v>
      </c>
      <c r="D932" s="81">
        <v>226.53</v>
      </c>
      <c r="E932" s="82">
        <f t="shared" si="170"/>
        <v>1.177</v>
      </c>
      <c r="F932" s="83" t="s">
        <v>42</v>
      </c>
      <c r="G932" s="156" t="s">
        <v>42</v>
      </c>
      <c r="H932" s="157">
        <f t="shared" si="171"/>
        <v>164.62</v>
      </c>
      <c r="I932" s="86">
        <f t="shared" si="172"/>
        <v>1.3760782407969869</v>
      </c>
      <c r="J932" s="87">
        <v>220.46</v>
      </c>
      <c r="K932" s="88">
        <f t="shared" si="173"/>
        <v>1.0275333393812935</v>
      </c>
      <c r="L932" s="89">
        <f t="shared" si="174"/>
        <v>192.54000000000002</v>
      </c>
      <c r="M932" s="90" t="str">
        <f t="shared" si="175"/>
        <v/>
      </c>
      <c r="N932" s="158" t="s">
        <v>42</v>
      </c>
      <c r="O932" s="92">
        <v>164.62</v>
      </c>
      <c r="P932" s="154" t="s">
        <v>42</v>
      </c>
      <c r="Q932" s="92" t="s">
        <v>42</v>
      </c>
      <c r="R932" s="93" t="s">
        <v>42</v>
      </c>
      <c r="S932" s="94" t="s">
        <v>42</v>
      </c>
      <c r="T932" s="95" t="str">
        <f t="shared" si="176"/>
        <v/>
      </c>
      <c r="U932" s="96" t="s">
        <v>42</v>
      </c>
      <c r="V932" s="97" t="str">
        <f t="shared" si="177"/>
        <v/>
      </c>
      <c r="W932" s="98" t="s">
        <v>42</v>
      </c>
      <c r="X932" s="99" t="str">
        <f t="shared" si="178"/>
        <v/>
      </c>
    </row>
    <row r="933" spans="1:24" x14ac:dyDescent="0.25">
      <c r="A933" s="78" t="s">
        <v>1498</v>
      </c>
      <c r="B933" s="79" t="s">
        <v>44</v>
      </c>
      <c r="C933" s="149" t="s">
        <v>1499</v>
      </c>
      <c r="D933" s="81">
        <v>418</v>
      </c>
      <c r="E933" s="82">
        <f t="shared" si="170"/>
        <v>0.996</v>
      </c>
      <c r="F933" s="83">
        <v>12</v>
      </c>
      <c r="G933" s="156">
        <v>4676.46</v>
      </c>
      <c r="H933" s="157">
        <f t="shared" si="171"/>
        <v>403.38666666666671</v>
      </c>
      <c r="I933" s="86">
        <f t="shared" si="172"/>
        <v>1.0362266146625239</v>
      </c>
      <c r="J933" s="87">
        <v>468.92</v>
      </c>
      <c r="K933" s="88">
        <f t="shared" si="173"/>
        <v>0.89141004862236628</v>
      </c>
      <c r="L933" s="89">
        <f t="shared" si="174"/>
        <v>419.77000000000004</v>
      </c>
      <c r="M933" s="90" t="str">
        <f t="shared" si="175"/>
        <v/>
      </c>
      <c r="N933" s="152">
        <v>439.22</v>
      </c>
      <c r="O933" s="92">
        <v>262.62</v>
      </c>
      <c r="P933" s="154">
        <v>508.32</v>
      </c>
      <c r="Q933" s="92" t="s">
        <v>42</v>
      </c>
      <c r="R933" s="93" t="s">
        <v>42</v>
      </c>
      <c r="S933" s="94" t="s">
        <v>42</v>
      </c>
      <c r="T933" s="95" t="str">
        <f t="shared" si="176"/>
        <v/>
      </c>
      <c r="U933" s="96" t="s">
        <v>42</v>
      </c>
      <c r="V933" s="97" t="str">
        <f t="shared" si="177"/>
        <v/>
      </c>
      <c r="W933" s="98" t="s">
        <v>42</v>
      </c>
      <c r="X933" s="99" t="str">
        <f t="shared" si="178"/>
        <v/>
      </c>
    </row>
    <row r="934" spans="1:24" x14ac:dyDescent="0.25">
      <c r="A934" s="78" t="s">
        <v>1498</v>
      </c>
      <c r="B934" s="79" t="s">
        <v>51</v>
      </c>
      <c r="C934" s="149" t="s">
        <v>1499</v>
      </c>
      <c r="D934" s="81">
        <v>34.83</v>
      </c>
      <c r="E934" s="82">
        <f t="shared" si="170"/>
        <v>0.72099999999999997</v>
      </c>
      <c r="F934" s="83" t="s">
        <v>42</v>
      </c>
      <c r="G934" s="156" t="s">
        <v>42</v>
      </c>
      <c r="H934" s="157">
        <f t="shared" si="171"/>
        <v>48.737333333333339</v>
      </c>
      <c r="I934" s="86">
        <f t="shared" si="172"/>
        <v>0.71464722457800989</v>
      </c>
      <c r="J934" s="87">
        <v>46.89</v>
      </c>
      <c r="K934" s="88">
        <f t="shared" si="173"/>
        <v>0.74280230326295582</v>
      </c>
      <c r="L934" s="89">
        <f t="shared" si="174"/>
        <v>48.275500000000008</v>
      </c>
      <c r="M934" s="90" t="str">
        <f t="shared" si="175"/>
        <v/>
      </c>
      <c r="N934" s="158">
        <v>43.92</v>
      </c>
      <c r="O934" s="92"/>
      <c r="P934" s="154">
        <v>50.832000000000001</v>
      </c>
      <c r="Q934" s="92" t="s">
        <v>42</v>
      </c>
      <c r="R934" s="93">
        <v>51.46</v>
      </c>
      <c r="S934" s="94" t="s">
        <v>42</v>
      </c>
      <c r="T934" s="95" t="str">
        <f t="shared" si="176"/>
        <v/>
      </c>
      <c r="U934" s="96" t="s">
        <v>42</v>
      </c>
      <c r="V934" s="97" t="str">
        <f t="shared" si="177"/>
        <v/>
      </c>
      <c r="W934" s="98" t="s">
        <v>42</v>
      </c>
      <c r="X934" s="99" t="str">
        <f t="shared" si="178"/>
        <v/>
      </c>
    </row>
    <row r="935" spans="1:24" x14ac:dyDescent="0.25">
      <c r="A935" s="78" t="s">
        <v>1498</v>
      </c>
      <c r="B935" s="79" t="s">
        <v>50</v>
      </c>
      <c r="C935" s="149" t="s">
        <v>1499</v>
      </c>
      <c r="D935" s="81">
        <v>313.51</v>
      </c>
      <c r="E935" s="82">
        <f t="shared" si="170"/>
        <v>1.0209999999999999</v>
      </c>
      <c r="F935" s="83" t="s">
        <v>42</v>
      </c>
      <c r="G935" s="156" t="s">
        <v>42</v>
      </c>
      <c r="H935" s="157">
        <f t="shared" si="171"/>
        <v>262.62</v>
      </c>
      <c r="I935" s="86">
        <f t="shared" si="172"/>
        <v>1.1937780824004265</v>
      </c>
      <c r="J935" s="87">
        <v>351.7</v>
      </c>
      <c r="K935" s="88">
        <f t="shared" si="173"/>
        <v>0.89141313619562124</v>
      </c>
      <c r="L935" s="89">
        <f t="shared" si="174"/>
        <v>307.15999999999997</v>
      </c>
      <c r="M935" s="90" t="str">
        <f t="shared" si="175"/>
        <v/>
      </c>
      <c r="N935" s="158" t="s">
        <v>42</v>
      </c>
      <c r="O935" s="92">
        <v>262.62</v>
      </c>
      <c r="P935" s="154" t="s">
        <v>42</v>
      </c>
      <c r="Q935" s="92" t="s">
        <v>42</v>
      </c>
      <c r="R935" s="93" t="s">
        <v>42</v>
      </c>
      <c r="S935" s="94" t="s">
        <v>42</v>
      </c>
      <c r="T935" s="95" t="str">
        <f t="shared" si="176"/>
        <v/>
      </c>
      <c r="U935" s="96" t="s">
        <v>42</v>
      </c>
      <c r="V935" s="97" t="str">
        <f t="shared" si="177"/>
        <v/>
      </c>
      <c r="W935" s="98" t="s">
        <v>42</v>
      </c>
      <c r="X935" s="99" t="str">
        <f t="shared" si="178"/>
        <v/>
      </c>
    </row>
    <row r="936" spans="1:24" x14ac:dyDescent="0.25">
      <c r="A936" s="78" t="s">
        <v>1500</v>
      </c>
      <c r="B936" s="79" t="s">
        <v>51</v>
      </c>
      <c r="C936" s="149" t="s">
        <v>1501</v>
      </c>
      <c r="D936" s="81">
        <v>28.97</v>
      </c>
      <c r="E936" s="82">
        <f t="shared" si="170"/>
        <v>0.75700000000000001</v>
      </c>
      <c r="F936" s="83">
        <v>2</v>
      </c>
      <c r="G936" s="156">
        <v>16.36</v>
      </c>
      <c r="H936" s="157">
        <f t="shared" si="171"/>
        <v>39.595333333333336</v>
      </c>
      <c r="I936" s="86">
        <f t="shared" si="172"/>
        <v>0.73165187816746069</v>
      </c>
      <c r="J936" s="87">
        <v>34.369999999999997</v>
      </c>
      <c r="K936" s="88">
        <f t="shared" si="173"/>
        <v>0.84288623799825435</v>
      </c>
      <c r="L936" s="89">
        <f t="shared" si="174"/>
        <v>38.289000000000001</v>
      </c>
      <c r="M936" s="90" t="str">
        <f t="shared" si="175"/>
        <v/>
      </c>
      <c r="N936" s="158">
        <v>36.53</v>
      </c>
      <c r="O936" s="92"/>
      <c r="P936" s="154">
        <v>40.876000000000005</v>
      </c>
      <c r="Q936" s="92" t="s">
        <v>42</v>
      </c>
      <c r="R936" s="93">
        <v>41.38</v>
      </c>
      <c r="S936" s="94" t="s">
        <v>42</v>
      </c>
      <c r="T936" s="95" t="str">
        <f t="shared" si="176"/>
        <v/>
      </c>
      <c r="U936" s="96" t="s">
        <v>42</v>
      </c>
      <c r="V936" s="97" t="str">
        <f t="shared" si="177"/>
        <v/>
      </c>
      <c r="W936" s="98" t="s">
        <v>42</v>
      </c>
      <c r="X936" s="99" t="str">
        <f t="shared" si="178"/>
        <v/>
      </c>
    </row>
    <row r="937" spans="1:24" x14ac:dyDescent="0.25">
      <c r="A937" s="78" t="s">
        <v>1500</v>
      </c>
      <c r="B937" s="79" t="s">
        <v>50</v>
      </c>
      <c r="C937" s="149" t="s">
        <v>1501</v>
      </c>
      <c r="D937" s="81">
        <v>260.69</v>
      </c>
      <c r="E937" s="82">
        <f t="shared" si="170"/>
        <v>1.1579999999999999</v>
      </c>
      <c r="F937" s="83" t="s">
        <v>42</v>
      </c>
      <c r="G937" s="156" t="s">
        <v>42</v>
      </c>
      <c r="H937" s="157">
        <f t="shared" si="171"/>
        <v>192.49</v>
      </c>
      <c r="I937" s="86">
        <f t="shared" si="172"/>
        <v>1.3543041196945296</v>
      </c>
      <c r="J937" s="87">
        <v>257.77999999999997</v>
      </c>
      <c r="K937" s="88">
        <f t="shared" si="173"/>
        <v>1.0112886957871055</v>
      </c>
      <c r="L937" s="89">
        <f t="shared" si="174"/>
        <v>225.13499999999999</v>
      </c>
      <c r="M937" s="90" t="str">
        <f t="shared" si="175"/>
        <v/>
      </c>
      <c r="N937" s="158" t="s">
        <v>42</v>
      </c>
      <c r="O937" s="92">
        <v>192.49</v>
      </c>
      <c r="P937" s="154" t="s">
        <v>42</v>
      </c>
      <c r="Q937" s="92" t="s">
        <v>42</v>
      </c>
      <c r="R937" s="93" t="s">
        <v>42</v>
      </c>
      <c r="S937" s="94" t="s">
        <v>42</v>
      </c>
      <c r="T937" s="95" t="str">
        <f t="shared" si="176"/>
        <v/>
      </c>
      <c r="U937" s="96" t="s">
        <v>42</v>
      </c>
      <c r="V937" s="97" t="str">
        <f t="shared" si="177"/>
        <v/>
      </c>
      <c r="W937" s="98" t="s">
        <v>42</v>
      </c>
      <c r="X937" s="99" t="str">
        <f t="shared" si="178"/>
        <v/>
      </c>
    </row>
    <row r="938" spans="1:24" x14ac:dyDescent="0.25">
      <c r="A938" s="78" t="s">
        <v>1500</v>
      </c>
      <c r="B938" s="79" t="s">
        <v>44</v>
      </c>
      <c r="C938" s="149" t="s">
        <v>1501</v>
      </c>
      <c r="D938" s="81">
        <v>347.6</v>
      </c>
      <c r="E938" s="82">
        <f t="shared" si="170"/>
        <v>1.0609999999999999</v>
      </c>
      <c r="F938" s="83">
        <v>93</v>
      </c>
      <c r="G938" s="156">
        <v>28031.070000000003</v>
      </c>
      <c r="H938" s="157">
        <f t="shared" si="171"/>
        <v>322.16666666666669</v>
      </c>
      <c r="I938" s="86">
        <f t="shared" si="172"/>
        <v>1.0789446456285567</v>
      </c>
      <c r="J938" s="87">
        <v>343.7</v>
      </c>
      <c r="K938" s="88">
        <f t="shared" si="173"/>
        <v>1.0113471050334595</v>
      </c>
      <c r="L938" s="89">
        <f t="shared" si="174"/>
        <v>327.55</v>
      </c>
      <c r="M938" s="90" t="str">
        <f t="shared" si="175"/>
        <v/>
      </c>
      <c r="N938" s="152">
        <v>365.25</v>
      </c>
      <c r="O938" s="92">
        <v>192.49</v>
      </c>
      <c r="P938" s="154">
        <v>408.76</v>
      </c>
      <c r="Q938" s="92" t="s">
        <v>42</v>
      </c>
      <c r="R938" s="93" t="s">
        <v>42</v>
      </c>
      <c r="S938" s="94"/>
      <c r="T938" s="95" t="str">
        <f t="shared" si="176"/>
        <v/>
      </c>
      <c r="U938" s="96"/>
      <c r="V938" s="97"/>
      <c r="W938" s="98"/>
      <c r="X938" s="99"/>
    </row>
    <row r="939" spans="1:24" x14ac:dyDescent="0.25">
      <c r="A939" s="78" t="s">
        <v>1502</v>
      </c>
      <c r="B939" s="79" t="s">
        <v>44</v>
      </c>
      <c r="C939" s="149" t="s">
        <v>1503</v>
      </c>
      <c r="D939" s="81">
        <v>467.68</v>
      </c>
      <c r="E939" s="82">
        <f t="shared" si="170"/>
        <v>1.073</v>
      </c>
      <c r="F939" s="83">
        <v>11</v>
      </c>
      <c r="G939" s="156">
        <v>4795.6000000000004</v>
      </c>
      <c r="H939" s="157">
        <f t="shared" si="171"/>
        <v>431.18</v>
      </c>
      <c r="I939" s="86">
        <f t="shared" si="172"/>
        <v>1.0846514216800409</v>
      </c>
      <c r="J939" s="87">
        <v>449.75</v>
      </c>
      <c r="K939" s="88">
        <f t="shared" si="173"/>
        <v>1.0398665925514174</v>
      </c>
      <c r="L939" s="89">
        <f t="shared" si="174"/>
        <v>435.82249999999999</v>
      </c>
      <c r="M939" s="90" t="str">
        <f t="shared" si="175"/>
        <v/>
      </c>
      <c r="N939" s="152">
        <v>491.43</v>
      </c>
      <c r="O939" s="92">
        <v>251.88</v>
      </c>
      <c r="P939" s="154">
        <v>550.23</v>
      </c>
      <c r="Q939" s="92" t="s">
        <v>42</v>
      </c>
      <c r="R939" s="93" t="s">
        <v>42</v>
      </c>
      <c r="S939" s="94" t="s">
        <v>42</v>
      </c>
      <c r="T939" s="95" t="str">
        <f t="shared" si="176"/>
        <v/>
      </c>
      <c r="U939" s="96" t="s">
        <v>42</v>
      </c>
      <c r="V939" s="97" t="str">
        <f t="shared" ref="V939:V953" si="179">IF(U939="","",ROUND($D939/U939,3))</f>
        <v/>
      </c>
      <c r="W939" s="98" t="s">
        <v>42</v>
      </c>
      <c r="X939" s="99" t="str">
        <f t="shared" ref="X939:X953" si="180">IF(W939="","",ROUND($D939/W939,3))</f>
        <v/>
      </c>
    </row>
    <row r="940" spans="1:24" x14ac:dyDescent="0.25">
      <c r="A940" s="78" t="s">
        <v>1502</v>
      </c>
      <c r="B940" s="79" t="s">
        <v>50</v>
      </c>
      <c r="C940" s="149" t="s">
        <v>1503</v>
      </c>
      <c r="D940" s="81">
        <v>350.78</v>
      </c>
      <c r="E940" s="82">
        <f t="shared" si="170"/>
        <v>1.1910000000000001</v>
      </c>
      <c r="F940" s="83" t="s">
        <v>42</v>
      </c>
      <c r="G940" s="156" t="s">
        <v>42</v>
      </c>
      <c r="H940" s="157">
        <f t="shared" si="171"/>
        <v>251.88</v>
      </c>
      <c r="I940" s="86">
        <f t="shared" si="172"/>
        <v>1.3926472923614419</v>
      </c>
      <c r="J940" s="87">
        <v>337.31</v>
      </c>
      <c r="K940" s="88">
        <f t="shared" si="173"/>
        <v>1.0399335922445228</v>
      </c>
      <c r="L940" s="89">
        <f t="shared" si="174"/>
        <v>294.59500000000003</v>
      </c>
      <c r="M940" s="90" t="str">
        <f t="shared" si="175"/>
        <v/>
      </c>
      <c r="N940" s="158" t="s">
        <v>42</v>
      </c>
      <c r="O940" s="92">
        <v>251.88</v>
      </c>
      <c r="P940" s="154" t="s">
        <v>42</v>
      </c>
      <c r="Q940" s="92" t="s">
        <v>42</v>
      </c>
      <c r="R940" s="93" t="s">
        <v>42</v>
      </c>
      <c r="S940" s="94" t="s">
        <v>42</v>
      </c>
      <c r="T940" s="95" t="str">
        <f t="shared" si="176"/>
        <v/>
      </c>
      <c r="U940" s="96" t="s">
        <v>42</v>
      </c>
      <c r="V940" s="97" t="str">
        <f t="shared" si="179"/>
        <v/>
      </c>
      <c r="W940" s="98" t="s">
        <v>42</v>
      </c>
      <c r="X940" s="99" t="str">
        <f t="shared" si="180"/>
        <v/>
      </c>
    </row>
    <row r="941" spans="1:24" x14ac:dyDescent="0.25">
      <c r="A941" s="78" t="s">
        <v>1504</v>
      </c>
      <c r="B941" s="79" t="s">
        <v>44</v>
      </c>
      <c r="C941" s="149" t="s">
        <v>1505</v>
      </c>
      <c r="D941" s="81">
        <v>39.43</v>
      </c>
      <c r="E941" s="82">
        <f t="shared" si="170"/>
        <v>0.94599999999999995</v>
      </c>
      <c r="F941" s="83">
        <v>47</v>
      </c>
      <c r="G941" s="156">
        <v>1336.62</v>
      </c>
      <c r="H941" s="157">
        <f t="shared" si="171"/>
        <v>39.353333333333332</v>
      </c>
      <c r="I941" s="86">
        <f t="shared" si="172"/>
        <v>1.00194816195155</v>
      </c>
      <c r="J941" s="87">
        <v>48.62</v>
      </c>
      <c r="K941" s="88">
        <f t="shared" si="173"/>
        <v>0.81098313451254633</v>
      </c>
      <c r="L941" s="89">
        <f t="shared" si="174"/>
        <v>41.67</v>
      </c>
      <c r="M941" s="90" t="str">
        <f t="shared" si="175"/>
        <v/>
      </c>
      <c r="N941" s="152">
        <v>41.44</v>
      </c>
      <c r="O941" s="92">
        <v>27.23</v>
      </c>
      <c r="P941" s="154">
        <v>49.39</v>
      </c>
      <c r="Q941" s="92" t="s">
        <v>42</v>
      </c>
      <c r="R941" s="93" t="s">
        <v>42</v>
      </c>
      <c r="S941" s="94" t="s">
        <v>42</v>
      </c>
      <c r="T941" s="95" t="str">
        <f t="shared" si="176"/>
        <v/>
      </c>
      <c r="U941" s="96" t="s">
        <v>42</v>
      </c>
      <c r="V941" s="97" t="str">
        <f t="shared" si="179"/>
        <v/>
      </c>
      <c r="W941" s="98" t="s">
        <v>42</v>
      </c>
      <c r="X941" s="99" t="str">
        <f t="shared" si="180"/>
        <v/>
      </c>
    </row>
    <row r="942" spans="1:24" x14ac:dyDescent="0.25">
      <c r="A942" s="78" t="s">
        <v>1504</v>
      </c>
      <c r="B942" s="79" t="s">
        <v>51</v>
      </c>
      <c r="C942" s="149" t="s">
        <v>1505</v>
      </c>
      <c r="D942" s="81">
        <v>3.29</v>
      </c>
      <c r="E942" s="82">
        <f t="shared" si="170"/>
        <v>0.69499999999999995</v>
      </c>
      <c r="F942" s="83" t="s">
        <v>42</v>
      </c>
      <c r="G942" s="156" t="s">
        <v>42</v>
      </c>
      <c r="H942" s="157">
        <f t="shared" si="171"/>
        <v>4.6930000000000005</v>
      </c>
      <c r="I942" s="86">
        <f t="shared" si="172"/>
        <v>0.70104410824632424</v>
      </c>
      <c r="J942" s="87">
        <v>4.8600000000000003</v>
      </c>
      <c r="K942" s="88">
        <f t="shared" si="173"/>
        <v>0.67695473251028804</v>
      </c>
      <c r="L942" s="89">
        <f t="shared" si="174"/>
        <v>4.73475</v>
      </c>
      <c r="M942" s="90" t="str">
        <f t="shared" si="175"/>
        <v/>
      </c>
      <c r="N942" s="158">
        <v>4.1399999999999997</v>
      </c>
      <c r="O942" s="92"/>
      <c r="P942" s="154">
        <v>4.9390000000000001</v>
      </c>
      <c r="Q942" s="92" t="s">
        <v>42</v>
      </c>
      <c r="R942" s="93">
        <v>5</v>
      </c>
      <c r="S942" s="94" t="s">
        <v>42</v>
      </c>
      <c r="T942" s="95" t="str">
        <f t="shared" si="176"/>
        <v/>
      </c>
      <c r="U942" s="96" t="s">
        <v>42</v>
      </c>
      <c r="V942" s="97" t="str">
        <f t="shared" si="179"/>
        <v/>
      </c>
      <c r="W942" s="98" t="s">
        <v>42</v>
      </c>
      <c r="X942" s="99" t="str">
        <f t="shared" si="180"/>
        <v/>
      </c>
    </row>
    <row r="943" spans="1:24" x14ac:dyDescent="0.25">
      <c r="A943" s="78" t="s">
        <v>1504</v>
      </c>
      <c r="B943" s="79" t="s">
        <v>50</v>
      </c>
      <c r="C943" s="149" t="s">
        <v>1505</v>
      </c>
      <c r="D943" s="81">
        <v>29.6</v>
      </c>
      <c r="E943" s="82">
        <f t="shared" si="170"/>
        <v>0.92900000000000005</v>
      </c>
      <c r="F943" s="83" t="s">
        <v>42</v>
      </c>
      <c r="G943" s="156" t="s">
        <v>42</v>
      </c>
      <c r="H943" s="157">
        <f t="shared" si="171"/>
        <v>27.23</v>
      </c>
      <c r="I943" s="86">
        <f t="shared" si="172"/>
        <v>1.0870363569592361</v>
      </c>
      <c r="J943" s="87">
        <v>36.47</v>
      </c>
      <c r="K943" s="88">
        <f t="shared" si="173"/>
        <v>0.81162599396764468</v>
      </c>
      <c r="L943" s="89">
        <f t="shared" si="174"/>
        <v>31.85</v>
      </c>
      <c r="M943" s="90" t="str">
        <f t="shared" si="175"/>
        <v/>
      </c>
      <c r="N943" s="158" t="s">
        <v>42</v>
      </c>
      <c r="O943" s="92">
        <v>27.23</v>
      </c>
      <c r="P943" s="154" t="s">
        <v>42</v>
      </c>
      <c r="Q943" s="92" t="s">
        <v>42</v>
      </c>
      <c r="R943" s="93" t="s">
        <v>42</v>
      </c>
      <c r="S943" s="94" t="s">
        <v>42</v>
      </c>
      <c r="T943" s="95" t="str">
        <f t="shared" si="176"/>
        <v/>
      </c>
      <c r="U943" s="96" t="s">
        <v>42</v>
      </c>
      <c r="V943" s="97" t="str">
        <f t="shared" si="179"/>
        <v/>
      </c>
      <c r="W943" s="98" t="s">
        <v>42</v>
      </c>
      <c r="X943" s="99" t="str">
        <f t="shared" si="180"/>
        <v/>
      </c>
    </row>
    <row r="944" spans="1:24" x14ac:dyDescent="0.25">
      <c r="A944" s="78" t="s">
        <v>1506</v>
      </c>
      <c r="B944" s="79" t="s">
        <v>44</v>
      </c>
      <c r="C944" s="149" t="s">
        <v>1507</v>
      </c>
      <c r="D944" s="81">
        <v>420.89</v>
      </c>
      <c r="E944" s="82">
        <f t="shared" si="170"/>
        <v>1.113</v>
      </c>
      <c r="F944" s="83">
        <v>177</v>
      </c>
      <c r="G944" s="156">
        <v>60256.350000000006</v>
      </c>
      <c r="H944" s="157">
        <f t="shared" si="171"/>
        <v>397.46500000000003</v>
      </c>
      <c r="I944" s="86">
        <f t="shared" si="172"/>
        <v>1.0589360069440075</v>
      </c>
      <c r="J944" s="87">
        <v>340.04</v>
      </c>
      <c r="K944" s="88">
        <f t="shared" si="173"/>
        <v>1.2377661451593929</v>
      </c>
      <c r="L944" s="89">
        <f t="shared" si="174"/>
        <v>378.32333333333332</v>
      </c>
      <c r="M944" s="90" t="str">
        <f t="shared" si="175"/>
        <v/>
      </c>
      <c r="N944" s="152">
        <v>325.60000000000002</v>
      </c>
      <c r="O944" s="92"/>
      <c r="P944" s="154">
        <v>469.33</v>
      </c>
      <c r="Q944" s="92" t="s">
        <v>42</v>
      </c>
      <c r="R944" s="93" t="s">
        <v>42</v>
      </c>
      <c r="S944" s="94" t="s">
        <v>42</v>
      </c>
      <c r="T944" s="95" t="str">
        <f t="shared" si="176"/>
        <v/>
      </c>
      <c r="U944" s="96" t="s">
        <v>42</v>
      </c>
      <c r="V944" s="97" t="str">
        <f t="shared" si="179"/>
        <v/>
      </c>
      <c r="W944" s="98" t="s">
        <v>42</v>
      </c>
      <c r="X944" s="99" t="str">
        <f t="shared" si="180"/>
        <v/>
      </c>
    </row>
    <row r="945" spans="1:24" x14ac:dyDescent="0.25">
      <c r="A945" s="78" t="s">
        <v>1506</v>
      </c>
      <c r="B945" s="79" t="s">
        <v>51</v>
      </c>
      <c r="C945" s="149" t="s">
        <v>1507</v>
      </c>
      <c r="D945" s="81">
        <v>35.07</v>
      </c>
      <c r="E945" s="82">
        <f t="shared" si="170"/>
        <v>0.871</v>
      </c>
      <c r="F945" s="83" t="s">
        <v>42</v>
      </c>
      <c r="G945" s="156" t="s">
        <v>42</v>
      </c>
      <c r="H945" s="157">
        <f t="shared" si="171"/>
        <v>42.330999999999996</v>
      </c>
      <c r="I945" s="86">
        <f t="shared" si="172"/>
        <v>0.82847086059861574</v>
      </c>
      <c r="J945" s="87">
        <v>34</v>
      </c>
      <c r="K945" s="88">
        <f t="shared" si="173"/>
        <v>1.0314705882352941</v>
      </c>
      <c r="L945" s="89">
        <f t="shared" si="174"/>
        <v>40.248249999999999</v>
      </c>
      <c r="M945" s="90" t="str">
        <f t="shared" si="175"/>
        <v/>
      </c>
      <c r="N945" s="158">
        <v>32.56</v>
      </c>
      <c r="O945" s="92"/>
      <c r="P945" s="154">
        <v>46.933</v>
      </c>
      <c r="Q945" s="92" t="s">
        <v>42</v>
      </c>
      <c r="R945" s="93">
        <v>47.5</v>
      </c>
      <c r="S945" s="94" t="s">
        <v>42</v>
      </c>
      <c r="T945" s="95" t="str">
        <f t="shared" si="176"/>
        <v/>
      </c>
      <c r="U945" s="96" t="s">
        <v>42</v>
      </c>
      <c r="V945" s="97" t="str">
        <f t="shared" si="179"/>
        <v/>
      </c>
      <c r="W945" s="98" t="s">
        <v>42</v>
      </c>
      <c r="X945" s="99" t="str">
        <f t="shared" si="180"/>
        <v/>
      </c>
    </row>
    <row r="946" spans="1:24" x14ac:dyDescent="0.25">
      <c r="A946" s="78" t="s">
        <v>1506</v>
      </c>
      <c r="B946" s="79" t="s">
        <v>50</v>
      </c>
      <c r="C946" s="149" t="s">
        <v>1507</v>
      </c>
      <c r="D946" s="81">
        <v>315.68</v>
      </c>
      <c r="E946" s="82">
        <f t="shared" si="170"/>
        <v>1.238</v>
      </c>
      <c r="F946" s="83" t="s">
        <v>42</v>
      </c>
      <c r="G946" s="156" t="s">
        <v>42</v>
      </c>
      <c r="H946" s="157" t="str">
        <f t="shared" si="171"/>
        <v/>
      </c>
      <c r="I946" s="86" t="str">
        <f t="shared" si="172"/>
        <v/>
      </c>
      <c r="J946" s="87">
        <v>255.03</v>
      </c>
      <c r="K946" s="88">
        <f t="shared" si="173"/>
        <v>1.2378151590009019</v>
      </c>
      <c r="L946" s="89">
        <f t="shared" si="174"/>
        <v>255.03</v>
      </c>
      <c r="M946" s="90" t="str">
        <f t="shared" si="175"/>
        <v>HIGH</v>
      </c>
      <c r="N946" s="158" t="s">
        <v>42</v>
      </c>
      <c r="O946" s="92"/>
      <c r="P946" s="154" t="s">
        <v>42</v>
      </c>
      <c r="Q946" s="92" t="s">
        <v>42</v>
      </c>
      <c r="R946" s="93" t="s">
        <v>42</v>
      </c>
      <c r="S946" s="94" t="s">
        <v>42</v>
      </c>
      <c r="T946" s="95" t="str">
        <f t="shared" si="176"/>
        <v/>
      </c>
      <c r="U946" s="96" t="s">
        <v>42</v>
      </c>
      <c r="V946" s="97" t="str">
        <f t="shared" si="179"/>
        <v/>
      </c>
      <c r="W946" s="98" t="s">
        <v>42</v>
      </c>
      <c r="X946" s="99" t="str">
        <f t="shared" si="180"/>
        <v/>
      </c>
    </row>
    <row r="947" spans="1:24" x14ac:dyDescent="0.25">
      <c r="A947" s="78" t="s">
        <v>1508</v>
      </c>
      <c r="B947" s="79" t="s">
        <v>44</v>
      </c>
      <c r="C947" s="149" t="s">
        <v>1509</v>
      </c>
      <c r="D947" s="81">
        <v>441.69</v>
      </c>
      <c r="E947" s="82">
        <f t="shared" si="170"/>
        <v>1.0720000000000001</v>
      </c>
      <c r="F947" s="83">
        <v>14</v>
      </c>
      <c r="G947" s="156">
        <v>5200.829999999999</v>
      </c>
      <c r="H947" s="157">
        <f t="shared" si="171"/>
        <v>407.35999999999996</v>
      </c>
      <c r="I947" s="86">
        <f t="shared" si="172"/>
        <v>1.0842743519245877</v>
      </c>
      <c r="J947" s="87">
        <v>426.32</v>
      </c>
      <c r="K947" s="88">
        <f t="shared" si="173"/>
        <v>1.0360527303434039</v>
      </c>
      <c r="L947" s="89">
        <f t="shared" si="174"/>
        <v>412.09999999999997</v>
      </c>
      <c r="M947" s="90" t="str">
        <f t="shared" si="175"/>
        <v/>
      </c>
      <c r="N947" s="152">
        <v>464.12</v>
      </c>
      <c r="O947" s="92">
        <v>238.75</v>
      </c>
      <c r="P947" s="154">
        <v>519.21</v>
      </c>
      <c r="Q947" s="92" t="s">
        <v>42</v>
      </c>
      <c r="R947" s="93" t="s">
        <v>42</v>
      </c>
      <c r="S947" s="94" t="s">
        <v>42</v>
      </c>
      <c r="T947" s="95" t="str">
        <f t="shared" si="176"/>
        <v/>
      </c>
      <c r="U947" s="96" t="s">
        <v>42</v>
      </c>
      <c r="V947" s="97" t="str">
        <f t="shared" si="179"/>
        <v/>
      </c>
      <c r="W947" s="98" t="s">
        <v>42</v>
      </c>
      <c r="X947" s="99" t="str">
        <f t="shared" si="180"/>
        <v/>
      </c>
    </row>
    <row r="948" spans="1:24" x14ac:dyDescent="0.25">
      <c r="A948" s="78" t="s">
        <v>1508</v>
      </c>
      <c r="B948" s="79" t="s">
        <v>51</v>
      </c>
      <c r="C948" s="149" t="s">
        <v>1509</v>
      </c>
      <c r="D948" s="81">
        <v>36.81</v>
      </c>
      <c r="E948" s="82">
        <f t="shared" si="170"/>
        <v>0.76100000000000001</v>
      </c>
      <c r="F948" s="83" t="s">
        <v>42</v>
      </c>
      <c r="G948" s="156" t="s">
        <v>42</v>
      </c>
      <c r="H948" s="157">
        <f t="shared" si="171"/>
        <v>50.293666666666667</v>
      </c>
      <c r="I948" s="86">
        <f t="shared" si="172"/>
        <v>0.73190129969976347</v>
      </c>
      <c r="J948" s="87">
        <v>42.63</v>
      </c>
      <c r="K948" s="88">
        <f t="shared" si="173"/>
        <v>0.86347642505277977</v>
      </c>
      <c r="L948" s="89">
        <f t="shared" si="174"/>
        <v>48.377749999999999</v>
      </c>
      <c r="M948" s="90" t="str">
        <f t="shared" si="175"/>
        <v/>
      </c>
      <c r="N948" s="158">
        <v>46.41</v>
      </c>
      <c r="O948" s="92"/>
      <c r="P948" s="154">
        <v>51.921000000000006</v>
      </c>
      <c r="Q948" s="92" t="s">
        <v>42</v>
      </c>
      <c r="R948" s="93">
        <v>52.55</v>
      </c>
      <c r="S948" s="94" t="s">
        <v>42</v>
      </c>
      <c r="T948" s="95" t="str">
        <f t="shared" si="176"/>
        <v/>
      </c>
      <c r="U948" s="96" t="s">
        <v>42</v>
      </c>
      <c r="V948" s="97" t="str">
        <f t="shared" si="179"/>
        <v/>
      </c>
      <c r="W948" s="98" t="s">
        <v>42</v>
      </c>
      <c r="X948" s="99" t="str">
        <f t="shared" si="180"/>
        <v/>
      </c>
    </row>
    <row r="949" spans="1:24" x14ac:dyDescent="0.25">
      <c r="A949" s="78" t="s">
        <v>1508</v>
      </c>
      <c r="B949" s="79" t="s">
        <v>50</v>
      </c>
      <c r="C949" s="149" t="s">
        <v>1509</v>
      </c>
      <c r="D949" s="81">
        <v>331.28</v>
      </c>
      <c r="E949" s="82">
        <f t="shared" si="170"/>
        <v>1.1859999999999999</v>
      </c>
      <c r="F949" s="83" t="s">
        <v>42</v>
      </c>
      <c r="G949" s="156" t="s">
        <v>42</v>
      </c>
      <c r="H949" s="157">
        <f t="shared" si="171"/>
        <v>238.75</v>
      </c>
      <c r="I949" s="86">
        <f t="shared" si="172"/>
        <v>1.3875602094240838</v>
      </c>
      <c r="J949" s="87">
        <v>319.74</v>
      </c>
      <c r="K949" s="88">
        <f t="shared" si="173"/>
        <v>1.0360918246074935</v>
      </c>
      <c r="L949" s="89">
        <f t="shared" si="174"/>
        <v>279.245</v>
      </c>
      <c r="M949" s="90" t="str">
        <f t="shared" si="175"/>
        <v/>
      </c>
      <c r="N949" s="158" t="s">
        <v>42</v>
      </c>
      <c r="O949" s="92">
        <v>238.75</v>
      </c>
      <c r="P949" s="154" t="s">
        <v>42</v>
      </c>
      <c r="Q949" s="92" t="s">
        <v>42</v>
      </c>
      <c r="R949" s="93" t="s">
        <v>42</v>
      </c>
      <c r="S949" s="94" t="s">
        <v>42</v>
      </c>
      <c r="T949" s="95" t="str">
        <f t="shared" si="176"/>
        <v/>
      </c>
      <c r="U949" s="96" t="s">
        <v>42</v>
      </c>
      <c r="V949" s="97" t="str">
        <f t="shared" si="179"/>
        <v/>
      </c>
      <c r="W949" s="98" t="s">
        <v>42</v>
      </c>
      <c r="X949" s="99" t="str">
        <f t="shared" si="180"/>
        <v/>
      </c>
    </row>
    <row r="950" spans="1:24" x14ac:dyDescent="0.25">
      <c r="A950" s="78" t="s">
        <v>1510</v>
      </c>
      <c r="B950" s="79" t="s">
        <v>44</v>
      </c>
      <c r="C950" s="149" t="s">
        <v>1511</v>
      </c>
      <c r="D950" s="81">
        <v>254.73</v>
      </c>
      <c r="E950" s="82">
        <f t="shared" si="170"/>
        <v>0.94499999999999995</v>
      </c>
      <c r="F950" s="83">
        <v>129</v>
      </c>
      <c r="G950" s="156">
        <v>27017.35</v>
      </c>
      <c r="H950" s="157">
        <f t="shared" si="171"/>
        <v>259.84112500000003</v>
      </c>
      <c r="I950" s="86">
        <f t="shared" si="172"/>
        <v>0.98032980730051855</v>
      </c>
      <c r="J950" s="87">
        <v>308.43</v>
      </c>
      <c r="K950" s="88">
        <f t="shared" si="173"/>
        <v>0.82589242291605869</v>
      </c>
      <c r="L950" s="89">
        <f t="shared" si="174"/>
        <v>269.55890000000005</v>
      </c>
      <c r="M950" s="90" t="str">
        <f t="shared" si="175"/>
        <v/>
      </c>
      <c r="N950" s="152">
        <v>241.99</v>
      </c>
      <c r="O950" s="92">
        <v>172.74</v>
      </c>
      <c r="P950" s="154">
        <v>316.26</v>
      </c>
      <c r="Q950" s="92">
        <v>308.37450000000001</v>
      </c>
      <c r="R950" s="93" t="s">
        <v>42</v>
      </c>
      <c r="S950" s="94" t="s">
        <v>42</v>
      </c>
      <c r="T950" s="95" t="str">
        <f t="shared" si="176"/>
        <v/>
      </c>
      <c r="U950" s="96" t="s">
        <v>42</v>
      </c>
      <c r="V950" s="97" t="str">
        <f t="shared" si="179"/>
        <v/>
      </c>
      <c r="W950" s="98" t="s">
        <v>42</v>
      </c>
      <c r="X950" s="99" t="str">
        <f t="shared" si="180"/>
        <v/>
      </c>
    </row>
    <row r="951" spans="1:24" x14ac:dyDescent="0.25">
      <c r="A951" s="78" t="s">
        <v>1510</v>
      </c>
      <c r="B951" s="79" t="s">
        <v>51</v>
      </c>
      <c r="C951" s="149" t="s">
        <v>1511</v>
      </c>
      <c r="D951" s="81">
        <v>21.23</v>
      </c>
      <c r="E951" s="82">
        <f t="shared" si="170"/>
        <v>0.71</v>
      </c>
      <c r="F951" s="83" t="s">
        <v>42</v>
      </c>
      <c r="G951" s="156" t="s">
        <v>42</v>
      </c>
      <c r="H951" s="157">
        <f t="shared" si="171"/>
        <v>29.671125000000004</v>
      </c>
      <c r="I951" s="86">
        <f t="shared" si="172"/>
        <v>0.71551044997451219</v>
      </c>
      <c r="J951" s="87">
        <v>30.84</v>
      </c>
      <c r="K951" s="88">
        <f t="shared" si="173"/>
        <v>0.68839169909208819</v>
      </c>
      <c r="L951" s="89">
        <f t="shared" si="174"/>
        <v>29.904900000000005</v>
      </c>
      <c r="M951" s="90" t="str">
        <f t="shared" si="175"/>
        <v/>
      </c>
      <c r="N951" s="158">
        <v>24.2</v>
      </c>
      <c r="O951" s="92"/>
      <c r="P951" s="154">
        <v>31.626000000000001</v>
      </c>
      <c r="Q951" s="92">
        <v>30.838500000000003</v>
      </c>
      <c r="R951" s="93">
        <v>32.020000000000003</v>
      </c>
      <c r="S951" s="94" t="s">
        <v>42</v>
      </c>
      <c r="T951" s="95" t="str">
        <f t="shared" si="176"/>
        <v/>
      </c>
      <c r="U951" s="96" t="s">
        <v>42</v>
      </c>
      <c r="V951" s="97" t="str">
        <f t="shared" si="179"/>
        <v/>
      </c>
      <c r="W951" s="98" t="s">
        <v>42</v>
      </c>
      <c r="X951" s="99" t="str">
        <f t="shared" si="180"/>
        <v/>
      </c>
    </row>
    <row r="952" spans="1:24" x14ac:dyDescent="0.25">
      <c r="A952" s="78" t="s">
        <v>1510</v>
      </c>
      <c r="B952" s="79" t="s">
        <v>50</v>
      </c>
      <c r="C952" s="149" t="s">
        <v>1511</v>
      </c>
      <c r="D952" s="81">
        <v>191.05</v>
      </c>
      <c r="E952" s="82">
        <f t="shared" si="170"/>
        <v>0.80400000000000005</v>
      </c>
      <c r="F952" s="83" t="s">
        <v>42</v>
      </c>
      <c r="G952" s="156" t="s">
        <v>42</v>
      </c>
      <c r="H952" s="157">
        <f t="shared" si="171"/>
        <v>240.55725000000001</v>
      </c>
      <c r="I952" s="86">
        <f t="shared" si="172"/>
        <v>0.79419763902355889</v>
      </c>
      <c r="J952" s="87">
        <v>231.33</v>
      </c>
      <c r="K952" s="88">
        <f t="shared" si="173"/>
        <v>0.82587645355120387</v>
      </c>
      <c r="L952" s="89">
        <f t="shared" si="174"/>
        <v>237.48150000000001</v>
      </c>
      <c r="M952" s="90" t="str">
        <f t="shared" si="175"/>
        <v/>
      </c>
      <c r="N952" s="158" t="s">
        <v>42</v>
      </c>
      <c r="O952" s="92">
        <v>172.74</v>
      </c>
      <c r="P952" s="154" t="s">
        <v>42</v>
      </c>
      <c r="Q952" s="92">
        <v>308.37450000000001</v>
      </c>
      <c r="R952" s="93" t="s">
        <v>42</v>
      </c>
      <c r="S952" s="94" t="s">
        <v>42</v>
      </c>
      <c r="T952" s="95" t="str">
        <f t="shared" si="176"/>
        <v/>
      </c>
      <c r="U952" s="96" t="s">
        <v>42</v>
      </c>
      <c r="V952" s="97" t="str">
        <f t="shared" si="179"/>
        <v/>
      </c>
      <c r="W952" s="98" t="s">
        <v>42</v>
      </c>
      <c r="X952" s="99" t="str">
        <f t="shared" si="180"/>
        <v/>
      </c>
    </row>
    <row r="953" spans="1:24" x14ac:dyDescent="0.25">
      <c r="A953" s="78" t="s">
        <v>1512</v>
      </c>
      <c r="B953" s="79" t="s">
        <v>50</v>
      </c>
      <c r="C953" s="149" t="s">
        <v>1513</v>
      </c>
      <c r="D953" s="81">
        <v>243.09</v>
      </c>
      <c r="E953" s="82">
        <f t="shared" si="170"/>
        <v>0.80700000000000005</v>
      </c>
      <c r="F953" s="83" t="s">
        <v>42</v>
      </c>
      <c r="G953" s="156" t="s">
        <v>42</v>
      </c>
      <c r="H953" s="157">
        <f t="shared" si="171"/>
        <v>305.40750000000003</v>
      </c>
      <c r="I953" s="86">
        <f t="shared" si="172"/>
        <v>0.79595294811031159</v>
      </c>
      <c r="J953" s="87">
        <v>292.52999999999997</v>
      </c>
      <c r="K953" s="88">
        <f t="shared" si="173"/>
        <v>0.83099169315967603</v>
      </c>
      <c r="L953" s="89">
        <f t="shared" si="174"/>
        <v>301.11500000000001</v>
      </c>
      <c r="M953" s="90" t="str">
        <f t="shared" si="175"/>
        <v/>
      </c>
      <c r="N953" s="158" t="s">
        <v>42</v>
      </c>
      <c r="O953" s="92">
        <v>218.43</v>
      </c>
      <c r="P953" s="154" t="s">
        <v>42</v>
      </c>
      <c r="Q953" s="92">
        <v>392.38499999999999</v>
      </c>
      <c r="R953" s="93" t="s">
        <v>42</v>
      </c>
      <c r="S953" s="94"/>
      <c r="T953" s="95" t="str">
        <f t="shared" si="176"/>
        <v/>
      </c>
      <c r="U953" s="96"/>
      <c r="V953" s="97" t="str">
        <f t="shared" si="179"/>
        <v/>
      </c>
      <c r="W953" s="98"/>
      <c r="X953" s="99" t="str">
        <f t="shared" si="180"/>
        <v/>
      </c>
    </row>
    <row r="954" spans="1:24" x14ac:dyDescent="0.25">
      <c r="A954" s="78" t="s">
        <v>1512</v>
      </c>
      <c r="B954" s="79" t="s">
        <v>51</v>
      </c>
      <c r="C954" s="149" t="s">
        <v>1513</v>
      </c>
      <c r="D954" s="81">
        <v>27.01</v>
      </c>
      <c r="E954" s="82">
        <f t="shared" si="170"/>
        <v>0.71199999999999997</v>
      </c>
      <c r="F954" s="83" t="s">
        <v>42</v>
      </c>
      <c r="G954" s="156" t="s">
        <v>42</v>
      </c>
      <c r="H954" s="157">
        <f t="shared" si="171"/>
        <v>37.695500000000003</v>
      </c>
      <c r="I954" s="86">
        <f t="shared" si="172"/>
        <v>0.71653115093313524</v>
      </c>
      <c r="J954" s="87">
        <v>39</v>
      </c>
      <c r="K954" s="88">
        <f t="shared" si="173"/>
        <v>0.69256410256410261</v>
      </c>
      <c r="L954" s="89">
        <f t="shared" si="174"/>
        <v>37.956400000000002</v>
      </c>
      <c r="M954" s="90" t="str">
        <f t="shared" si="175"/>
        <v/>
      </c>
      <c r="N954" s="158">
        <v>30.79</v>
      </c>
      <c r="O954" s="92"/>
      <c r="P954" s="154">
        <v>40.123000000000005</v>
      </c>
      <c r="Q954" s="92">
        <v>39.249000000000002</v>
      </c>
      <c r="R954" s="93">
        <v>40.619999999999997</v>
      </c>
      <c r="S954" s="94"/>
      <c r="T954" s="95" t="str">
        <f t="shared" si="176"/>
        <v/>
      </c>
      <c r="U954" s="96"/>
      <c r="V954" s="97"/>
      <c r="W954" s="98"/>
      <c r="X954" s="99"/>
    </row>
    <row r="955" spans="1:24" x14ac:dyDescent="0.25">
      <c r="A955" s="78" t="s">
        <v>1512</v>
      </c>
      <c r="B955" s="79" t="s">
        <v>44</v>
      </c>
      <c r="C955" s="149" t="s">
        <v>1513</v>
      </c>
      <c r="D955" s="81">
        <v>324.13</v>
      </c>
      <c r="E955" s="82">
        <f t="shared" si="170"/>
        <v>0.94799999999999995</v>
      </c>
      <c r="F955" s="83">
        <v>11</v>
      </c>
      <c r="G955" s="156">
        <v>2521.29</v>
      </c>
      <c r="H955" s="157">
        <f t="shared" si="171"/>
        <v>329.99125000000004</v>
      </c>
      <c r="I955" s="86">
        <f t="shared" si="172"/>
        <v>0.98223816540590081</v>
      </c>
      <c r="J955" s="87">
        <v>390.04</v>
      </c>
      <c r="K955" s="88">
        <f t="shared" si="173"/>
        <v>0.83101733155573787</v>
      </c>
      <c r="L955" s="89">
        <f t="shared" si="174"/>
        <v>342.00100000000003</v>
      </c>
      <c r="M955" s="90" t="str">
        <f t="shared" si="175"/>
        <v/>
      </c>
      <c r="N955" s="152">
        <v>307.92</v>
      </c>
      <c r="O955" s="92">
        <v>218.43</v>
      </c>
      <c r="P955" s="154">
        <v>401.23</v>
      </c>
      <c r="Q955" s="92">
        <v>392.38499999999999</v>
      </c>
      <c r="R955" s="93" t="s">
        <v>42</v>
      </c>
      <c r="S955" s="94"/>
      <c r="T955" s="95" t="str">
        <f t="shared" si="176"/>
        <v/>
      </c>
      <c r="U955" s="96"/>
      <c r="V955" s="97"/>
      <c r="W955" s="98"/>
      <c r="X955" s="99"/>
    </row>
    <row r="956" spans="1:24" x14ac:dyDescent="0.25">
      <c r="A956" s="78" t="s">
        <v>1514</v>
      </c>
      <c r="B956" s="79" t="s">
        <v>51</v>
      </c>
      <c r="C956" s="149" t="s">
        <v>1515</v>
      </c>
      <c r="D956" s="81">
        <v>21.4</v>
      </c>
      <c r="E956" s="82">
        <f t="shared" si="170"/>
        <v>0.70699999999999996</v>
      </c>
      <c r="F956" s="83" t="s">
        <v>42</v>
      </c>
      <c r="G956" s="156" t="s">
        <v>42</v>
      </c>
      <c r="H956" s="157">
        <f t="shared" si="171"/>
        <v>29.97925</v>
      </c>
      <c r="I956" s="86">
        <f t="shared" si="172"/>
        <v>0.71382706371907234</v>
      </c>
      <c r="J956" s="87">
        <v>31.34</v>
      </c>
      <c r="K956" s="88">
        <f t="shared" si="173"/>
        <v>0.68283343969368215</v>
      </c>
      <c r="L956" s="89">
        <f t="shared" si="174"/>
        <v>30.2514</v>
      </c>
      <c r="M956" s="90" t="str">
        <f t="shared" si="175"/>
        <v/>
      </c>
      <c r="N956" s="158">
        <v>24.4</v>
      </c>
      <c r="O956" s="92"/>
      <c r="P956" s="154">
        <v>32.006</v>
      </c>
      <c r="Q956" s="92">
        <v>31.101000000000003</v>
      </c>
      <c r="R956" s="93">
        <v>32.409999999999997</v>
      </c>
      <c r="S956" s="94" t="s">
        <v>42</v>
      </c>
      <c r="T956" s="95" t="str">
        <f t="shared" si="176"/>
        <v/>
      </c>
      <c r="U956" s="96" t="s">
        <v>42</v>
      </c>
      <c r="V956" s="97" t="str">
        <f>IF(U956="","",ROUND($D956/U956,3))</f>
        <v/>
      </c>
      <c r="W956" s="98" t="s">
        <v>42</v>
      </c>
      <c r="X956" s="99" t="str">
        <f>IF(W956="","",ROUND($D956/W956,3))</f>
        <v/>
      </c>
    </row>
    <row r="957" spans="1:24" x14ac:dyDescent="0.25">
      <c r="A957" s="78" t="s">
        <v>1514</v>
      </c>
      <c r="B957" s="79" t="s">
        <v>50</v>
      </c>
      <c r="C957" s="149" t="s">
        <v>1515</v>
      </c>
      <c r="D957" s="81">
        <v>192.63</v>
      </c>
      <c r="E957" s="82">
        <f t="shared" si="170"/>
        <v>0.80100000000000005</v>
      </c>
      <c r="F957" s="83" t="s">
        <v>42</v>
      </c>
      <c r="G957" s="156" t="s">
        <v>42</v>
      </c>
      <c r="H957" s="157">
        <f t="shared" si="171"/>
        <v>243.21750000000003</v>
      </c>
      <c r="I957" s="86">
        <f t="shared" si="172"/>
        <v>0.79200715409047451</v>
      </c>
      <c r="J957" s="87">
        <v>235.07</v>
      </c>
      <c r="K957" s="88">
        <f t="shared" si="173"/>
        <v>0.81945803377717275</v>
      </c>
      <c r="L957" s="89">
        <f t="shared" si="174"/>
        <v>240.50166666666669</v>
      </c>
      <c r="M957" s="90" t="str">
        <f t="shared" si="175"/>
        <v/>
      </c>
      <c r="N957" s="158" t="s">
        <v>42</v>
      </c>
      <c r="O957" s="92">
        <v>175.53</v>
      </c>
      <c r="P957" s="154" t="s">
        <v>42</v>
      </c>
      <c r="Q957" s="92">
        <v>310.90500000000003</v>
      </c>
      <c r="R957" s="93" t="s">
        <v>42</v>
      </c>
      <c r="S957" s="94" t="s">
        <v>42</v>
      </c>
      <c r="T957" s="95" t="str">
        <f t="shared" si="176"/>
        <v/>
      </c>
      <c r="U957" s="96" t="s">
        <v>42</v>
      </c>
      <c r="V957" s="97" t="str">
        <f>IF(U957="","",ROUND($D957/U957,3))</f>
        <v/>
      </c>
      <c r="W957" s="98" t="s">
        <v>42</v>
      </c>
      <c r="X957" s="99" t="str">
        <f>IF(W957="","",ROUND($D957/W957,3))</f>
        <v/>
      </c>
    </row>
    <row r="958" spans="1:24" x14ac:dyDescent="0.25">
      <c r="A958" s="78" t="s">
        <v>1514</v>
      </c>
      <c r="B958" s="79" t="s">
        <v>44</v>
      </c>
      <c r="C958" s="149" t="s">
        <v>1515</v>
      </c>
      <c r="D958" s="81">
        <v>256.82</v>
      </c>
      <c r="E958" s="82">
        <f t="shared" si="170"/>
        <v>0.94099999999999995</v>
      </c>
      <c r="F958" s="83">
        <v>64</v>
      </c>
      <c r="G958" s="156">
        <v>14162.669999999998</v>
      </c>
      <c r="H958" s="157">
        <f t="shared" si="171"/>
        <v>262.61874999999998</v>
      </c>
      <c r="I958" s="86">
        <f t="shared" si="172"/>
        <v>0.97791951260144228</v>
      </c>
      <c r="J958" s="87">
        <v>313.42</v>
      </c>
      <c r="K958" s="88">
        <f t="shared" si="173"/>
        <v>0.81941165209622868</v>
      </c>
      <c r="L958" s="89">
        <f t="shared" si="174"/>
        <v>272.779</v>
      </c>
      <c r="M958" s="90" t="str">
        <f t="shared" si="175"/>
        <v/>
      </c>
      <c r="N958" s="152">
        <v>243.98</v>
      </c>
      <c r="O958" s="92">
        <v>175.53</v>
      </c>
      <c r="P958" s="154">
        <v>320.06</v>
      </c>
      <c r="Q958" s="92">
        <v>310.90500000000003</v>
      </c>
      <c r="R958" s="93" t="s">
        <v>42</v>
      </c>
      <c r="S958" s="94"/>
      <c r="T958" s="95" t="str">
        <f t="shared" si="176"/>
        <v/>
      </c>
      <c r="U958" s="96"/>
      <c r="V958" s="97"/>
      <c r="W958" s="98"/>
      <c r="X958" s="99"/>
    </row>
    <row r="959" spans="1:24" x14ac:dyDescent="0.25">
      <c r="A959" s="78" t="s">
        <v>1516</v>
      </c>
      <c r="B959" s="79" t="s">
        <v>51</v>
      </c>
      <c r="C959" s="149" t="s">
        <v>1517</v>
      </c>
      <c r="D959" s="81">
        <v>27.09</v>
      </c>
      <c r="E959" s="82">
        <f t="shared" si="170"/>
        <v>0.71399999999999997</v>
      </c>
      <c r="F959" s="83" t="s">
        <v>42</v>
      </c>
      <c r="G959" s="156" t="s">
        <v>42</v>
      </c>
      <c r="H959" s="157">
        <f t="shared" si="171"/>
        <v>37.723750000000003</v>
      </c>
      <c r="I959" s="86">
        <f t="shared" si="172"/>
        <v>0.71811524570065277</v>
      </c>
      <c r="J959" s="87">
        <v>38.79</v>
      </c>
      <c r="K959" s="88">
        <f t="shared" si="173"/>
        <v>0.69837587006960555</v>
      </c>
      <c r="L959" s="89">
        <f t="shared" si="174"/>
        <v>37.936999999999998</v>
      </c>
      <c r="M959" s="90" t="str">
        <f t="shared" si="175"/>
        <v/>
      </c>
      <c r="N959" s="158">
        <v>30.89</v>
      </c>
      <c r="O959" s="92"/>
      <c r="P959" s="154">
        <v>40.081000000000003</v>
      </c>
      <c r="Q959" s="92">
        <v>39.353999999999999</v>
      </c>
      <c r="R959" s="93">
        <v>40.57</v>
      </c>
      <c r="S959" s="94">
        <v>215.58</v>
      </c>
      <c r="T959" s="95">
        <f t="shared" si="176"/>
        <v>0.126</v>
      </c>
      <c r="U959" s="96">
        <v>233.72</v>
      </c>
      <c r="V959" s="97">
        <f>IF(U959="","",ROUND($D959/U959,3))</f>
        <v>0.11600000000000001</v>
      </c>
      <c r="W959" s="98">
        <v>281.61</v>
      </c>
      <c r="X959" s="99">
        <f>IF(W959="","",ROUND($D959/W959,3))</f>
        <v>9.6000000000000002E-2</v>
      </c>
    </row>
    <row r="960" spans="1:24" x14ac:dyDescent="0.25">
      <c r="A960" s="78" t="s">
        <v>1516</v>
      </c>
      <c r="B960" s="79" t="s">
        <v>44</v>
      </c>
      <c r="C960" s="149" t="s">
        <v>1517</v>
      </c>
      <c r="D960" s="81">
        <v>325.12</v>
      </c>
      <c r="E960" s="82">
        <f t="shared" si="170"/>
        <v>0.95199999999999996</v>
      </c>
      <c r="F960" s="83">
        <v>5</v>
      </c>
      <c r="G960" s="156">
        <v>1368.9</v>
      </c>
      <c r="H960" s="157">
        <f t="shared" si="171"/>
        <v>330.12049999999999</v>
      </c>
      <c r="I960" s="86">
        <f t="shared" si="172"/>
        <v>0.98485250082924269</v>
      </c>
      <c r="J960" s="87">
        <v>387.89</v>
      </c>
      <c r="K960" s="88">
        <f t="shared" si="173"/>
        <v>0.8381757714816056</v>
      </c>
      <c r="L960" s="89">
        <f t="shared" si="174"/>
        <v>341.67439999999999</v>
      </c>
      <c r="M960" s="90" t="str">
        <f t="shared" si="175"/>
        <v/>
      </c>
      <c r="N960" s="152">
        <v>308.86</v>
      </c>
      <c r="O960" s="92">
        <v>217.23</v>
      </c>
      <c r="P960" s="154">
        <v>400.81</v>
      </c>
      <c r="Q960" s="92">
        <v>393.58199999999999</v>
      </c>
      <c r="R960" s="93" t="s">
        <v>42</v>
      </c>
      <c r="S960" s="94" t="s">
        <v>42</v>
      </c>
      <c r="T960" s="95" t="str">
        <f t="shared" si="176"/>
        <v/>
      </c>
      <c r="U960" s="96" t="s">
        <v>42</v>
      </c>
      <c r="V960" s="97" t="str">
        <f>IF(U960="","",ROUND($D960/U960,3))</f>
        <v/>
      </c>
      <c r="W960" s="98" t="s">
        <v>42</v>
      </c>
      <c r="X960" s="99" t="str">
        <f>IF(W960="","",ROUND($D960/W960,3))</f>
        <v/>
      </c>
    </row>
    <row r="961" spans="1:24" x14ac:dyDescent="0.25">
      <c r="A961" s="78" t="s">
        <v>1516</v>
      </c>
      <c r="B961" s="79" t="s">
        <v>50</v>
      </c>
      <c r="C961" s="149" t="s">
        <v>1517</v>
      </c>
      <c r="D961" s="81">
        <v>243.83</v>
      </c>
      <c r="E961" s="82">
        <f t="shared" si="170"/>
        <v>0.81100000000000005</v>
      </c>
      <c r="F961" s="83" t="s">
        <v>42</v>
      </c>
      <c r="G961" s="156" t="s">
        <v>42</v>
      </c>
      <c r="H961" s="157">
        <f t="shared" si="171"/>
        <v>305.40600000000001</v>
      </c>
      <c r="I961" s="86">
        <f t="shared" si="172"/>
        <v>0.79837986156133145</v>
      </c>
      <c r="J961" s="87">
        <v>290.92</v>
      </c>
      <c r="K961" s="88">
        <f t="shared" si="173"/>
        <v>0.83813419496768871</v>
      </c>
      <c r="L961" s="89">
        <f t="shared" si="174"/>
        <v>300.57733333333334</v>
      </c>
      <c r="M961" s="90" t="str">
        <f t="shared" si="175"/>
        <v/>
      </c>
      <c r="N961" s="158" t="s">
        <v>42</v>
      </c>
      <c r="O961" s="92">
        <v>217.23</v>
      </c>
      <c r="P961" s="154" t="s">
        <v>42</v>
      </c>
      <c r="Q961" s="92">
        <v>393.58199999999999</v>
      </c>
      <c r="R961" s="93" t="s">
        <v>42</v>
      </c>
      <c r="S961" s="94"/>
      <c r="T961" s="95" t="str">
        <f t="shared" si="176"/>
        <v/>
      </c>
      <c r="U961" s="96"/>
      <c r="V961" s="97"/>
      <c r="W961" s="98"/>
      <c r="X961" s="99"/>
    </row>
    <row r="962" spans="1:24" x14ac:dyDescent="0.25">
      <c r="A962" s="78" t="s">
        <v>1518</v>
      </c>
      <c r="B962" s="79" t="s">
        <v>51</v>
      </c>
      <c r="C962" s="149" t="s">
        <v>1519</v>
      </c>
      <c r="D962" s="81">
        <v>379.81</v>
      </c>
      <c r="E962" s="82">
        <f t="shared" si="170"/>
        <v>0.85599999999999998</v>
      </c>
      <c r="F962" s="83" t="s">
        <v>42</v>
      </c>
      <c r="G962" s="156" t="s">
        <v>42</v>
      </c>
      <c r="H962" s="157">
        <f t="shared" si="171"/>
        <v>426.55133333333333</v>
      </c>
      <c r="I962" s="86">
        <f t="shared" si="172"/>
        <v>0.89042037925876838</v>
      </c>
      <c r="J962" s="87">
        <v>494.89</v>
      </c>
      <c r="K962" s="88">
        <f t="shared" si="173"/>
        <v>0.76746347673220316</v>
      </c>
      <c r="L962" s="89">
        <f t="shared" si="174"/>
        <v>443.63599999999997</v>
      </c>
      <c r="M962" s="90" t="str">
        <f t="shared" si="175"/>
        <v/>
      </c>
      <c r="N962" s="158">
        <v>343.99</v>
      </c>
      <c r="O962" s="92"/>
      <c r="P962" s="154">
        <v>515.00400000000002</v>
      </c>
      <c r="Q962" s="92" t="s">
        <v>42</v>
      </c>
      <c r="R962" s="93">
        <v>420.66</v>
      </c>
      <c r="S962" s="94" t="s">
        <v>42</v>
      </c>
      <c r="T962" s="95" t="str">
        <f t="shared" si="176"/>
        <v/>
      </c>
      <c r="U962" s="96" t="s">
        <v>42</v>
      </c>
      <c r="V962" s="97" t="str">
        <f t="shared" ref="V962:V988" si="181">IF(U962="","",ROUND($D962/U962,3))</f>
        <v/>
      </c>
      <c r="W962" s="98" t="s">
        <v>42</v>
      </c>
      <c r="X962" s="99" t="str">
        <f t="shared" ref="X962:X988" si="182">IF(W962="","",ROUND($D962/W962,3))</f>
        <v/>
      </c>
    </row>
    <row r="963" spans="1:24" x14ac:dyDescent="0.25">
      <c r="A963" s="159" t="s">
        <v>1518</v>
      </c>
      <c r="B963" s="160" t="s">
        <v>44</v>
      </c>
      <c r="C963" s="58" t="s">
        <v>1519</v>
      </c>
      <c r="D963" s="161">
        <v>4557.7700000000004</v>
      </c>
      <c r="E963" s="82">
        <f t="shared" si="170"/>
        <v>1.0609999999999999</v>
      </c>
      <c r="F963" s="162" t="s">
        <v>42</v>
      </c>
      <c r="G963" s="163" t="s">
        <v>42</v>
      </c>
      <c r="H963" s="157">
        <f t="shared" si="171"/>
        <v>4294.95</v>
      </c>
      <c r="I963" s="86">
        <f t="shared" si="172"/>
        <v>1.0611927961908756</v>
      </c>
      <c r="J963" s="87"/>
      <c r="K963" s="88" t="str">
        <f t="shared" si="173"/>
        <v/>
      </c>
      <c r="L963" s="89">
        <f t="shared" si="174"/>
        <v>4294.95</v>
      </c>
      <c r="M963" s="90" t="str">
        <f t="shared" si="175"/>
        <v/>
      </c>
      <c r="N963" s="164">
        <v>3439.86</v>
      </c>
      <c r="O963" s="165"/>
      <c r="P963" s="166">
        <v>5150.04</v>
      </c>
      <c r="Q963" s="165" t="s">
        <v>42</v>
      </c>
      <c r="R963" s="167" t="s">
        <v>42</v>
      </c>
      <c r="S963" s="168" t="s">
        <v>42</v>
      </c>
      <c r="T963" s="169" t="str">
        <f t="shared" si="176"/>
        <v/>
      </c>
      <c r="U963" s="170" t="s">
        <v>42</v>
      </c>
      <c r="V963" s="171" t="str">
        <f t="shared" si="181"/>
        <v/>
      </c>
      <c r="W963" s="172" t="s">
        <v>42</v>
      </c>
      <c r="X963" s="173" t="str">
        <f t="shared" si="182"/>
        <v/>
      </c>
    </row>
    <row r="964" spans="1:24" x14ac:dyDescent="0.25">
      <c r="A964" s="78" t="s">
        <v>1520</v>
      </c>
      <c r="B964" s="79" t="s">
        <v>51</v>
      </c>
      <c r="C964" s="149" t="s">
        <v>1521</v>
      </c>
      <c r="D964" s="81">
        <v>289.70999999999998</v>
      </c>
      <c r="E964" s="82">
        <f t="shared" si="170"/>
        <v>0.84399999999999997</v>
      </c>
      <c r="F964" s="83" t="s">
        <v>42</v>
      </c>
      <c r="G964" s="156" t="s">
        <v>42</v>
      </c>
      <c r="H964" s="157">
        <f t="shared" si="171"/>
        <v>331.85533333333336</v>
      </c>
      <c r="I964" s="86">
        <f t="shared" si="172"/>
        <v>0.87300088592820557</v>
      </c>
      <c r="J964" s="87">
        <v>377.48</v>
      </c>
      <c r="K964" s="88">
        <f t="shared" si="173"/>
        <v>0.76748437003284931</v>
      </c>
      <c r="L964" s="89">
        <f t="shared" si="174"/>
        <v>343.26150000000001</v>
      </c>
      <c r="M964" s="90" t="str">
        <f t="shared" si="175"/>
        <v/>
      </c>
      <c r="N964" s="158">
        <v>262.37</v>
      </c>
      <c r="O964" s="92"/>
      <c r="P964" s="154">
        <v>392.81600000000003</v>
      </c>
      <c r="Q964" s="92" t="s">
        <v>42</v>
      </c>
      <c r="R964" s="93">
        <v>340.38</v>
      </c>
      <c r="S964" s="94">
        <v>330.4</v>
      </c>
      <c r="T964" s="95">
        <f t="shared" si="176"/>
        <v>0.877</v>
      </c>
      <c r="U964" s="96">
        <v>330.4</v>
      </c>
      <c r="V964" s="97">
        <f t="shared" si="181"/>
        <v>0.877</v>
      </c>
      <c r="W964" s="98">
        <v>330.4</v>
      </c>
      <c r="X964" s="99">
        <f t="shared" si="182"/>
        <v>0.877</v>
      </c>
    </row>
    <row r="965" spans="1:24" x14ac:dyDescent="0.25">
      <c r="A965" s="159" t="s">
        <v>1520</v>
      </c>
      <c r="B965" s="160" t="s">
        <v>44</v>
      </c>
      <c r="C965" s="58" t="s">
        <v>1521</v>
      </c>
      <c r="D965" s="161">
        <v>3476.47</v>
      </c>
      <c r="E965" s="82">
        <f t="shared" ref="E965:E1028" si="183">IF(D965="","",IFERROR(ROUND(D965/L965,3),""))</f>
        <v>1.0609999999999999</v>
      </c>
      <c r="F965" s="162" t="s">
        <v>42</v>
      </c>
      <c r="G965" s="163" t="s">
        <v>42</v>
      </c>
      <c r="H965" s="157">
        <f t="shared" ref="H965:H1028" si="184">IFERROR(AVERAGE(N965,O965,P965,Q965,R965),"")</f>
        <v>3275.9349999999999</v>
      </c>
      <c r="I965" s="86">
        <f t="shared" ref="I965:I1028" si="185">IFERROR(D965/H965,"")</f>
        <v>1.06121458453846</v>
      </c>
      <c r="J965" s="87"/>
      <c r="K965" s="88" t="str">
        <f t="shared" ref="K965:K1028" si="186">IFERROR(D965/J965,"")</f>
        <v/>
      </c>
      <c r="L965" s="89">
        <f t="shared" ref="L965:L1028" si="187">IFERROR(AVERAGE(N965,O965,P965,Q965,R965,J965),"")</f>
        <v>3275.9349999999999</v>
      </c>
      <c r="M965" s="90" t="str">
        <f t="shared" ref="M965:M1028" si="188">IF(E965="","",IF(E965&lt;40%,"LOW",IF(E965&gt;120%,"HIGH","")))</f>
        <v/>
      </c>
      <c r="N965" s="164">
        <v>2623.71</v>
      </c>
      <c r="O965" s="165"/>
      <c r="P965" s="166">
        <v>3928.16</v>
      </c>
      <c r="Q965" s="165" t="s">
        <v>42</v>
      </c>
      <c r="R965" s="167" t="s">
        <v>42</v>
      </c>
      <c r="S965" s="168" t="s">
        <v>42</v>
      </c>
      <c r="T965" s="169" t="str">
        <f t="shared" ref="T965:T1028" si="189">IF(S965="","",ROUND($D965/S965,3))</f>
        <v/>
      </c>
      <c r="U965" s="170" t="s">
        <v>42</v>
      </c>
      <c r="V965" s="171" t="str">
        <f t="shared" si="181"/>
        <v/>
      </c>
      <c r="W965" s="172" t="s">
        <v>42</v>
      </c>
      <c r="X965" s="173" t="str">
        <f t="shared" si="182"/>
        <v/>
      </c>
    </row>
    <row r="966" spans="1:24" x14ac:dyDescent="0.25">
      <c r="A966" s="159" t="s">
        <v>1522</v>
      </c>
      <c r="B966" s="160" t="s">
        <v>44</v>
      </c>
      <c r="C966" s="58" t="s">
        <v>1523</v>
      </c>
      <c r="D966" s="161">
        <v>139.63999999999999</v>
      </c>
      <c r="E966" s="82">
        <f t="shared" si="183"/>
        <v>0.88300000000000001</v>
      </c>
      <c r="F966" s="162" t="s">
        <v>42</v>
      </c>
      <c r="G966" s="163" t="s">
        <v>42</v>
      </c>
      <c r="H966" s="157">
        <f t="shared" si="184"/>
        <v>158.13</v>
      </c>
      <c r="I966" s="86">
        <f t="shared" si="185"/>
        <v>0.88307089103901848</v>
      </c>
      <c r="J966" s="87"/>
      <c r="K966" s="88" t="str">
        <f t="shared" si="186"/>
        <v/>
      </c>
      <c r="L966" s="89">
        <f t="shared" si="187"/>
        <v>158.13</v>
      </c>
      <c r="M966" s="90" t="str">
        <f t="shared" si="188"/>
        <v/>
      </c>
      <c r="N966" s="164">
        <v>146.72999999999999</v>
      </c>
      <c r="O966" s="165">
        <v>155.04</v>
      </c>
      <c r="P966" s="166">
        <v>172.62</v>
      </c>
      <c r="Q966" s="165" t="s">
        <v>42</v>
      </c>
      <c r="R966" s="167" t="s">
        <v>42</v>
      </c>
      <c r="S966" s="168">
        <v>70.099999999999994</v>
      </c>
      <c r="T966" s="169">
        <f t="shared" si="189"/>
        <v>1.992</v>
      </c>
      <c r="U966" s="170">
        <v>70.099999999999994</v>
      </c>
      <c r="V966" s="171">
        <f t="shared" si="181"/>
        <v>1.992</v>
      </c>
      <c r="W966" s="172">
        <v>70.099999999999994</v>
      </c>
      <c r="X966" s="173">
        <f t="shared" si="182"/>
        <v>1.992</v>
      </c>
    </row>
    <row r="967" spans="1:24" x14ac:dyDescent="0.25">
      <c r="A967" s="78" t="s">
        <v>1522</v>
      </c>
      <c r="B967" s="79" t="s">
        <v>51</v>
      </c>
      <c r="C967" s="149" t="s">
        <v>1523</v>
      </c>
      <c r="D967" s="81">
        <v>11.64</v>
      </c>
      <c r="E967" s="82">
        <f t="shared" si="183"/>
        <v>0.76800000000000002</v>
      </c>
      <c r="F967" s="83" t="s">
        <v>42</v>
      </c>
      <c r="G967" s="156" t="s">
        <v>42</v>
      </c>
      <c r="H967" s="157">
        <f t="shared" si="184"/>
        <v>16.140666666666664</v>
      </c>
      <c r="I967" s="86">
        <f t="shared" si="185"/>
        <v>0.72115980339515107</v>
      </c>
      <c r="J967" s="87">
        <v>12.24</v>
      </c>
      <c r="K967" s="88">
        <f t="shared" si="186"/>
        <v>0.95098039215686281</v>
      </c>
      <c r="L967" s="89">
        <f t="shared" si="187"/>
        <v>15.1655</v>
      </c>
      <c r="M967" s="90" t="str">
        <f t="shared" si="188"/>
        <v/>
      </c>
      <c r="N967" s="158">
        <v>14.67</v>
      </c>
      <c r="O967" s="92"/>
      <c r="P967" s="154">
        <v>17.262</v>
      </c>
      <c r="Q967" s="92" t="s">
        <v>42</v>
      </c>
      <c r="R967" s="93">
        <v>16.489999999999998</v>
      </c>
      <c r="S967" s="94" t="s">
        <v>42</v>
      </c>
      <c r="T967" s="95" t="str">
        <f t="shared" si="189"/>
        <v/>
      </c>
      <c r="U967" s="96" t="s">
        <v>42</v>
      </c>
      <c r="V967" s="97" t="str">
        <f t="shared" si="181"/>
        <v/>
      </c>
      <c r="W967" s="98" t="s">
        <v>42</v>
      </c>
      <c r="X967" s="99" t="str">
        <f t="shared" si="182"/>
        <v/>
      </c>
    </row>
    <row r="968" spans="1:24" x14ac:dyDescent="0.25">
      <c r="A968" s="159" t="s">
        <v>1522</v>
      </c>
      <c r="B968" s="160" t="s">
        <v>50</v>
      </c>
      <c r="C968" s="58" t="s">
        <v>1523</v>
      </c>
      <c r="D968" s="161">
        <v>104.72</v>
      </c>
      <c r="E968" s="82">
        <f t="shared" si="183"/>
        <v>0.67500000000000004</v>
      </c>
      <c r="F968" s="162" t="s">
        <v>42</v>
      </c>
      <c r="G968" s="163" t="s">
        <v>42</v>
      </c>
      <c r="H968" s="157">
        <f t="shared" si="184"/>
        <v>155.04</v>
      </c>
      <c r="I968" s="86">
        <f t="shared" si="185"/>
        <v>0.67543859649122806</v>
      </c>
      <c r="J968" s="87"/>
      <c r="K968" s="88" t="str">
        <f t="shared" si="186"/>
        <v/>
      </c>
      <c r="L968" s="89">
        <f t="shared" si="187"/>
        <v>155.04</v>
      </c>
      <c r="M968" s="90" t="str">
        <f t="shared" si="188"/>
        <v/>
      </c>
      <c r="N968" s="164" t="s">
        <v>42</v>
      </c>
      <c r="O968" s="165">
        <v>155.04</v>
      </c>
      <c r="P968" s="166" t="s">
        <v>42</v>
      </c>
      <c r="Q968" s="165" t="s">
        <v>42</v>
      </c>
      <c r="R968" s="167" t="s">
        <v>42</v>
      </c>
      <c r="S968" s="168" t="s">
        <v>42</v>
      </c>
      <c r="T968" s="169" t="str">
        <f t="shared" si="189"/>
        <v/>
      </c>
      <c r="U968" s="170" t="s">
        <v>42</v>
      </c>
      <c r="V968" s="171" t="str">
        <f t="shared" si="181"/>
        <v/>
      </c>
      <c r="W968" s="172" t="s">
        <v>42</v>
      </c>
      <c r="X968" s="173" t="str">
        <f t="shared" si="182"/>
        <v/>
      </c>
    </row>
    <row r="969" spans="1:24" x14ac:dyDescent="0.25">
      <c r="A969" s="78" t="s">
        <v>1524</v>
      </c>
      <c r="B969" s="79" t="s">
        <v>51</v>
      </c>
      <c r="C969" s="149" t="s">
        <v>1525</v>
      </c>
      <c r="D969" s="81">
        <v>3.27</v>
      </c>
      <c r="E969" s="82">
        <f t="shared" si="183"/>
        <v>0.69899999999999995</v>
      </c>
      <c r="F969" s="83" t="s">
        <v>42</v>
      </c>
      <c r="G969" s="156" t="s">
        <v>42</v>
      </c>
      <c r="H969" s="157">
        <f t="shared" si="184"/>
        <v>4.6796666666666669</v>
      </c>
      <c r="I969" s="86">
        <f t="shared" si="185"/>
        <v>0.69876771849846853</v>
      </c>
      <c r="J969" s="87">
        <v>4.68</v>
      </c>
      <c r="K969" s="88">
        <f t="shared" si="186"/>
        <v>0.69871794871794879</v>
      </c>
      <c r="L969" s="89">
        <f t="shared" si="187"/>
        <v>4.6797500000000003</v>
      </c>
      <c r="M969" s="90" t="str">
        <f t="shared" si="188"/>
        <v/>
      </c>
      <c r="N969" s="158">
        <v>4.34</v>
      </c>
      <c r="O969" s="92"/>
      <c r="P969" s="154">
        <v>4.8390000000000004</v>
      </c>
      <c r="Q969" s="92" t="s">
        <v>42</v>
      </c>
      <c r="R969" s="93">
        <v>4.8600000000000003</v>
      </c>
      <c r="S969" s="94"/>
      <c r="T969" s="95" t="str">
        <f t="shared" si="189"/>
        <v/>
      </c>
      <c r="U969" s="96"/>
      <c r="V969" s="97" t="str">
        <f t="shared" si="181"/>
        <v/>
      </c>
      <c r="W969" s="98"/>
      <c r="X969" s="99" t="str">
        <f t="shared" si="182"/>
        <v/>
      </c>
    </row>
    <row r="970" spans="1:24" x14ac:dyDescent="0.25">
      <c r="A970" s="78" t="s">
        <v>1524</v>
      </c>
      <c r="B970" s="79" t="s">
        <v>44</v>
      </c>
      <c r="C970" s="149" t="s">
        <v>1525</v>
      </c>
      <c r="D970" s="81">
        <v>39.270000000000003</v>
      </c>
      <c r="E970" s="82">
        <f t="shared" si="183"/>
        <v>0.86599999999999999</v>
      </c>
      <c r="F970" s="83">
        <v>4</v>
      </c>
      <c r="G970" s="156">
        <v>157.08000000000001</v>
      </c>
      <c r="H970" s="157">
        <f t="shared" si="184"/>
        <v>44.873333333333335</v>
      </c>
      <c r="I970" s="86">
        <f t="shared" si="185"/>
        <v>0.87512999554300996</v>
      </c>
      <c r="J970" s="87">
        <v>46.81</v>
      </c>
      <c r="K970" s="88">
        <f t="shared" si="186"/>
        <v>0.83892330698568685</v>
      </c>
      <c r="L970" s="89">
        <f t="shared" si="187"/>
        <v>45.357500000000002</v>
      </c>
      <c r="M970" s="90" t="str">
        <f t="shared" si="188"/>
        <v/>
      </c>
      <c r="N970" s="152">
        <v>41.27</v>
      </c>
      <c r="O970" s="92">
        <v>44.96</v>
      </c>
      <c r="P970" s="154">
        <v>48.39</v>
      </c>
      <c r="Q970" s="92" t="s">
        <v>42</v>
      </c>
      <c r="R970" s="93" t="s">
        <v>42</v>
      </c>
      <c r="S970" s="94" t="s">
        <v>42</v>
      </c>
      <c r="T970" s="95" t="str">
        <f t="shared" si="189"/>
        <v/>
      </c>
      <c r="U970" s="96" t="s">
        <v>42</v>
      </c>
      <c r="V970" s="97" t="str">
        <f t="shared" si="181"/>
        <v/>
      </c>
      <c r="W970" s="98" t="s">
        <v>42</v>
      </c>
      <c r="X970" s="99" t="str">
        <f t="shared" si="182"/>
        <v/>
      </c>
    </row>
    <row r="971" spans="1:24" x14ac:dyDescent="0.25">
      <c r="A971" s="78" t="s">
        <v>1524</v>
      </c>
      <c r="B971" s="79" t="s">
        <v>50</v>
      </c>
      <c r="C971" s="149" t="s">
        <v>1525</v>
      </c>
      <c r="D971" s="81">
        <v>29.46</v>
      </c>
      <c r="E971" s="82">
        <f t="shared" si="183"/>
        <v>0.73599999999999999</v>
      </c>
      <c r="F971" s="83" t="s">
        <v>42</v>
      </c>
      <c r="G971" s="156" t="s">
        <v>42</v>
      </c>
      <c r="H971" s="157">
        <f t="shared" si="184"/>
        <v>44.96</v>
      </c>
      <c r="I971" s="86">
        <f t="shared" si="185"/>
        <v>0.65524911032028466</v>
      </c>
      <c r="J971" s="87">
        <v>35.11</v>
      </c>
      <c r="K971" s="88">
        <f t="shared" si="186"/>
        <v>0.8390771859868984</v>
      </c>
      <c r="L971" s="89">
        <f t="shared" si="187"/>
        <v>40.034999999999997</v>
      </c>
      <c r="M971" s="90" t="str">
        <f t="shared" si="188"/>
        <v/>
      </c>
      <c r="N971" s="158" t="s">
        <v>42</v>
      </c>
      <c r="O971" s="92">
        <v>44.96</v>
      </c>
      <c r="P971" s="154" t="s">
        <v>42</v>
      </c>
      <c r="Q971" s="92" t="s">
        <v>42</v>
      </c>
      <c r="R971" s="93" t="s">
        <v>42</v>
      </c>
      <c r="S971" s="94" t="s">
        <v>42</v>
      </c>
      <c r="T971" s="95" t="str">
        <f t="shared" si="189"/>
        <v/>
      </c>
      <c r="U971" s="96" t="s">
        <v>42</v>
      </c>
      <c r="V971" s="97" t="str">
        <f t="shared" si="181"/>
        <v/>
      </c>
      <c r="W971" s="98" t="s">
        <v>42</v>
      </c>
      <c r="X971" s="99" t="str">
        <f t="shared" si="182"/>
        <v/>
      </c>
    </row>
    <row r="972" spans="1:24" x14ac:dyDescent="0.25">
      <c r="A972" s="78" t="s">
        <v>1526</v>
      </c>
      <c r="B972" s="79" t="s">
        <v>51</v>
      </c>
      <c r="C972" s="149" t="s">
        <v>1527</v>
      </c>
      <c r="D972" s="81">
        <v>1.83</v>
      </c>
      <c r="E972" s="82">
        <f t="shared" si="183"/>
        <v>0.69699999999999995</v>
      </c>
      <c r="F972" s="83" t="s">
        <v>42</v>
      </c>
      <c r="G972" s="156" t="s">
        <v>42</v>
      </c>
      <c r="H972" s="157">
        <f t="shared" si="184"/>
        <v>2.6196666666666668</v>
      </c>
      <c r="I972" s="86">
        <f t="shared" si="185"/>
        <v>0.69856215803537347</v>
      </c>
      <c r="J972" s="87">
        <v>2.65</v>
      </c>
      <c r="K972" s="88">
        <f t="shared" si="186"/>
        <v>0.69056603773584913</v>
      </c>
      <c r="L972" s="89">
        <f t="shared" si="187"/>
        <v>2.6272500000000001</v>
      </c>
      <c r="M972" s="90" t="str">
        <f t="shared" si="188"/>
        <v/>
      </c>
      <c r="N972" s="158">
        <v>2.41</v>
      </c>
      <c r="O972" s="92"/>
      <c r="P972" s="154">
        <v>2.7190000000000003</v>
      </c>
      <c r="Q972" s="92" t="s">
        <v>42</v>
      </c>
      <c r="R972" s="93">
        <v>2.73</v>
      </c>
      <c r="S972" s="94"/>
      <c r="T972" s="95" t="str">
        <f t="shared" si="189"/>
        <v/>
      </c>
      <c r="U972" s="96"/>
      <c r="V972" s="97" t="str">
        <f t="shared" si="181"/>
        <v/>
      </c>
      <c r="W972" s="98"/>
      <c r="X972" s="99" t="str">
        <f t="shared" si="182"/>
        <v/>
      </c>
    </row>
    <row r="973" spans="1:24" x14ac:dyDescent="0.25">
      <c r="A973" s="78" t="s">
        <v>1526</v>
      </c>
      <c r="B973" s="79" t="s">
        <v>44</v>
      </c>
      <c r="C973" s="149" t="s">
        <v>1527</v>
      </c>
      <c r="D973" s="81">
        <v>21.94</v>
      </c>
      <c r="E973" s="82">
        <f t="shared" si="183"/>
        <v>0.86199999999999999</v>
      </c>
      <c r="F973" s="83">
        <v>1</v>
      </c>
      <c r="G973" s="156">
        <v>21.94</v>
      </c>
      <c r="H973" s="157">
        <f t="shared" si="184"/>
        <v>25.123333333333335</v>
      </c>
      <c r="I973" s="86">
        <f t="shared" si="185"/>
        <v>0.87329176064747249</v>
      </c>
      <c r="J973" s="87">
        <v>26.46</v>
      </c>
      <c r="K973" s="88">
        <f t="shared" si="186"/>
        <v>0.82917611489040066</v>
      </c>
      <c r="L973" s="89">
        <f t="shared" si="187"/>
        <v>25.457500000000003</v>
      </c>
      <c r="M973" s="90" t="str">
        <f t="shared" si="188"/>
        <v/>
      </c>
      <c r="N973" s="152">
        <v>23.06</v>
      </c>
      <c r="O973" s="92">
        <v>25.12</v>
      </c>
      <c r="P973" s="154">
        <v>27.19</v>
      </c>
      <c r="Q973" s="92" t="s">
        <v>42</v>
      </c>
      <c r="R973" s="93" t="s">
        <v>42</v>
      </c>
      <c r="S973" s="94" t="s">
        <v>42</v>
      </c>
      <c r="T973" s="95" t="str">
        <f t="shared" si="189"/>
        <v/>
      </c>
      <c r="U973" s="96" t="s">
        <v>42</v>
      </c>
      <c r="V973" s="97" t="str">
        <f t="shared" si="181"/>
        <v/>
      </c>
      <c r="W973" s="98" t="s">
        <v>42</v>
      </c>
      <c r="X973" s="99" t="str">
        <f t="shared" si="182"/>
        <v/>
      </c>
    </row>
    <row r="974" spans="1:24" x14ac:dyDescent="0.25">
      <c r="A974" s="78" t="s">
        <v>1526</v>
      </c>
      <c r="B974" s="79" t="s">
        <v>50</v>
      </c>
      <c r="C974" s="149" t="s">
        <v>1527</v>
      </c>
      <c r="D974" s="81">
        <v>16.46</v>
      </c>
      <c r="E974" s="82">
        <f t="shared" si="183"/>
        <v>0.73199999999999998</v>
      </c>
      <c r="F974" s="83" t="s">
        <v>42</v>
      </c>
      <c r="G974" s="156" t="s">
        <v>42</v>
      </c>
      <c r="H974" s="157">
        <f t="shared" si="184"/>
        <v>25.12</v>
      </c>
      <c r="I974" s="86">
        <f t="shared" si="185"/>
        <v>0.65525477707006374</v>
      </c>
      <c r="J974" s="87">
        <v>19.850000000000001</v>
      </c>
      <c r="K974" s="88">
        <f t="shared" si="186"/>
        <v>0.82921914357682613</v>
      </c>
      <c r="L974" s="89">
        <f t="shared" si="187"/>
        <v>22.484999999999999</v>
      </c>
      <c r="M974" s="90" t="str">
        <f t="shared" si="188"/>
        <v/>
      </c>
      <c r="N974" s="158" t="s">
        <v>42</v>
      </c>
      <c r="O974" s="92">
        <v>25.12</v>
      </c>
      <c r="P974" s="154" t="s">
        <v>42</v>
      </c>
      <c r="Q974" s="92" t="s">
        <v>42</v>
      </c>
      <c r="R974" s="93" t="s">
        <v>42</v>
      </c>
      <c r="S974" s="94" t="s">
        <v>42</v>
      </c>
      <c r="T974" s="95" t="str">
        <f t="shared" si="189"/>
        <v/>
      </c>
      <c r="U974" s="96" t="s">
        <v>42</v>
      </c>
      <c r="V974" s="97" t="str">
        <f t="shared" si="181"/>
        <v/>
      </c>
      <c r="W974" s="98" t="s">
        <v>42</v>
      </c>
      <c r="X974" s="99" t="str">
        <f t="shared" si="182"/>
        <v/>
      </c>
    </row>
    <row r="975" spans="1:24" x14ac:dyDescent="0.25">
      <c r="A975" s="78" t="s">
        <v>1528</v>
      </c>
      <c r="B975" s="79" t="s">
        <v>51</v>
      </c>
      <c r="C975" s="149" t="s">
        <v>1529</v>
      </c>
      <c r="D975" s="81">
        <v>1.1000000000000001</v>
      </c>
      <c r="E975" s="82">
        <f t="shared" si="183"/>
        <v>0.72199999999999998</v>
      </c>
      <c r="F975" s="83" t="s">
        <v>42</v>
      </c>
      <c r="G975" s="156" t="s">
        <v>42</v>
      </c>
      <c r="H975" s="157">
        <f t="shared" si="184"/>
        <v>1.573</v>
      </c>
      <c r="I975" s="86">
        <f t="shared" si="185"/>
        <v>0.69930069930069938</v>
      </c>
      <c r="J975" s="87">
        <v>1.33</v>
      </c>
      <c r="K975" s="88">
        <f t="shared" si="186"/>
        <v>0.8270676691729324</v>
      </c>
      <c r="L975" s="89">
        <f t="shared" si="187"/>
        <v>1.5244</v>
      </c>
      <c r="M975" s="90" t="str">
        <f t="shared" si="188"/>
        <v/>
      </c>
      <c r="N975" s="158">
        <v>1.46</v>
      </c>
      <c r="O975" s="92"/>
      <c r="P975" s="154">
        <v>1.54</v>
      </c>
      <c r="Q975" s="92">
        <v>1.722</v>
      </c>
      <c r="R975" s="93">
        <v>1.57</v>
      </c>
      <c r="S975" s="94">
        <v>31.391249999999999</v>
      </c>
      <c r="T975" s="95">
        <f t="shared" si="189"/>
        <v>3.5000000000000003E-2</v>
      </c>
      <c r="U975" s="96">
        <v>32.997500000000002</v>
      </c>
      <c r="V975" s="97">
        <f t="shared" si="181"/>
        <v>3.3000000000000002E-2</v>
      </c>
      <c r="W975" s="98">
        <v>34.603749999999998</v>
      </c>
      <c r="X975" s="99">
        <f t="shared" si="182"/>
        <v>3.2000000000000001E-2</v>
      </c>
    </row>
    <row r="976" spans="1:24" x14ac:dyDescent="0.25">
      <c r="A976" s="78" t="s">
        <v>1528</v>
      </c>
      <c r="B976" s="79" t="s">
        <v>44</v>
      </c>
      <c r="C976" s="149" t="s">
        <v>1529</v>
      </c>
      <c r="D976" s="81">
        <v>13.24</v>
      </c>
      <c r="E976" s="82">
        <f t="shared" si="183"/>
        <v>0.86299999999999999</v>
      </c>
      <c r="F976" s="83">
        <v>197</v>
      </c>
      <c r="G976" s="156">
        <v>1589.49</v>
      </c>
      <c r="H976" s="157">
        <f t="shared" si="184"/>
        <v>15.844749999999999</v>
      </c>
      <c r="I976" s="86">
        <f t="shared" si="185"/>
        <v>0.83560800896195908</v>
      </c>
      <c r="J976" s="87">
        <v>13.33</v>
      </c>
      <c r="K976" s="88">
        <f t="shared" si="186"/>
        <v>0.99324831207801956</v>
      </c>
      <c r="L976" s="89">
        <f t="shared" si="187"/>
        <v>15.341800000000001</v>
      </c>
      <c r="M976" s="90" t="str">
        <f t="shared" si="188"/>
        <v/>
      </c>
      <c r="N976" s="152">
        <v>13.92</v>
      </c>
      <c r="O976" s="92">
        <v>16.86</v>
      </c>
      <c r="P976" s="154">
        <v>15.4</v>
      </c>
      <c r="Q976" s="92">
        <v>17.198999999999998</v>
      </c>
      <c r="R976" s="93" t="s">
        <v>42</v>
      </c>
      <c r="S976" s="94" t="s">
        <v>42</v>
      </c>
      <c r="T976" s="95" t="str">
        <f t="shared" si="189"/>
        <v/>
      </c>
      <c r="U976" s="96" t="s">
        <v>42</v>
      </c>
      <c r="V976" s="97" t="str">
        <f t="shared" si="181"/>
        <v/>
      </c>
      <c r="W976" s="98" t="s">
        <v>42</v>
      </c>
      <c r="X976" s="99" t="str">
        <f t="shared" si="182"/>
        <v/>
      </c>
    </row>
    <row r="977" spans="1:24" x14ac:dyDescent="0.25">
      <c r="A977" s="78" t="s">
        <v>1528</v>
      </c>
      <c r="B977" s="79" t="s">
        <v>50</v>
      </c>
      <c r="C977" s="149" t="s">
        <v>1529</v>
      </c>
      <c r="D977" s="81">
        <v>9.94</v>
      </c>
      <c r="E977" s="82">
        <f t="shared" si="183"/>
        <v>0.67700000000000005</v>
      </c>
      <c r="F977" s="83" t="s">
        <v>42</v>
      </c>
      <c r="G977" s="156" t="s">
        <v>42</v>
      </c>
      <c r="H977" s="157">
        <f t="shared" si="184"/>
        <v>17.029499999999999</v>
      </c>
      <c r="I977" s="86">
        <f t="shared" si="185"/>
        <v>0.58369300331777207</v>
      </c>
      <c r="J977" s="87">
        <v>10</v>
      </c>
      <c r="K977" s="88">
        <f t="shared" si="186"/>
        <v>0.99399999999999999</v>
      </c>
      <c r="L977" s="89">
        <f t="shared" si="187"/>
        <v>14.686333333333332</v>
      </c>
      <c r="M977" s="90" t="str">
        <f t="shared" si="188"/>
        <v/>
      </c>
      <c r="N977" s="158" t="s">
        <v>42</v>
      </c>
      <c r="O977" s="92">
        <v>16.86</v>
      </c>
      <c r="P977" s="154" t="s">
        <v>42</v>
      </c>
      <c r="Q977" s="92">
        <v>17.198999999999998</v>
      </c>
      <c r="R977" s="93" t="s">
        <v>42</v>
      </c>
      <c r="S977" s="94" t="s">
        <v>42</v>
      </c>
      <c r="T977" s="95" t="str">
        <f t="shared" si="189"/>
        <v/>
      </c>
      <c r="U977" s="96" t="s">
        <v>42</v>
      </c>
      <c r="V977" s="97" t="str">
        <f t="shared" si="181"/>
        <v/>
      </c>
      <c r="W977" s="98" t="s">
        <v>42</v>
      </c>
      <c r="X977" s="99" t="str">
        <f t="shared" si="182"/>
        <v/>
      </c>
    </row>
    <row r="978" spans="1:24" x14ac:dyDescent="0.25">
      <c r="A978" s="78" t="s">
        <v>1530</v>
      </c>
      <c r="B978" s="79" t="s">
        <v>51</v>
      </c>
      <c r="C978" s="149" t="s">
        <v>1531</v>
      </c>
      <c r="D978" s="81">
        <v>2.98</v>
      </c>
      <c r="E978" s="82">
        <f t="shared" si="183"/>
        <v>0.68200000000000005</v>
      </c>
      <c r="F978" s="83" t="s">
        <v>42</v>
      </c>
      <c r="G978" s="156" t="s">
        <v>42</v>
      </c>
      <c r="H978" s="157">
        <f t="shared" si="184"/>
        <v>4.2940000000000005</v>
      </c>
      <c r="I978" s="86">
        <f t="shared" si="185"/>
        <v>0.69399161620866312</v>
      </c>
      <c r="J978" s="87">
        <v>4.59</v>
      </c>
      <c r="K978" s="88">
        <f t="shared" si="186"/>
        <v>0.64923747276688459</v>
      </c>
      <c r="L978" s="89">
        <f t="shared" si="187"/>
        <v>4.3680000000000003</v>
      </c>
      <c r="M978" s="90" t="str">
        <f t="shared" si="188"/>
        <v/>
      </c>
      <c r="N978" s="158">
        <v>3.75</v>
      </c>
      <c r="O978" s="92"/>
      <c r="P978" s="154">
        <v>4.5620000000000003</v>
      </c>
      <c r="Q978" s="92" t="s">
        <v>42</v>
      </c>
      <c r="R978" s="93">
        <v>4.57</v>
      </c>
      <c r="S978" s="94">
        <v>26.41</v>
      </c>
      <c r="T978" s="95">
        <f t="shared" si="189"/>
        <v>0.113</v>
      </c>
      <c r="U978" s="96">
        <v>28.234999999999999</v>
      </c>
      <c r="V978" s="97">
        <f t="shared" si="181"/>
        <v>0.106</v>
      </c>
      <c r="W978" s="98">
        <v>32.58</v>
      </c>
      <c r="X978" s="99">
        <f t="shared" si="182"/>
        <v>9.0999999999999998E-2</v>
      </c>
    </row>
    <row r="979" spans="1:24" x14ac:dyDescent="0.25">
      <c r="A979" s="78" t="s">
        <v>1530</v>
      </c>
      <c r="B979" s="79" t="s">
        <v>44</v>
      </c>
      <c r="C979" s="149" t="s">
        <v>1531</v>
      </c>
      <c r="D979" s="81">
        <v>35.71</v>
      </c>
      <c r="E979" s="82">
        <f t="shared" si="183"/>
        <v>0.84099999999999997</v>
      </c>
      <c r="F979" s="83" t="s">
        <v>42</v>
      </c>
      <c r="G979" s="156" t="s">
        <v>42</v>
      </c>
      <c r="H979" s="157">
        <f t="shared" si="184"/>
        <v>41.333333333333336</v>
      </c>
      <c r="I979" s="86">
        <f t="shared" si="185"/>
        <v>0.86395161290322575</v>
      </c>
      <c r="J979" s="87">
        <v>45.86</v>
      </c>
      <c r="K979" s="88">
        <f t="shared" si="186"/>
        <v>0.77867422590492807</v>
      </c>
      <c r="L979" s="89">
        <f t="shared" si="187"/>
        <v>42.465000000000003</v>
      </c>
      <c r="M979" s="90" t="str">
        <f t="shared" si="188"/>
        <v/>
      </c>
      <c r="N979" s="152">
        <v>37.520000000000003</v>
      </c>
      <c r="O979" s="92">
        <v>40.86</v>
      </c>
      <c r="P979" s="154">
        <v>45.62</v>
      </c>
      <c r="Q979" s="92" t="s">
        <v>42</v>
      </c>
      <c r="R979" s="93" t="s">
        <v>42</v>
      </c>
      <c r="S979" s="94" t="s">
        <v>42</v>
      </c>
      <c r="T979" s="95" t="str">
        <f t="shared" si="189"/>
        <v/>
      </c>
      <c r="U979" s="96" t="s">
        <v>42</v>
      </c>
      <c r="V979" s="97" t="str">
        <f t="shared" si="181"/>
        <v/>
      </c>
      <c r="W979" s="98" t="s">
        <v>42</v>
      </c>
      <c r="X979" s="99" t="str">
        <f t="shared" si="182"/>
        <v/>
      </c>
    </row>
    <row r="980" spans="1:24" x14ac:dyDescent="0.25">
      <c r="A980" s="78" t="s">
        <v>1530</v>
      </c>
      <c r="B980" s="79" t="s">
        <v>50</v>
      </c>
      <c r="C980" s="149" t="s">
        <v>1531</v>
      </c>
      <c r="D980" s="81">
        <v>26.77</v>
      </c>
      <c r="E980" s="82">
        <f t="shared" si="183"/>
        <v>0.71099999999999997</v>
      </c>
      <c r="F980" s="83" t="s">
        <v>42</v>
      </c>
      <c r="G980" s="156" t="s">
        <v>42</v>
      </c>
      <c r="H980" s="157">
        <f t="shared" si="184"/>
        <v>40.86</v>
      </c>
      <c r="I980" s="86">
        <f t="shared" si="185"/>
        <v>0.65516397454723441</v>
      </c>
      <c r="J980" s="87">
        <v>34.4</v>
      </c>
      <c r="K980" s="88">
        <f t="shared" si="186"/>
        <v>0.77819767441860466</v>
      </c>
      <c r="L980" s="89">
        <f t="shared" si="187"/>
        <v>37.629999999999995</v>
      </c>
      <c r="M980" s="90" t="str">
        <f t="shared" si="188"/>
        <v/>
      </c>
      <c r="N980" s="158" t="s">
        <v>42</v>
      </c>
      <c r="O980" s="92">
        <v>40.86</v>
      </c>
      <c r="P980" s="154" t="s">
        <v>42</v>
      </c>
      <c r="Q980" s="92" t="s">
        <v>42</v>
      </c>
      <c r="R980" s="93" t="s">
        <v>42</v>
      </c>
      <c r="S980" s="94" t="s">
        <v>42</v>
      </c>
      <c r="T980" s="95" t="str">
        <f t="shared" si="189"/>
        <v/>
      </c>
      <c r="U980" s="96" t="s">
        <v>42</v>
      </c>
      <c r="V980" s="97" t="str">
        <f t="shared" si="181"/>
        <v/>
      </c>
      <c r="W980" s="98" t="s">
        <v>42</v>
      </c>
      <c r="X980" s="99" t="str">
        <f t="shared" si="182"/>
        <v/>
      </c>
    </row>
    <row r="981" spans="1:24" x14ac:dyDescent="0.25">
      <c r="A981" s="78" t="s">
        <v>1532</v>
      </c>
      <c r="B981" s="79" t="s">
        <v>51</v>
      </c>
      <c r="C981" s="149" t="s">
        <v>1533</v>
      </c>
      <c r="D981" s="81">
        <v>3.08</v>
      </c>
      <c r="E981" s="82">
        <f t="shared" si="183"/>
        <v>0.77700000000000002</v>
      </c>
      <c r="F981" s="83" t="s">
        <v>42</v>
      </c>
      <c r="G981" s="156" t="s">
        <v>42</v>
      </c>
      <c r="H981" s="157">
        <f t="shared" si="184"/>
        <v>3.9556666666666671</v>
      </c>
      <c r="I981" s="86">
        <f t="shared" si="185"/>
        <v>0.77862981376927609</v>
      </c>
      <c r="J981" s="87">
        <v>3.98</v>
      </c>
      <c r="K981" s="88">
        <f t="shared" si="186"/>
        <v>0.77386934673366836</v>
      </c>
      <c r="L981" s="89">
        <f t="shared" si="187"/>
        <v>3.9617500000000003</v>
      </c>
      <c r="M981" s="90" t="str">
        <f t="shared" si="188"/>
        <v/>
      </c>
      <c r="N981" s="158">
        <v>3.66</v>
      </c>
      <c r="O981" s="92"/>
      <c r="P981" s="154">
        <v>4.5570000000000004</v>
      </c>
      <c r="Q981" s="92" t="s">
        <v>42</v>
      </c>
      <c r="R981" s="93">
        <v>3.65</v>
      </c>
      <c r="S981" s="94">
        <v>30.78</v>
      </c>
      <c r="T981" s="95">
        <f t="shared" si="189"/>
        <v>0.1</v>
      </c>
      <c r="U981" s="96">
        <v>42.58</v>
      </c>
      <c r="V981" s="97">
        <f t="shared" si="181"/>
        <v>7.1999999999999995E-2</v>
      </c>
      <c r="W981" s="98">
        <v>43.58</v>
      </c>
      <c r="X981" s="99">
        <f t="shared" si="182"/>
        <v>7.0999999999999994E-2</v>
      </c>
    </row>
    <row r="982" spans="1:24" x14ac:dyDescent="0.25">
      <c r="A982" s="78" t="s">
        <v>1532</v>
      </c>
      <c r="B982" s="79" t="s">
        <v>50</v>
      </c>
      <c r="C982" s="149" t="s">
        <v>1533</v>
      </c>
      <c r="D982" s="81">
        <v>27.77</v>
      </c>
      <c r="E982" s="82">
        <f t="shared" si="183"/>
        <v>0.65600000000000003</v>
      </c>
      <c r="F982" s="83" t="s">
        <v>42</v>
      </c>
      <c r="G982" s="156" t="s">
        <v>42</v>
      </c>
      <c r="H982" s="157">
        <f t="shared" si="184"/>
        <v>51.63</v>
      </c>
      <c r="I982" s="86">
        <f t="shared" si="185"/>
        <v>0.53786558202595391</v>
      </c>
      <c r="J982" s="87">
        <v>33.03</v>
      </c>
      <c r="K982" s="88">
        <f t="shared" si="186"/>
        <v>0.84075083257644556</v>
      </c>
      <c r="L982" s="89">
        <f t="shared" si="187"/>
        <v>42.33</v>
      </c>
      <c r="M982" s="90" t="str">
        <f t="shared" si="188"/>
        <v/>
      </c>
      <c r="N982" s="158" t="s">
        <v>42</v>
      </c>
      <c r="O982" s="92">
        <v>51.63</v>
      </c>
      <c r="P982" s="154" t="s">
        <v>42</v>
      </c>
      <c r="Q982" s="92" t="s">
        <v>42</v>
      </c>
      <c r="R982" s="93" t="s">
        <v>42</v>
      </c>
      <c r="S982" s="94">
        <v>58.034999999999997</v>
      </c>
      <c r="T982" s="95">
        <f t="shared" si="189"/>
        <v>0.47899999999999998</v>
      </c>
      <c r="U982" s="96">
        <v>73.739999999999995</v>
      </c>
      <c r="V982" s="97">
        <f t="shared" si="181"/>
        <v>0.377</v>
      </c>
      <c r="W982" s="98">
        <v>97.697500000000005</v>
      </c>
      <c r="X982" s="99">
        <f t="shared" si="182"/>
        <v>0.28399999999999997</v>
      </c>
    </row>
    <row r="983" spans="1:24" x14ac:dyDescent="0.25">
      <c r="A983" s="78" t="s">
        <v>1532</v>
      </c>
      <c r="B983" s="79" t="s">
        <v>44</v>
      </c>
      <c r="C983" s="149" t="s">
        <v>1533</v>
      </c>
      <c r="D983" s="81">
        <v>37.01</v>
      </c>
      <c r="E983" s="82">
        <f t="shared" si="183"/>
        <v>0.82199999999999995</v>
      </c>
      <c r="F983" s="83">
        <v>6</v>
      </c>
      <c r="G983" s="156">
        <v>222.06</v>
      </c>
      <c r="H983" s="157">
        <f t="shared" si="184"/>
        <v>45.363333333333337</v>
      </c>
      <c r="I983" s="86">
        <f t="shared" si="185"/>
        <v>0.81585715335439768</v>
      </c>
      <c r="J983" s="87">
        <v>44.04</v>
      </c>
      <c r="K983" s="88">
        <f t="shared" si="186"/>
        <v>0.8403723887375113</v>
      </c>
      <c r="L983" s="89">
        <f t="shared" si="187"/>
        <v>45.032499999999999</v>
      </c>
      <c r="M983" s="90" t="str">
        <f t="shared" si="188"/>
        <v/>
      </c>
      <c r="N983" s="152">
        <v>38.89</v>
      </c>
      <c r="O983" s="92">
        <v>51.63</v>
      </c>
      <c r="P983" s="154">
        <v>45.57</v>
      </c>
      <c r="Q983" s="92" t="s">
        <v>42</v>
      </c>
      <c r="R983" s="93" t="s">
        <v>42</v>
      </c>
      <c r="S983" s="94" t="s">
        <v>42</v>
      </c>
      <c r="T983" s="95" t="str">
        <f t="shared" si="189"/>
        <v/>
      </c>
      <c r="U983" s="96" t="s">
        <v>42</v>
      </c>
      <c r="V983" s="97" t="str">
        <f t="shared" si="181"/>
        <v/>
      </c>
      <c r="W983" s="98" t="s">
        <v>42</v>
      </c>
      <c r="X983" s="99" t="str">
        <f t="shared" si="182"/>
        <v/>
      </c>
    </row>
    <row r="984" spans="1:24" x14ac:dyDescent="0.25">
      <c r="A984" s="78" t="s">
        <v>1534</v>
      </c>
      <c r="B984" s="79" t="s">
        <v>50</v>
      </c>
      <c r="C984" s="149" t="s">
        <v>1535</v>
      </c>
      <c r="D984" s="81">
        <v>13.98</v>
      </c>
      <c r="E984" s="82">
        <f t="shared" si="183"/>
        <v>0.65900000000000003</v>
      </c>
      <c r="F984" s="83" t="s">
        <v>42</v>
      </c>
      <c r="G984" s="156" t="s">
        <v>42</v>
      </c>
      <c r="H984" s="157">
        <f t="shared" si="184"/>
        <v>23.054749999999999</v>
      </c>
      <c r="I984" s="86">
        <f t="shared" si="185"/>
        <v>0.60638263264620096</v>
      </c>
      <c r="J984" s="87">
        <v>17.55</v>
      </c>
      <c r="K984" s="88">
        <f t="shared" si="186"/>
        <v>0.79658119658119653</v>
      </c>
      <c r="L984" s="89">
        <f t="shared" si="187"/>
        <v>21.21983333333333</v>
      </c>
      <c r="M984" s="90" t="str">
        <f t="shared" si="188"/>
        <v/>
      </c>
      <c r="N984" s="158" t="s">
        <v>42</v>
      </c>
      <c r="O984" s="92">
        <v>21.34</v>
      </c>
      <c r="P984" s="154" t="s">
        <v>42</v>
      </c>
      <c r="Q984" s="92">
        <v>24.769500000000001</v>
      </c>
      <c r="R984" s="93" t="s">
        <v>42</v>
      </c>
      <c r="S984" s="94">
        <v>72.150000000000006</v>
      </c>
      <c r="T984" s="95">
        <f t="shared" si="189"/>
        <v>0.19400000000000001</v>
      </c>
      <c r="U984" s="96">
        <v>76</v>
      </c>
      <c r="V984" s="97">
        <f t="shared" si="181"/>
        <v>0.184</v>
      </c>
      <c r="W984" s="98">
        <v>93.617500000000007</v>
      </c>
      <c r="X984" s="99">
        <f t="shared" si="182"/>
        <v>0.14899999999999999</v>
      </c>
    </row>
    <row r="985" spans="1:24" x14ac:dyDescent="0.25">
      <c r="A985" s="78" t="s">
        <v>1534</v>
      </c>
      <c r="B985" s="79" t="s">
        <v>44</v>
      </c>
      <c r="C985" s="149" t="s">
        <v>1535</v>
      </c>
      <c r="D985" s="81">
        <v>18.649999999999999</v>
      </c>
      <c r="E985" s="82">
        <f t="shared" si="183"/>
        <v>0.82799999999999996</v>
      </c>
      <c r="F985" s="83">
        <v>50</v>
      </c>
      <c r="G985" s="156">
        <v>788.1</v>
      </c>
      <c r="H985" s="157">
        <f t="shared" si="184"/>
        <v>22.314875000000001</v>
      </c>
      <c r="I985" s="86">
        <f t="shared" si="185"/>
        <v>0.83576538071577811</v>
      </c>
      <c r="J985" s="87">
        <v>23.39</v>
      </c>
      <c r="K985" s="88">
        <f t="shared" si="186"/>
        <v>0.7973492945703291</v>
      </c>
      <c r="L985" s="89">
        <f t="shared" si="187"/>
        <v>22.529900000000001</v>
      </c>
      <c r="M985" s="90" t="str">
        <f t="shared" si="188"/>
        <v/>
      </c>
      <c r="N985" s="152">
        <v>19.59</v>
      </c>
      <c r="O985" s="92">
        <v>21.34</v>
      </c>
      <c r="P985" s="154">
        <v>23.56</v>
      </c>
      <c r="Q985" s="92">
        <v>24.769500000000001</v>
      </c>
      <c r="R985" s="93" t="s">
        <v>42</v>
      </c>
      <c r="S985" s="94">
        <v>7.47</v>
      </c>
      <c r="T985" s="95">
        <f t="shared" si="189"/>
        <v>2.4969999999999999</v>
      </c>
      <c r="U985" s="96">
        <v>7.76</v>
      </c>
      <c r="V985" s="97">
        <f t="shared" si="181"/>
        <v>2.403</v>
      </c>
      <c r="W985" s="98">
        <v>8.98</v>
      </c>
      <c r="X985" s="99">
        <f t="shared" si="182"/>
        <v>2.077</v>
      </c>
    </row>
    <row r="986" spans="1:24" x14ac:dyDescent="0.25">
      <c r="A986" s="78" t="s">
        <v>1534</v>
      </c>
      <c r="B986" s="79" t="s">
        <v>51</v>
      </c>
      <c r="C986" s="149" t="s">
        <v>1535</v>
      </c>
      <c r="D986" s="81">
        <v>1.55</v>
      </c>
      <c r="E986" s="82">
        <f t="shared" si="183"/>
        <v>0.67400000000000004</v>
      </c>
      <c r="F986" s="83">
        <v>5</v>
      </c>
      <c r="G986" s="156">
        <v>2.35</v>
      </c>
      <c r="H986" s="157">
        <f t="shared" si="184"/>
        <v>2.2885</v>
      </c>
      <c r="I986" s="86">
        <f t="shared" si="185"/>
        <v>0.67729954118418179</v>
      </c>
      <c r="J986" s="87">
        <v>2.34</v>
      </c>
      <c r="K986" s="88">
        <f t="shared" si="186"/>
        <v>0.66239316239316248</v>
      </c>
      <c r="L986" s="89">
        <f t="shared" si="187"/>
        <v>2.2988</v>
      </c>
      <c r="M986" s="90" t="str">
        <f t="shared" si="188"/>
        <v/>
      </c>
      <c r="N986" s="158">
        <v>1.96</v>
      </c>
      <c r="O986" s="92"/>
      <c r="P986" s="154">
        <v>2.3559999999999999</v>
      </c>
      <c r="Q986" s="92">
        <v>2.4779999999999998</v>
      </c>
      <c r="R986" s="93">
        <v>2.36</v>
      </c>
      <c r="S986" s="94" t="s">
        <v>42</v>
      </c>
      <c r="T986" s="95" t="str">
        <f t="shared" si="189"/>
        <v/>
      </c>
      <c r="U986" s="96" t="s">
        <v>42</v>
      </c>
      <c r="V986" s="97" t="str">
        <f t="shared" si="181"/>
        <v/>
      </c>
      <c r="W986" s="98" t="s">
        <v>42</v>
      </c>
      <c r="X986" s="99" t="str">
        <f t="shared" si="182"/>
        <v/>
      </c>
    </row>
    <row r="987" spans="1:24" x14ac:dyDescent="0.25">
      <c r="A987" s="78" t="s">
        <v>1536</v>
      </c>
      <c r="B987" s="79" t="s">
        <v>44</v>
      </c>
      <c r="C987" s="149" t="s">
        <v>1537</v>
      </c>
      <c r="D987" s="81">
        <v>41.4</v>
      </c>
      <c r="E987" s="82">
        <f t="shared" si="183"/>
        <v>0.83599999999999997</v>
      </c>
      <c r="F987" s="83">
        <v>1</v>
      </c>
      <c r="G987" s="156">
        <v>7.07</v>
      </c>
      <c r="H987" s="157">
        <f t="shared" si="184"/>
        <v>49.345000000000006</v>
      </c>
      <c r="I987" s="86">
        <f t="shared" si="185"/>
        <v>0.83899077920761966</v>
      </c>
      <c r="J987" s="87">
        <v>50.23</v>
      </c>
      <c r="K987" s="88">
        <f t="shared" si="186"/>
        <v>0.82420864025482776</v>
      </c>
      <c r="L987" s="89">
        <f t="shared" si="187"/>
        <v>49.522000000000006</v>
      </c>
      <c r="M987" s="90" t="str">
        <f t="shared" si="188"/>
        <v/>
      </c>
      <c r="N987" s="152">
        <v>43.51</v>
      </c>
      <c r="O987" s="92">
        <v>47.4</v>
      </c>
      <c r="P987" s="154">
        <v>51.45</v>
      </c>
      <c r="Q987" s="92">
        <v>55.02</v>
      </c>
      <c r="R987" s="93" t="s">
        <v>42</v>
      </c>
      <c r="S987" s="94" t="s">
        <v>42</v>
      </c>
      <c r="T987" s="95" t="str">
        <f t="shared" si="189"/>
        <v/>
      </c>
      <c r="U987" s="96" t="s">
        <v>42</v>
      </c>
      <c r="V987" s="97" t="str">
        <f t="shared" si="181"/>
        <v/>
      </c>
      <c r="W987" s="98" t="s">
        <v>42</v>
      </c>
      <c r="X987" s="99" t="str">
        <f t="shared" si="182"/>
        <v/>
      </c>
    </row>
    <row r="988" spans="1:24" x14ac:dyDescent="0.25">
      <c r="A988" s="78" t="s">
        <v>1536</v>
      </c>
      <c r="B988" s="79" t="s">
        <v>51</v>
      </c>
      <c r="C988" s="149" t="s">
        <v>1537</v>
      </c>
      <c r="D988" s="81">
        <v>3.45</v>
      </c>
      <c r="E988" s="82">
        <f t="shared" si="183"/>
        <v>0.68400000000000005</v>
      </c>
      <c r="F988" s="83" t="s">
        <v>42</v>
      </c>
      <c r="G988" s="156" t="s">
        <v>42</v>
      </c>
      <c r="H988" s="157">
        <f t="shared" si="184"/>
        <v>5.046875</v>
      </c>
      <c r="I988" s="86">
        <f t="shared" si="185"/>
        <v>0.6835913312693499</v>
      </c>
      <c r="J988" s="87">
        <v>5.0199999999999996</v>
      </c>
      <c r="K988" s="88">
        <f t="shared" si="186"/>
        <v>0.68725099601593631</v>
      </c>
      <c r="L988" s="89">
        <f t="shared" si="187"/>
        <v>5.0415000000000001</v>
      </c>
      <c r="M988" s="90" t="str">
        <f t="shared" si="188"/>
        <v/>
      </c>
      <c r="N988" s="158">
        <v>4.3499999999999996</v>
      </c>
      <c r="O988" s="92"/>
      <c r="P988" s="154">
        <v>5.1450000000000005</v>
      </c>
      <c r="Q988" s="92">
        <v>5.5125000000000002</v>
      </c>
      <c r="R988" s="93">
        <v>5.18</v>
      </c>
      <c r="S988" s="94" t="s">
        <v>42</v>
      </c>
      <c r="T988" s="95" t="str">
        <f t="shared" si="189"/>
        <v/>
      </c>
      <c r="U988" s="96" t="s">
        <v>42</v>
      </c>
      <c r="V988" s="97" t="str">
        <f t="shared" si="181"/>
        <v/>
      </c>
      <c r="W988" s="98" t="s">
        <v>42</v>
      </c>
      <c r="X988" s="99" t="str">
        <f t="shared" si="182"/>
        <v/>
      </c>
    </row>
    <row r="989" spans="1:24" x14ac:dyDescent="0.25">
      <c r="A989" s="78" t="s">
        <v>1536</v>
      </c>
      <c r="B989" s="79" t="s">
        <v>50</v>
      </c>
      <c r="C989" s="149" t="s">
        <v>1537</v>
      </c>
      <c r="D989" s="81">
        <v>31.05</v>
      </c>
      <c r="E989" s="82">
        <f t="shared" si="183"/>
        <v>0.66500000000000004</v>
      </c>
      <c r="F989" s="83" t="s">
        <v>42</v>
      </c>
      <c r="G989" s="156" t="s">
        <v>42</v>
      </c>
      <c r="H989" s="157">
        <f t="shared" si="184"/>
        <v>51.21</v>
      </c>
      <c r="I989" s="86">
        <f t="shared" si="185"/>
        <v>0.60632688927943756</v>
      </c>
      <c r="J989" s="87">
        <v>37.68</v>
      </c>
      <c r="K989" s="88">
        <f t="shared" si="186"/>
        <v>0.82404458598726116</v>
      </c>
      <c r="L989" s="89">
        <f t="shared" si="187"/>
        <v>46.699999999999996</v>
      </c>
      <c r="M989" s="90" t="str">
        <f t="shared" si="188"/>
        <v/>
      </c>
      <c r="N989" s="158" t="s">
        <v>42</v>
      </c>
      <c r="O989" s="92">
        <v>47.4</v>
      </c>
      <c r="P989" s="154" t="s">
        <v>42</v>
      </c>
      <c r="Q989" s="92">
        <v>55.02</v>
      </c>
      <c r="R989" s="93" t="s">
        <v>42</v>
      </c>
      <c r="S989" s="94"/>
      <c r="T989" s="95" t="str">
        <f t="shared" si="189"/>
        <v/>
      </c>
      <c r="U989" s="96"/>
      <c r="V989" s="97"/>
      <c r="W989" s="98"/>
      <c r="X989" s="99"/>
    </row>
    <row r="990" spans="1:24" x14ac:dyDescent="0.25">
      <c r="A990" s="78" t="s">
        <v>1538</v>
      </c>
      <c r="B990" s="79" t="s">
        <v>50</v>
      </c>
      <c r="C990" s="149" t="s">
        <v>1539</v>
      </c>
      <c r="D990" s="81">
        <v>43.03</v>
      </c>
      <c r="E990" s="82">
        <f t="shared" si="183"/>
        <v>0.72499999999999998</v>
      </c>
      <c r="F990" s="83" t="s">
        <v>42</v>
      </c>
      <c r="G990" s="156" t="s">
        <v>42</v>
      </c>
      <c r="H990" s="157">
        <f t="shared" si="184"/>
        <v>70.970500000000001</v>
      </c>
      <c r="I990" s="86">
        <f t="shared" si="185"/>
        <v>0.60630825483827788</v>
      </c>
      <c r="J990" s="87">
        <v>36.020000000000003</v>
      </c>
      <c r="K990" s="88">
        <f t="shared" si="186"/>
        <v>1.1946141032759576</v>
      </c>
      <c r="L990" s="89">
        <f t="shared" si="187"/>
        <v>59.320333333333338</v>
      </c>
      <c r="M990" s="90" t="str">
        <f t="shared" si="188"/>
        <v/>
      </c>
      <c r="N990" s="158" t="s">
        <v>42</v>
      </c>
      <c r="O990" s="92">
        <v>65.69</v>
      </c>
      <c r="P990" s="154" t="s">
        <v>42</v>
      </c>
      <c r="Q990" s="92">
        <v>76.251000000000005</v>
      </c>
      <c r="R990" s="93" t="s">
        <v>42</v>
      </c>
      <c r="S990" s="94">
        <v>25.11</v>
      </c>
      <c r="T990" s="95">
        <f t="shared" si="189"/>
        <v>1.714</v>
      </c>
      <c r="U990" s="96">
        <v>26.035</v>
      </c>
      <c r="V990" s="97">
        <f t="shared" ref="V990:V1015" si="190">IF(U990="","",ROUND($D990/U990,3))</f>
        <v>1.653</v>
      </c>
      <c r="W990" s="98">
        <v>32.54</v>
      </c>
      <c r="X990" s="99">
        <f t="shared" ref="X990:X1015" si="191">IF(W990="","",ROUND($D990/W990,3))</f>
        <v>1.3220000000000001</v>
      </c>
    </row>
    <row r="991" spans="1:24" x14ac:dyDescent="0.25">
      <c r="A991" s="78" t="s">
        <v>1538</v>
      </c>
      <c r="B991" s="79" t="s">
        <v>44</v>
      </c>
      <c r="C991" s="149" t="s">
        <v>1539</v>
      </c>
      <c r="D991" s="81">
        <v>57.38</v>
      </c>
      <c r="E991" s="82">
        <f t="shared" si="183"/>
        <v>0.95599999999999996</v>
      </c>
      <c r="F991" s="83">
        <v>545</v>
      </c>
      <c r="G991" s="156">
        <v>25817.06</v>
      </c>
      <c r="H991" s="157">
        <f t="shared" si="184"/>
        <v>63.012750000000004</v>
      </c>
      <c r="I991" s="86">
        <f t="shared" si="185"/>
        <v>0.91060936080396426</v>
      </c>
      <c r="J991" s="87">
        <v>48.03</v>
      </c>
      <c r="K991" s="88">
        <f t="shared" si="186"/>
        <v>1.194669997917968</v>
      </c>
      <c r="L991" s="89">
        <f t="shared" si="187"/>
        <v>60.016200000000005</v>
      </c>
      <c r="M991" s="90" t="str">
        <f t="shared" si="188"/>
        <v/>
      </c>
      <c r="N991" s="152">
        <v>45.6</v>
      </c>
      <c r="O991" s="92">
        <v>65.69</v>
      </c>
      <c r="P991" s="154">
        <v>64.510000000000005</v>
      </c>
      <c r="Q991" s="92">
        <v>76.251000000000005</v>
      </c>
      <c r="R991" s="93" t="s">
        <v>42</v>
      </c>
      <c r="S991" s="94" t="s">
        <v>42</v>
      </c>
      <c r="T991" s="95" t="str">
        <f t="shared" si="189"/>
        <v/>
      </c>
      <c r="U991" s="96" t="s">
        <v>42</v>
      </c>
      <c r="V991" s="97" t="str">
        <f t="shared" si="190"/>
        <v/>
      </c>
      <c r="W991" s="98" t="s">
        <v>42</v>
      </c>
      <c r="X991" s="99" t="str">
        <f t="shared" si="191"/>
        <v/>
      </c>
    </row>
    <row r="992" spans="1:24" x14ac:dyDescent="0.25">
      <c r="A992" s="78" t="s">
        <v>1538</v>
      </c>
      <c r="B992" s="79" t="s">
        <v>51</v>
      </c>
      <c r="C992" s="149" t="s">
        <v>1539</v>
      </c>
      <c r="D992" s="81">
        <v>4.78</v>
      </c>
      <c r="E992" s="82">
        <f t="shared" si="183"/>
        <v>0.8</v>
      </c>
      <c r="F992" s="83">
        <v>4</v>
      </c>
      <c r="G992" s="156">
        <v>5.16</v>
      </c>
      <c r="H992" s="157">
        <f t="shared" si="184"/>
        <v>6.2708750000000002</v>
      </c>
      <c r="I992" s="86">
        <f t="shared" si="185"/>
        <v>0.76225407140151891</v>
      </c>
      <c r="J992" s="87">
        <v>4.8</v>
      </c>
      <c r="K992" s="88">
        <f t="shared" si="186"/>
        <v>0.99583333333333346</v>
      </c>
      <c r="L992" s="89">
        <f t="shared" si="187"/>
        <v>5.9767000000000001</v>
      </c>
      <c r="M992" s="90" t="str">
        <f t="shared" si="188"/>
        <v/>
      </c>
      <c r="N992" s="158">
        <v>4.5599999999999996</v>
      </c>
      <c r="O992" s="92"/>
      <c r="P992" s="154">
        <v>6.4510000000000005</v>
      </c>
      <c r="Q992" s="92">
        <v>7.6125000000000007</v>
      </c>
      <c r="R992" s="93">
        <v>6.46</v>
      </c>
      <c r="S992" s="94" t="s">
        <v>42</v>
      </c>
      <c r="T992" s="95" t="str">
        <f t="shared" si="189"/>
        <v/>
      </c>
      <c r="U992" s="96" t="s">
        <v>42</v>
      </c>
      <c r="V992" s="97" t="str">
        <f t="shared" si="190"/>
        <v/>
      </c>
      <c r="W992" s="98" t="s">
        <v>42</v>
      </c>
      <c r="X992" s="99" t="str">
        <f t="shared" si="191"/>
        <v/>
      </c>
    </row>
    <row r="993" spans="1:24" x14ac:dyDescent="0.25">
      <c r="A993" s="78" t="s">
        <v>1540</v>
      </c>
      <c r="B993" s="79" t="s">
        <v>50</v>
      </c>
      <c r="C993" s="149" t="s">
        <v>1541</v>
      </c>
      <c r="D993" s="81">
        <v>30.5</v>
      </c>
      <c r="E993" s="82">
        <f t="shared" si="183"/>
        <v>0.67</v>
      </c>
      <c r="F993" s="83" t="s">
        <v>42</v>
      </c>
      <c r="G993" s="156" t="s">
        <v>42</v>
      </c>
      <c r="H993" s="157">
        <f t="shared" si="184"/>
        <v>50.301749999999998</v>
      </c>
      <c r="I993" s="86">
        <f t="shared" si="185"/>
        <v>0.6063407336722878</v>
      </c>
      <c r="J993" s="87">
        <v>36.01</v>
      </c>
      <c r="K993" s="88">
        <f t="shared" si="186"/>
        <v>0.84698694806998065</v>
      </c>
      <c r="L993" s="89">
        <f t="shared" si="187"/>
        <v>45.537833333333332</v>
      </c>
      <c r="M993" s="90" t="str">
        <f t="shared" si="188"/>
        <v/>
      </c>
      <c r="N993" s="158" t="s">
        <v>42</v>
      </c>
      <c r="O993" s="92">
        <v>46.56</v>
      </c>
      <c r="P993" s="154" t="s">
        <v>42</v>
      </c>
      <c r="Q993" s="92">
        <v>54.043500000000002</v>
      </c>
      <c r="R993" s="93" t="s">
        <v>42</v>
      </c>
      <c r="S993" s="94"/>
      <c r="T993" s="95" t="str">
        <f t="shared" si="189"/>
        <v/>
      </c>
      <c r="U993" s="96"/>
      <c r="V993" s="97" t="str">
        <f t="shared" si="190"/>
        <v/>
      </c>
      <c r="W993" s="98"/>
      <c r="X993" s="99" t="str">
        <f t="shared" si="191"/>
        <v/>
      </c>
    </row>
    <row r="994" spans="1:24" x14ac:dyDescent="0.25">
      <c r="A994" s="78" t="s">
        <v>1540</v>
      </c>
      <c r="B994" s="79" t="s">
        <v>44</v>
      </c>
      <c r="C994" s="149" t="s">
        <v>1541</v>
      </c>
      <c r="D994" s="81">
        <v>40.659999999999997</v>
      </c>
      <c r="E994" s="82">
        <f t="shared" si="183"/>
        <v>0.84299999999999997</v>
      </c>
      <c r="F994" s="83">
        <v>5</v>
      </c>
      <c r="G994" s="156">
        <v>46.74</v>
      </c>
      <c r="H994" s="157">
        <f t="shared" si="184"/>
        <v>48.303374999999996</v>
      </c>
      <c r="I994" s="86">
        <f t="shared" si="185"/>
        <v>0.84176312731770819</v>
      </c>
      <c r="J994" s="87">
        <v>48.01</v>
      </c>
      <c r="K994" s="88">
        <f t="shared" si="186"/>
        <v>0.84690689439700062</v>
      </c>
      <c r="L994" s="89">
        <f t="shared" si="187"/>
        <v>48.244699999999995</v>
      </c>
      <c r="M994" s="90" t="str">
        <f t="shared" si="188"/>
        <v/>
      </c>
      <c r="N994" s="152">
        <v>42.73</v>
      </c>
      <c r="O994" s="92">
        <v>46.56</v>
      </c>
      <c r="P994" s="154">
        <v>49.88</v>
      </c>
      <c r="Q994" s="92">
        <v>54.043500000000002</v>
      </c>
      <c r="R994" s="93" t="s">
        <v>42</v>
      </c>
      <c r="S994" s="94" t="s">
        <v>42</v>
      </c>
      <c r="T994" s="95" t="str">
        <f t="shared" si="189"/>
        <v/>
      </c>
      <c r="U994" s="96" t="s">
        <v>42</v>
      </c>
      <c r="V994" s="97" t="str">
        <f t="shared" si="190"/>
        <v/>
      </c>
      <c r="W994" s="98" t="s">
        <v>42</v>
      </c>
      <c r="X994" s="99" t="str">
        <f t="shared" si="191"/>
        <v/>
      </c>
    </row>
    <row r="995" spans="1:24" x14ac:dyDescent="0.25">
      <c r="A995" s="78" t="s">
        <v>1540</v>
      </c>
      <c r="B995" s="79" t="s">
        <v>51</v>
      </c>
      <c r="C995" s="149" t="s">
        <v>1541</v>
      </c>
      <c r="D995" s="81">
        <v>3.39</v>
      </c>
      <c r="E995" s="82">
        <f t="shared" si="183"/>
        <v>0.69299999999999995</v>
      </c>
      <c r="F995" s="83" t="s">
        <v>42</v>
      </c>
      <c r="G995" s="156" t="s">
        <v>42</v>
      </c>
      <c r="H995" s="157">
        <f t="shared" si="184"/>
        <v>4.9189999999999996</v>
      </c>
      <c r="I995" s="86">
        <f t="shared" si="185"/>
        <v>0.68916446432201672</v>
      </c>
      <c r="J995" s="87">
        <v>4.8</v>
      </c>
      <c r="K995" s="88">
        <f t="shared" si="186"/>
        <v>0.70625000000000004</v>
      </c>
      <c r="L995" s="89">
        <f t="shared" si="187"/>
        <v>4.8952</v>
      </c>
      <c r="M995" s="90" t="str">
        <f t="shared" si="188"/>
        <v/>
      </c>
      <c r="N995" s="158">
        <v>4.2699999999999996</v>
      </c>
      <c r="O995" s="92"/>
      <c r="P995" s="154">
        <v>4.9880000000000004</v>
      </c>
      <c r="Q995" s="92">
        <v>5.4180000000000001</v>
      </c>
      <c r="R995" s="93">
        <v>5</v>
      </c>
      <c r="S995" s="94" t="s">
        <v>42</v>
      </c>
      <c r="T995" s="95" t="str">
        <f t="shared" si="189"/>
        <v/>
      </c>
      <c r="U995" s="96" t="s">
        <v>42</v>
      </c>
      <c r="V995" s="97" t="str">
        <f t="shared" si="190"/>
        <v/>
      </c>
      <c r="W995" s="98" t="s">
        <v>42</v>
      </c>
      <c r="X995" s="99" t="str">
        <f t="shared" si="191"/>
        <v/>
      </c>
    </row>
    <row r="996" spans="1:24" x14ac:dyDescent="0.25">
      <c r="A996" s="78" t="s">
        <v>1542</v>
      </c>
      <c r="B996" s="79" t="s">
        <v>50</v>
      </c>
      <c r="C996" s="149" t="s">
        <v>1543</v>
      </c>
      <c r="D996" s="81">
        <v>21</v>
      </c>
      <c r="E996" s="82">
        <f t="shared" si="183"/>
        <v>0.63700000000000001</v>
      </c>
      <c r="F996" s="83" t="s">
        <v>42</v>
      </c>
      <c r="G996" s="156" t="s">
        <v>42</v>
      </c>
      <c r="H996" s="157">
        <f t="shared" si="184"/>
        <v>37.853000000000002</v>
      </c>
      <c r="I996" s="86">
        <f t="shared" si="185"/>
        <v>0.55477769265315824</v>
      </c>
      <c r="J996" s="87">
        <v>23.13</v>
      </c>
      <c r="K996" s="88">
        <f t="shared" si="186"/>
        <v>0.90791180285343709</v>
      </c>
      <c r="L996" s="89">
        <f t="shared" si="187"/>
        <v>32.94533333333333</v>
      </c>
      <c r="M996" s="90" t="str">
        <f t="shared" si="188"/>
        <v/>
      </c>
      <c r="N996" s="158" t="s">
        <v>42</v>
      </c>
      <c r="O996" s="92">
        <v>44.08</v>
      </c>
      <c r="P996" s="154" t="s">
        <v>42</v>
      </c>
      <c r="Q996" s="92">
        <v>31.626000000000001</v>
      </c>
      <c r="R996" s="93" t="s">
        <v>42</v>
      </c>
      <c r="S996" s="94">
        <v>21.97</v>
      </c>
      <c r="T996" s="95">
        <f t="shared" si="189"/>
        <v>0.95599999999999996</v>
      </c>
      <c r="U996" s="96">
        <v>23.15</v>
      </c>
      <c r="V996" s="97">
        <f t="shared" si="190"/>
        <v>0.90700000000000003</v>
      </c>
      <c r="W996" s="98">
        <v>28.33</v>
      </c>
      <c r="X996" s="99">
        <f t="shared" si="191"/>
        <v>0.74099999999999999</v>
      </c>
    </row>
    <row r="997" spans="1:24" x14ac:dyDescent="0.25">
      <c r="A997" s="78" t="s">
        <v>1542</v>
      </c>
      <c r="B997" s="79" t="s">
        <v>44</v>
      </c>
      <c r="C997" s="149" t="s">
        <v>1543</v>
      </c>
      <c r="D997" s="81">
        <v>28</v>
      </c>
      <c r="E997" s="82">
        <f t="shared" si="183"/>
        <v>0.82699999999999996</v>
      </c>
      <c r="F997" s="83">
        <v>14</v>
      </c>
      <c r="G997" s="156">
        <v>279.58000000000004</v>
      </c>
      <c r="H997" s="157">
        <f t="shared" si="184"/>
        <v>34.594000000000001</v>
      </c>
      <c r="I997" s="86">
        <f t="shared" si="185"/>
        <v>0.80938891137191415</v>
      </c>
      <c r="J997" s="87">
        <v>30.83</v>
      </c>
      <c r="K997" s="88">
        <f t="shared" si="186"/>
        <v>0.90820629257217</v>
      </c>
      <c r="L997" s="89">
        <f t="shared" si="187"/>
        <v>33.841200000000001</v>
      </c>
      <c r="M997" s="90" t="str">
        <f t="shared" si="188"/>
        <v/>
      </c>
      <c r="N997" s="152">
        <v>29.42</v>
      </c>
      <c r="O997" s="92">
        <v>44.08</v>
      </c>
      <c r="P997" s="154">
        <v>33.25</v>
      </c>
      <c r="Q997" s="92">
        <v>31.626000000000001</v>
      </c>
      <c r="R997" s="93" t="s">
        <v>42</v>
      </c>
      <c r="S997" s="94" t="s">
        <v>42</v>
      </c>
      <c r="T997" s="95" t="str">
        <f t="shared" si="189"/>
        <v/>
      </c>
      <c r="U997" s="96" t="s">
        <v>42</v>
      </c>
      <c r="V997" s="97" t="str">
        <f t="shared" si="190"/>
        <v/>
      </c>
      <c r="W997" s="98" t="s">
        <v>42</v>
      </c>
      <c r="X997" s="99" t="str">
        <f t="shared" si="191"/>
        <v/>
      </c>
    </row>
    <row r="998" spans="1:24" x14ac:dyDescent="0.25">
      <c r="A998" s="78" t="s">
        <v>1542</v>
      </c>
      <c r="B998" s="79" t="s">
        <v>51</v>
      </c>
      <c r="C998" s="149" t="s">
        <v>1543</v>
      </c>
      <c r="D998" s="81">
        <v>2.33</v>
      </c>
      <c r="E998" s="82">
        <f t="shared" si="183"/>
        <v>0.74</v>
      </c>
      <c r="F998" s="83" t="s">
        <v>42</v>
      </c>
      <c r="G998" s="156" t="s">
        <v>42</v>
      </c>
      <c r="H998" s="157">
        <f t="shared" si="184"/>
        <v>3.1663749999999999</v>
      </c>
      <c r="I998" s="86">
        <f t="shared" si="185"/>
        <v>0.73585725000986935</v>
      </c>
      <c r="J998" s="87">
        <v>3.08</v>
      </c>
      <c r="K998" s="88">
        <f t="shared" si="186"/>
        <v>0.75649350649350655</v>
      </c>
      <c r="L998" s="89">
        <f t="shared" si="187"/>
        <v>3.1490999999999998</v>
      </c>
      <c r="M998" s="90" t="str">
        <f t="shared" si="188"/>
        <v/>
      </c>
      <c r="N998" s="158">
        <v>3.09</v>
      </c>
      <c r="O998" s="92"/>
      <c r="P998" s="154">
        <v>3.3250000000000002</v>
      </c>
      <c r="Q998" s="92">
        <v>3.1604999999999999</v>
      </c>
      <c r="R998" s="93">
        <v>3.09</v>
      </c>
      <c r="S998" s="94" t="s">
        <v>42</v>
      </c>
      <c r="T998" s="95" t="str">
        <f t="shared" si="189"/>
        <v/>
      </c>
      <c r="U998" s="96" t="s">
        <v>42</v>
      </c>
      <c r="V998" s="97" t="str">
        <f t="shared" si="190"/>
        <v/>
      </c>
      <c r="W998" s="98" t="s">
        <v>42</v>
      </c>
      <c r="X998" s="99" t="str">
        <f t="shared" si="191"/>
        <v/>
      </c>
    </row>
    <row r="999" spans="1:24" x14ac:dyDescent="0.25">
      <c r="A999" s="78" t="s">
        <v>1544</v>
      </c>
      <c r="B999" s="79" t="s">
        <v>50</v>
      </c>
      <c r="C999" s="149" t="s">
        <v>1545</v>
      </c>
      <c r="D999" s="81">
        <v>11.27</v>
      </c>
      <c r="E999" s="82">
        <f t="shared" si="183"/>
        <v>0.65800000000000003</v>
      </c>
      <c r="F999" s="83" t="s">
        <v>42</v>
      </c>
      <c r="G999" s="156" t="s">
        <v>42</v>
      </c>
      <c r="H999" s="157">
        <f t="shared" si="184"/>
        <v>18.559750000000001</v>
      </c>
      <c r="I999" s="86">
        <f t="shared" si="185"/>
        <v>0.60722800684276457</v>
      </c>
      <c r="J999" s="87">
        <v>14.28</v>
      </c>
      <c r="K999" s="88">
        <f t="shared" si="186"/>
        <v>0.78921568627450978</v>
      </c>
      <c r="L999" s="89">
        <f t="shared" si="187"/>
        <v>17.133166666666668</v>
      </c>
      <c r="M999" s="90" t="str">
        <f t="shared" si="188"/>
        <v/>
      </c>
      <c r="N999" s="158" t="s">
        <v>42</v>
      </c>
      <c r="O999" s="92">
        <v>17.18</v>
      </c>
      <c r="P999" s="154" t="s">
        <v>42</v>
      </c>
      <c r="Q999" s="92">
        <v>19.939499999999999</v>
      </c>
      <c r="R999" s="93" t="s">
        <v>42</v>
      </c>
      <c r="S999" s="94">
        <v>25.504999999999999</v>
      </c>
      <c r="T999" s="95">
        <f t="shared" si="189"/>
        <v>0.442</v>
      </c>
      <c r="U999" s="96">
        <v>26.01</v>
      </c>
      <c r="V999" s="97">
        <f t="shared" si="190"/>
        <v>0.433</v>
      </c>
      <c r="W999" s="98">
        <v>30.914999999999999</v>
      </c>
      <c r="X999" s="99">
        <f t="shared" si="191"/>
        <v>0.36499999999999999</v>
      </c>
    </row>
    <row r="1000" spans="1:24" x14ac:dyDescent="0.25">
      <c r="A1000" s="78" t="s">
        <v>1544</v>
      </c>
      <c r="B1000" s="79" t="s">
        <v>44</v>
      </c>
      <c r="C1000" s="149" t="s">
        <v>1545</v>
      </c>
      <c r="D1000" s="81">
        <v>15</v>
      </c>
      <c r="E1000" s="82">
        <f t="shared" si="183"/>
        <v>0.82399999999999995</v>
      </c>
      <c r="F1000" s="83">
        <v>17</v>
      </c>
      <c r="G1000" s="156">
        <v>171.06</v>
      </c>
      <c r="H1000" s="157">
        <f t="shared" si="184"/>
        <v>17.984874999999999</v>
      </c>
      <c r="I1000" s="86">
        <f t="shared" si="185"/>
        <v>0.83403415369859402</v>
      </c>
      <c r="J1000" s="87">
        <v>19.03</v>
      </c>
      <c r="K1000" s="88">
        <f t="shared" si="186"/>
        <v>0.78822911192853384</v>
      </c>
      <c r="L1000" s="89">
        <f t="shared" si="187"/>
        <v>18.193899999999999</v>
      </c>
      <c r="M1000" s="90" t="str">
        <f t="shared" si="188"/>
        <v/>
      </c>
      <c r="N1000" s="152">
        <v>15.77</v>
      </c>
      <c r="O1000" s="92">
        <v>17.18</v>
      </c>
      <c r="P1000" s="154">
        <v>19.05</v>
      </c>
      <c r="Q1000" s="92">
        <v>19.939499999999999</v>
      </c>
      <c r="R1000" s="93" t="s">
        <v>42</v>
      </c>
      <c r="S1000" s="94" t="s">
        <v>42</v>
      </c>
      <c r="T1000" s="95" t="str">
        <f t="shared" si="189"/>
        <v/>
      </c>
      <c r="U1000" s="96" t="s">
        <v>42</v>
      </c>
      <c r="V1000" s="97" t="str">
        <f t="shared" si="190"/>
        <v/>
      </c>
      <c r="W1000" s="98" t="s">
        <v>42</v>
      </c>
      <c r="X1000" s="99" t="str">
        <f t="shared" si="191"/>
        <v/>
      </c>
    </row>
    <row r="1001" spans="1:24" x14ac:dyDescent="0.25">
      <c r="A1001" s="78" t="s">
        <v>1544</v>
      </c>
      <c r="B1001" s="79" t="s">
        <v>51</v>
      </c>
      <c r="C1001" s="149" t="s">
        <v>1545</v>
      </c>
      <c r="D1001" s="81">
        <v>1.25</v>
      </c>
      <c r="E1001" s="82">
        <f t="shared" si="183"/>
        <v>0.67200000000000004</v>
      </c>
      <c r="F1001" s="83" t="s">
        <v>42</v>
      </c>
      <c r="G1001" s="156" t="s">
        <v>42</v>
      </c>
      <c r="H1001" s="157">
        <f t="shared" si="184"/>
        <v>1.85</v>
      </c>
      <c r="I1001" s="86">
        <f t="shared" si="185"/>
        <v>0.67567567567567566</v>
      </c>
      <c r="J1001" s="87">
        <v>1.9</v>
      </c>
      <c r="K1001" s="88">
        <f t="shared" si="186"/>
        <v>0.65789473684210531</v>
      </c>
      <c r="L1001" s="89">
        <f t="shared" si="187"/>
        <v>1.86</v>
      </c>
      <c r="M1001" s="90" t="str">
        <f t="shared" si="188"/>
        <v/>
      </c>
      <c r="N1001" s="158">
        <v>1.58</v>
      </c>
      <c r="O1001" s="92"/>
      <c r="P1001" s="154">
        <v>1.9050000000000002</v>
      </c>
      <c r="Q1001" s="92">
        <v>1.9949999999999999</v>
      </c>
      <c r="R1001" s="93">
        <v>1.92</v>
      </c>
      <c r="S1001" s="94" t="s">
        <v>42</v>
      </c>
      <c r="T1001" s="95" t="str">
        <f t="shared" si="189"/>
        <v/>
      </c>
      <c r="U1001" s="96" t="s">
        <v>42</v>
      </c>
      <c r="V1001" s="97" t="str">
        <f t="shared" si="190"/>
        <v/>
      </c>
      <c r="W1001" s="98" t="s">
        <v>42</v>
      </c>
      <c r="X1001" s="99" t="str">
        <f t="shared" si="191"/>
        <v/>
      </c>
    </row>
    <row r="1002" spans="1:24" x14ac:dyDescent="0.25">
      <c r="A1002" s="78" t="s">
        <v>1546</v>
      </c>
      <c r="B1002" s="79" t="s">
        <v>44</v>
      </c>
      <c r="C1002" s="149" t="s">
        <v>1547</v>
      </c>
      <c r="D1002" s="81">
        <v>12.78</v>
      </c>
      <c r="E1002" s="82">
        <f t="shared" si="183"/>
        <v>0.81899999999999995</v>
      </c>
      <c r="F1002" s="83">
        <v>4</v>
      </c>
      <c r="G1002" s="156">
        <v>40.6</v>
      </c>
      <c r="H1002" s="157">
        <f t="shared" si="184"/>
        <v>15.364750000000001</v>
      </c>
      <c r="I1002" s="86">
        <f t="shared" si="185"/>
        <v>0.8317740282139312</v>
      </c>
      <c r="J1002" s="87">
        <v>16.559999999999999</v>
      </c>
      <c r="K1002" s="88">
        <f t="shared" si="186"/>
        <v>0.77173913043478259</v>
      </c>
      <c r="L1002" s="89">
        <f t="shared" si="187"/>
        <v>15.603800000000001</v>
      </c>
      <c r="M1002" s="90" t="str">
        <f t="shared" si="188"/>
        <v/>
      </c>
      <c r="N1002" s="152">
        <v>13.43</v>
      </c>
      <c r="O1002" s="92">
        <v>14.63</v>
      </c>
      <c r="P1002" s="154">
        <v>16.41</v>
      </c>
      <c r="Q1002" s="92">
        <v>16.989000000000001</v>
      </c>
      <c r="R1002" s="93" t="s">
        <v>42</v>
      </c>
      <c r="S1002" s="94" t="s">
        <v>42</v>
      </c>
      <c r="T1002" s="95" t="str">
        <f t="shared" si="189"/>
        <v/>
      </c>
      <c r="U1002" s="96" t="s">
        <v>42</v>
      </c>
      <c r="V1002" s="97" t="str">
        <f t="shared" si="190"/>
        <v/>
      </c>
      <c r="W1002" s="98" t="s">
        <v>42</v>
      </c>
      <c r="X1002" s="99" t="str">
        <f t="shared" si="191"/>
        <v/>
      </c>
    </row>
    <row r="1003" spans="1:24" x14ac:dyDescent="0.25">
      <c r="A1003" s="78" t="s">
        <v>1546</v>
      </c>
      <c r="B1003" s="79" t="s">
        <v>51</v>
      </c>
      <c r="C1003" s="149" t="s">
        <v>1547</v>
      </c>
      <c r="D1003" s="81">
        <v>1.07</v>
      </c>
      <c r="E1003" s="82">
        <f t="shared" si="183"/>
        <v>0.67</v>
      </c>
      <c r="F1003" s="83" t="s">
        <v>42</v>
      </c>
      <c r="G1003" s="156" t="s">
        <v>42</v>
      </c>
      <c r="H1003" s="157">
        <f t="shared" si="184"/>
        <v>1.5805</v>
      </c>
      <c r="I1003" s="86">
        <f t="shared" si="185"/>
        <v>0.67700094906675101</v>
      </c>
      <c r="J1003" s="87">
        <v>1.66</v>
      </c>
      <c r="K1003" s="88">
        <f t="shared" si="186"/>
        <v>0.64457831325301207</v>
      </c>
      <c r="L1003" s="89">
        <f t="shared" si="187"/>
        <v>1.5964</v>
      </c>
      <c r="M1003" s="90" t="str">
        <f t="shared" si="188"/>
        <v/>
      </c>
      <c r="N1003" s="158">
        <v>1.34</v>
      </c>
      <c r="O1003" s="92"/>
      <c r="P1003" s="154">
        <v>1.641</v>
      </c>
      <c r="Q1003" s="92">
        <v>1.7010000000000003</v>
      </c>
      <c r="R1003" s="93">
        <v>1.64</v>
      </c>
      <c r="S1003" s="94" t="s">
        <v>42</v>
      </c>
      <c r="T1003" s="95" t="str">
        <f t="shared" si="189"/>
        <v/>
      </c>
      <c r="U1003" s="96" t="s">
        <v>42</v>
      </c>
      <c r="V1003" s="97" t="str">
        <f t="shared" si="190"/>
        <v/>
      </c>
      <c r="W1003" s="98" t="s">
        <v>42</v>
      </c>
      <c r="X1003" s="99" t="str">
        <f t="shared" si="191"/>
        <v/>
      </c>
    </row>
    <row r="1004" spans="1:24" x14ac:dyDescent="0.25">
      <c r="A1004" s="78" t="s">
        <v>1546</v>
      </c>
      <c r="B1004" s="79" t="s">
        <v>50</v>
      </c>
      <c r="C1004" s="149" t="s">
        <v>1547</v>
      </c>
      <c r="D1004" s="81">
        <v>9.59</v>
      </c>
      <c r="E1004" s="82">
        <f t="shared" si="183"/>
        <v>0.65300000000000002</v>
      </c>
      <c r="F1004" s="83" t="s">
        <v>42</v>
      </c>
      <c r="G1004" s="156" t="s">
        <v>42</v>
      </c>
      <c r="H1004" s="157">
        <f t="shared" si="184"/>
        <v>15.8095</v>
      </c>
      <c r="I1004" s="86">
        <f t="shared" si="185"/>
        <v>0.60659729909231785</v>
      </c>
      <c r="J1004" s="87">
        <v>12.42</v>
      </c>
      <c r="K1004" s="88">
        <f t="shared" si="186"/>
        <v>0.77214170692431561</v>
      </c>
      <c r="L1004" s="89">
        <f t="shared" si="187"/>
        <v>14.679666666666668</v>
      </c>
      <c r="M1004" s="90" t="str">
        <f t="shared" si="188"/>
        <v/>
      </c>
      <c r="N1004" s="158" t="s">
        <v>42</v>
      </c>
      <c r="O1004" s="92">
        <v>14.63</v>
      </c>
      <c r="P1004" s="154" t="s">
        <v>42</v>
      </c>
      <c r="Q1004" s="92">
        <v>16.989000000000001</v>
      </c>
      <c r="R1004" s="93" t="s">
        <v>42</v>
      </c>
      <c r="S1004" s="94" t="s">
        <v>42</v>
      </c>
      <c r="T1004" s="95" t="str">
        <f t="shared" si="189"/>
        <v/>
      </c>
      <c r="U1004" s="96" t="s">
        <v>42</v>
      </c>
      <c r="V1004" s="97" t="str">
        <f t="shared" si="190"/>
        <v/>
      </c>
      <c r="W1004" s="98" t="s">
        <v>42</v>
      </c>
      <c r="X1004" s="99" t="str">
        <f t="shared" si="191"/>
        <v/>
      </c>
    </row>
    <row r="1005" spans="1:24" x14ac:dyDescent="0.25">
      <c r="A1005" s="78" t="s">
        <v>1548</v>
      </c>
      <c r="B1005" s="79" t="s">
        <v>44</v>
      </c>
      <c r="C1005" s="149" t="s">
        <v>1549</v>
      </c>
      <c r="D1005" s="81">
        <v>43.51</v>
      </c>
      <c r="E1005" s="82">
        <f t="shared" si="183"/>
        <v>0.82799999999999996</v>
      </c>
      <c r="F1005" s="83">
        <v>4</v>
      </c>
      <c r="G1005" s="156">
        <v>106.11</v>
      </c>
      <c r="H1005" s="157">
        <f t="shared" si="184"/>
        <v>52.063375000000001</v>
      </c>
      <c r="I1005" s="86">
        <f t="shared" si="185"/>
        <v>0.83571224493225804</v>
      </c>
      <c r="J1005" s="87">
        <v>54.47</v>
      </c>
      <c r="K1005" s="88">
        <f t="shared" si="186"/>
        <v>0.7987883238479897</v>
      </c>
      <c r="L1005" s="89">
        <f t="shared" si="187"/>
        <v>52.544699999999999</v>
      </c>
      <c r="M1005" s="90" t="str">
        <f t="shared" si="188"/>
        <v/>
      </c>
      <c r="N1005" s="152">
        <v>45.72</v>
      </c>
      <c r="O1005" s="92">
        <v>49.81</v>
      </c>
      <c r="P1005" s="154">
        <v>54.9</v>
      </c>
      <c r="Q1005" s="92">
        <v>57.823500000000003</v>
      </c>
      <c r="R1005" s="93" t="s">
        <v>42</v>
      </c>
      <c r="S1005" s="94" t="s">
        <v>42</v>
      </c>
      <c r="T1005" s="95" t="str">
        <f t="shared" si="189"/>
        <v/>
      </c>
      <c r="U1005" s="96" t="s">
        <v>42</v>
      </c>
      <c r="V1005" s="97" t="str">
        <f t="shared" si="190"/>
        <v/>
      </c>
      <c r="W1005" s="98" t="s">
        <v>42</v>
      </c>
      <c r="X1005" s="99" t="str">
        <f t="shared" si="191"/>
        <v/>
      </c>
    </row>
    <row r="1006" spans="1:24" x14ac:dyDescent="0.25">
      <c r="A1006" s="78" t="s">
        <v>1548</v>
      </c>
      <c r="B1006" s="79" t="s">
        <v>51</v>
      </c>
      <c r="C1006" s="149" t="s">
        <v>1549</v>
      </c>
      <c r="D1006" s="81">
        <v>3.63</v>
      </c>
      <c r="E1006" s="82">
        <f t="shared" si="183"/>
        <v>0.68799999999999994</v>
      </c>
      <c r="F1006" s="83"/>
      <c r="G1006" s="156"/>
      <c r="H1006" s="157">
        <f t="shared" si="184"/>
        <v>5.2355</v>
      </c>
      <c r="I1006" s="86">
        <f t="shared" si="185"/>
        <v>0.69334352019864387</v>
      </c>
      <c r="J1006" s="87">
        <v>5.45</v>
      </c>
      <c r="K1006" s="88">
        <f t="shared" si="186"/>
        <v>0.66605504587155961</v>
      </c>
      <c r="L1006" s="89">
        <f t="shared" si="187"/>
        <v>5.2783999999999995</v>
      </c>
      <c r="M1006" s="90" t="str">
        <f t="shared" si="188"/>
        <v/>
      </c>
      <c r="N1006" s="158">
        <v>4.57</v>
      </c>
      <c r="O1006" s="92"/>
      <c r="P1006" s="154">
        <v>5.49</v>
      </c>
      <c r="Q1006" s="92">
        <v>5.9219999999999997</v>
      </c>
      <c r="R1006" s="93">
        <v>4.96</v>
      </c>
      <c r="S1006" s="94" t="s">
        <v>42</v>
      </c>
      <c r="T1006" s="95" t="str">
        <f t="shared" si="189"/>
        <v/>
      </c>
      <c r="U1006" s="96" t="s">
        <v>42</v>
      </c>
      <c r="V1006" s="97" t="str">
        <f t="shared" si="190"/>
        <v/>
      </c>
      <c r="W1006" s="98" t="s">
        <v>42</v>
      </c>
      <c r="X1006" s="99" t="str">
        <f t="shared" si="191"/>
        <v/>
      </c>
    </row>
    <row r="1007" spans="1:24" x14ac:dyDescent="0.25">
      <c r="A1007" s="78" t="s">
        <v>1548</v>
      </c>
      <c r="B1007" s="79" t="s">
        <v>50</v>
      </c>
      <c r="C1007" s="149" t="s">
        <v>1549</v>
      </c>
      <c r="D1007" s="81">
        <v>32.64</v>
      </c>
      <c r="E1007" s="82">
        <f t="shared" si="183"/>
        <v>0.65900000000000003</v>
      </c>
      <c r="F1007" s="83" t="s">
        <v>42</v>
      </c>
      <c r="G1007" s="156" t="s">
        <v>42</v>
      </c>
      <c r="H1007" s="157">
        <f t="shared" si="184"/>
        <v>53.816749999999999</v>
      </c>
      <c r="I1007" s="86">
        <f t="shared" si="185"/>
        <v>0.60650262232483387</v>
      </c>
      <c r="J1007" s="87">
        <v>40.86</v>
      </c>
      <c r="K1007" s="88">
        <f t="shared" si="186"/>
        <v>0.7988252569750367</v>
      </c>
      <c r="L1007" s="89">
        <f t="shared" si="187"/>
        <v>49.497833333333325</v>
      </c>
      <c r="M1007" s="90" t="str">
        <f t="shared" si="188"/>
        <v/>
      </c>
      <c r="N1007" s="158" t="s">
        <v>42</v>
      </c>
      <c r="O1007" s="92">
        <v>49.81</v>
      </c>
      <c r="P1007" s="154" t="s">
        <v>42</v>
      </c>
      <c r="Q1007" s="92">
        <v>57.823500000000003</v>
      </c>
      <c r="R1007" s="93" t="s">
        <v>42</v>
      </c>
      <c r="S1007" s="94" t="s">
        <v>42</v>
      </c>
      <c r="T1007" s="95" t="str">
        <f t="shared" si="189"/>
        <v/>
      </c>
      <c r="U1007" s="96" t="s">
        <v>42</v>
      </c>
      <c r="V1007" s="97" t="str">
        <f t="shared" si="190"/>
        <v/>
      </c>
      <c r="W1007" s="98" t="s">
        <v>42</v>
      </c>
      <c r="X1007" s="99" t="str">
        <f t="shared" si="191"/>
        <v/>
      </c>
    </row>
    <row r="1008" spans="1:24" x14ac:dyDescent="0.25">
      <c r="A1008" s="78" t="s">
        <v>1550</v>
      </c>
      <c r="B1008" s="79" t="s">
        <v>51</v>
      </c>
      <c r="C1008" s="149" t="s">
        <v>1551</v>
      </c>
      <c r="D1008" s="81">
        <v>1.25</v>
      </c>
      <c r="E1008" s="82">
        <f t="shared" si="183"/>
        <v>0.67</v>
      </c>
      <c r="F1008" s="83" t="s">
        <v>42</v>
      </c>
      <c r="G1008" s="156" t="s">
        <v>42</v>
      </c>
      <c r="H1008" s="157">
        <f t="shared" si="184"/>
        <v>1.8514999999999999</v>
      </c>
      <c r="I1008" s="86">
        <f t="shared" si="185"/>
        <v>0.67512827437213074</v>
      </c>
      <c r="J1008" s="87">
        <v>1.92</v>
      </c>
      <c r="K1008" s="88">
        <f t="shared" si="186"/>
        <v>0.65104166666666674</v>
      </c>
      <c r="L1008" s="89">
        <f t="shared" si="187"/>
        <v>1.8652000000000002</v>
      </c>
      <c r="M1008" s="90" t="str">
        <f t="shared" si="188"/>
        <v/>
      </c>
      <c r="N1008" s="158">
        <v>1.58</v>
      </c>
      <c r="O1008" s="92"/>
      <c r="P1008" s="154">
        <v>1.911</v>
      </c>
      <c r="Q1008" s="92">
        <v>1.9949999999999999</v>
      </c>
      <c r="R1008" s="93">
        <v>1.92</v>
      </c>
      <c r="S1008" s="94">
        <v>24.796250000000001</v>
      </c>
      <c r="T1008" s="95">
        <f t="shared" si="189"/>
        <v>0.05</v>
      </c>
      <c r="U1008" s="96">
        <v>28.945</v>
      </c>
      <c r="V1008" s="97">
        <f t="shared" si="190"/>
        <v>4.2999999999999997E-2</v>
      </c>
      <c r="W1008" s="98">
        <v>34.756250000000001</v>
      </c>
      <c r="X1008" s="99">
        <f t="shared" si="191"/>
        <v>3.5999999999999997E-2</v>
      </c>
    </row>
    <row r="1009" spans="1:24" x14ac:dyDescent="0.25">
      <c r="A1009" s="78" t="s">
        <v>1550</v>
      </c>
      <c r="B1009" s="79" t="s">
        <v>44</v>
      </c>
      <c r="C1009" s="149" t="s">
        <v>1551</v>
      </c>
      <c r="D1009" s="81">
        <v>15</v>
      </c>
      <c r="E1009" s="82">
        <f t="shared" si="183"/>
        <v>0.81100000000000005</v>
      </c>
      <c r="F1009" s="83">
        <v>2</v>
      </c>
      <c r="G1009" s="156">
        <v>30</v>
      </c>
      <c r="H1009" s="157">
        <f t="shared" si="184"/>
        <v>18.273166666666665</v>
      </c>
      <c r="I1009" s="86">
        <f t="shared" si="185"/>
        <v>0.82087578325230992</v>
      </c>
      <c r="J1009" s="87">
        <v>19.16</v>
      </c>
      <c r="K1009" s="88">
        <f t="shared" si="186"/>
        <v>0.78288100208768263</v>
      </c>
      <c r="L1009" s="89">
        <f t="shared" si="187"/>
        <v>18.494874999999997</v>
      </c>
      <c r="M1009" s="90" t="str">
        <f t="shared" si="188"/>
        <v/>
      </c>
      <c r="N1009" s="152">
        <v>15.77</v>
      </c>
      <c r="O1009" s="92" t="s">
        <v>42</v>
      </c>
      <c r="P1009" s="154">
        <v>19.11</v>
      </c>
      <c r="Q1009" s="92">
        <v>19.939499999999999</v>
      </c>
      <c r="R1009" s="93" t="s">
        <v>42</v>
      </c>
      <c r="S1009" s="94" t="s">
        <v>42</v>
      </c>
      <c r="T1009" s="95" t="str">
        <f t="shared" si="189"/>
        <v/>
      </c>
      <c r="U1009" s="96" t="s">
        <v>42</v>
      </c>
      <c r="V1009" s="97" t="str">
        <f t="shared" si="190"/>
        <v/>
      </c>
      <c r="W1009" s="98" t="s">
        <v>42</v>
      </c>
      <c r="X1009" s="99" t="str">
        <f t="shared" si="191"/>
        <v/>
      </c>
    </row>
    <row r="1010" spans="1:24" x14ac:dyDescent="0.25">
      <c r="A1010" s="78" t="s">
        <v>1550</v>
      </c>
      <c r="B1010" s="79" t="s">
        <v>50</v>
      </c>
      <c r="C1010" s="149" t="s">
        <v>1551</v>
      </c>
      <c r="D1010" s="81">
        <v>11.27</v>
      </c>
      <c r="E1010" s="82">
        <f t="shared" si="183"/>
        <v>0.65700000000000003</v>
      </c>
      <c r="F1010" s="83" t="s">
        <v>42</v>
      </c>
      <c r="G1010" s="156" t="s">
        <v>42</v>
      </c>
      <c r="H1010" s="157">
        <f t="shared" si="184"/>
        <v>19.939499999999999</v>
      </c>
      <c r="I1010" s="86">
        <f t="shared" si="185"/>
        <v>0.5652097595225557</v>
      </c>
      <c r="J1010" s="87">
        <v>14.37</v>
      </c>
      <c r="K1010" s="88">
        <f t="shared" si="186"/>
        <v>0.78427279053583854</v>
      </c>
      <c r="L1010" s="89">
        <f t="shared" si="187"/>
        <v>17.15475</v>
      </c>
      <c r="M1010" s="90" t="str">
        <f t="shared" si="188"/>
        <v/>
      </c>
      <c r="N1010" s="158" t="s">
        <v>42</v>
      </c>
      <c r="O1010" s="92" t="s">
        <v>42</v>
      </c>
      <c r="P1010" s="154" t="s">
        <v>42</v>
      </c>
      <c r="Q1010" s="92">
        <v>19.939499999999999</v>
      </c>
      <c r="R1010" s="93" t="s">
        <v>42</v>
      </c>
      <c r="S1010" s="94" t="s">
        <v>42</v>
      </c>
      <c r="T1010" s="95" t="str">
        <f t="shared" si="189"/>
        <v/>
      </c>
      <c r="U1010" s="96" t="s">
        <v>42</v>
      </c>
      <c r="V1010" s="97" t="str">
        <f t="shared" si="190"/>
        <v/>
      </c>
      <c r="W1010" s="98" t="s">
        <v>42</v>
      </c>
      <c r="X1010" s="99" t="str">
        <f t="shared" si="191"/>
        <v/>
      </c>
    </row>
    <row r="1011" spans="1:24" x14ac:dyDescent="0.25">
      <c r="A1011" s="78" t="s">
        <v>1552</v>
      </c>
      <c r="B1011" s="79" t="s">
        <v>51</v>
      </c>
      <c r="C1011" s="149" t="s">
        <v>1553</v>
      </c>
      <c r="D1011" s="81">
        <v>4.9000000000000004</v>
      </c>
      <c r="E1011" s="82">
        <f t="shared" si="183"/>
        <v>0.69899999999999995</v>
      </c>
      <c r="F1011" s="83" t="s">
        <v>42</v>
      </c>
      <c r="G1011" s="156" t="s">
        <v>42</v>
      </c>
      <c r="H1011" s="157">
        <f t="shared" si="184"/>
        <v>7.0722500000000004</v>
      </c>
      <c r="I1011" s="86">
        <f t="shared" si="185"/>
        <v>0.69284881049171054</v>
      </c>
      <c r="J1011" s="87">
        <v>6.77</v>
      </c>
      <c r="K1011" s="88">
        <f t="shared" si="186"/>
        <v>0.72378138847858209</v>
      </c>
      <c r="L1011" s="89">
        <f t="shared" si="187"/>
        <v>7.0117999999999991</v>
      </c>
      <c r="M1011" s="90" t="str">
        <f t="shared" si="188"/>
        <v/>
      </c>
      <c r="N1011" s="158">
        <v>6.18</v>
      </c>
      <c r="O1011" s="92"/>
      <c r="P1011" s="154">
        <v>7.1260000000000012</v>
      </c>
      <c r="Q1011" s="92">
        <v>7.8330000000000002</v>
      </c>
      <c r="R1011" s="93">
        <v>7.15</v>
      </c>
      <c r="S1011" s="94">
        <v>28.201250000000002</v>
      </c>
      <c r="T1011" s="95">
        <f t="shared" si="189"/>
        <v>0.17399999999999999</v>
      </c>
      <c r="U1011" s="96">
        <v>29.1325</v>
      </c>
      <c r="V1011" s="97">
        <f t="shared" si="190"/>
        <v>0.16800000000000001</v>
      </c>
      <c r="W1011" s="98">
        <v>30.063749999999999</v>
      </c>
      <c r="X1011" s="99">
        <f t="shared" si="191"/>
        <v>0.16300000000000001</v>
      </c>
    </row>
    <row r="1012" spans="1:24" x14ac:dyDescent="0.25">
      <c r="A1012" s="78" t="s">
        <v>1552</v>
      </c>
      <c r="B1012" s="79" t="s">
        <v>44</v>
      </c>
      <c r="C1012" s="149" t="s">
        <v>1553</v>
      </c>
      <c r="D1012" s="81">
        <v>58.77</v>
      </c>
      <c r="E1012" s="82">
        <f t="shared" si="183"/>
        <v>0.84899999999999998</v>
      </c>
      <c r="F1012" s="83">
        <v>3</v>
      </c>
      <c r="G1012" s="156">
        <v>85.43</v>
      </c>
      <c r="H1012" s="157">
        <f t="shared" si="184"/>
        <v>69.597250000000003</v>
      </c>
      <c r="I1012" s="86">
        <f t="shared" si="185"/>
        <v>0.84442991641192722</v>
      </c>
      <c r="J1012" s="87">
        <v>67.7</v>
      </c>
      <c r="K1012" s="88">
        <f t="shared" si="186"/>
        <v>0.86809453471196452</v>
      </c>
      <c r="L1012" s="89">
        <f t="shared" si="187"/>
        <v>69.217799999999997</v>
      </c>
      <c r="M1012" s="90" t="str">
        <f t="shared" si="188"/>
        <v/>
      </c>
      <c r="N1012" s="152">
        <v>61.76</v>
      </c>
      <c r="O1012" s="92">
        <v>67.27</v>
      </c>
      <c r="P1012" s="154">
        <v>71.260000000000005</v>
      </c>
      <c r="Q1012" s="92">
        <v>78.099000000000004</v>
      </c>
      <c r="R1012" s="93" t="s">
        <v>42</v>
      </c>
      <c r="S1012" s="94" t="s">
        <v>42</v>
      </c>
      <c r="T1012" s="95" t="str">
        <f t="shared" si="189"/>
        <v/>
      </c>
      <c r="U1012" s="96" t="s">
        <v>42</v>
      </c>
      <c r="V1012" s="97" t="str">
        <f t="shared" si="190"/>
        <v/>
      </c>
      <c r="W1012" s="98" t="s">
        <v>42</v>
      </c>
      <c r="X1012" s="99" t="str">
        <f t="shared" si="191"/>
        <v/>
      </c>
    </row>
    <row r="1013" spans="1:24" x14ac:dyDescent="0.25">
      <c r="A1013" s="78" t="s">
        <v>1552</v>
      </c>
      <c r="B1013" s="79" t="s">
        <v>50</v>
      </c>
      <c r="C1013" s="149" t="s">
        <v>1553</v>
      </c>
      <c r="D1013" s="81">
        <v>44.06</v>
      </c>
      <c r="E1013" s="82">
        <f t="shared" si="183"/>
        <v>0.67400000000000004</v>
      </c>
      <c r="F1013" s="83" t="s">
        <v>42</v>
      </c>
      <c r="G1013" s="156" t="s">
        <v>42</v>
      </c>
      <c r="H1013" s="157">
        <f t="shared" si="184"/>
        <v>72.6845</v>
      </c>
      <c r="I1013" s="86">
        <f t="shared" si="185"/>
        <v>0.60618151050086333</v>
      </c>
      <c r="J1013" s="87">
        <v>50.78</v>
      </c>
      <c r="K1013" s="88">
        <f t="shared" si="186"/>
        <v>0.86766443481685707</v>
      </c>
      <c r="L1013" s="89">
        <f t="shared" si="187"/>
        <v>65.382999999999996</v>
      </c>
      <c r="M1013" s="90" t="str">
        <f t="shared" si="188"/>
        <v/>
      </c>
      <c r="N1013" s="158" t="s">
        <v>42</v>
      </c>
      <c r="O1013" s="92">
        <v>67.27</v>
      </c>
      <c r="P1013" s="154" t="s">
        <v>42</v>
      </c>
      <c r="Q1013" s="92">
        <v>78.099000000000004</v>
      </c>
      <c r="R1013" s="93" t="s">
        <v>42</v>
      </c>
      <c r="S1013" s="94" t="s">
        <v>42</v>
      </c>
      <c r="T1013" s="95" t="str">
        <f t="shared" si="189"/>
        <v/>
      </c>
      <c r="U1013" s="96" t="s">
        <v>42</v>
      </c>
      <c r="V1013" s="97" t="str">
        <f t="shared" si="190"/>
        <v/>
      </c>
      <c r="W1013" s="98" t="s">
        <v>42</v>
      </c>
      <c r="X1013" s="99" t="str">
        <f t="shared" si="191"/>
        <v/>
      </c>
    </row>
    <row r="1014" spans="1:24" x14ac:dyDescent="0.25">
      <c r="A1014" s="78" t="s">
        <v>1554</v>
      </c>
      <c r="B1014" s="79" t="s">
        <v>44</v>
      </c>
      <c r="C1014" s="149" t="s">
        <v>1555</v>
      </c>
      <c r="D1014" s="81">
        <v>24.97</v>
      </c>
      <c r="E1014" s="82">
        <f t="shared" si="183"/>
        <v>0.82699999999999996</v>
      </c>
      <c r="F1014" s="83" t="s">
        <v>42</v>
      </c>
      <c r="G1014" s="156" t="s">
        <v>42</v>
      </c>
      <c r="H1014" s="157">
        <f t="shared" si="184"/>
        <v>29.905125000000002</v>
      </c>
      <c r="I1014" s="86">
        <f t="shared" si="185"/>
        <v>0.83497393841356615</v>
      </c>
      <c r="J1014" s="87">
        <v>31.41</v>
      </c>
      <c r="K1014" s="88">
        <f t="shared" si="186"/>
        <v>0.79496975485514165</v>
      </c>
      <c r="L1014" s="89">
        <f t="shared" si="187"/>
        <v>30.206100000000003</v>
      </c>
      <c r="M1014" s="90" t="str">
        <f t="shared" si="188"/>
        <v/>
      </c>
      <c r="N1014" s="152">
        <v>26.25</v>
      </c>
      <c r="O1014" s="92">
        <v>28.6</v>
      </c>
      <c r="P1014" s="154">
        <v>31.58</v>
      </c>
      <c r="Q1014" s="92">
        <v>33.1905</v>
      </c>
      <c r="R1014" s="93" t="s">
        <v>42</v>
      </c>
      <c r="S1014" s="94" t="s">
        <v>42</v>
      </c>
      <c r="T1014" s="95" t="str">
        <f t="shared" si="189"/>
        <v/>
      </c>
      <c r="U1014" s="96" t="s">
        <v>42</v>
      </c>
      <c r="V1014" s="97" t="str">
        <f t="shared" si="190"/>
        <v/>
      </c>
      <c r="W1014" s="98" t="s">
        <v>42</v>
      </c>
      <c r="X1014" s="99" t="str">
        <f t="shared" si="191"/>
        <v/>
      </c>
    </row>
    <row r="1015" spans="1:24" x14ac:dyDescent="0.25">
      <c r="A1015" s="78" t="s">
        <v>1554</v>
      </c>
      <c r="B1015" s="79" t="s">
        <v>50</v>
      </c>
      <c r="C1015" s="149" t="s">
        <v>1555</v>
      </c>
      <c r="D1015" s="81">
        <v>18.739999999999998</v>
      </c>
      <c r="E1015" s="82">
        <f t="shared" si="183"/>
        <v>0.65900000000000003</v>
      </c>
      <c r="F1015" s="83" t="s">
        <v>42</v>
      </c>
      <c r="G1015" s="156" t="s">
        <v>42</v>
      </c>
      <c r="H1015" s="157">
        <f t="shared" si="184"/>
        <v>30.895250000000001</v>
      </c>
      <c r="I1015" s="86">
        <f t="shared" si="185"/>
        <v>0.60656573421480642</v>
      </c>
      <c r="J1015" s="87">
        <v>23.56</v>
      </c>
      <c r="K1015" s="88">
        <f t="shared" si="186"/>
        <v>0.79541595925297115</v>
      </c>
      <c r="L1015" s="89">
        <f t="shared" si="187"/>
        <v>28.450166666666664</v>
      </c>
      <c r="M1015" s="90" t="str">
        <f t="shared" si="188"/>
        <v/>
      </c>
      <c r="N1015" s="158" t="s">
        <v>42</v>
      </c>
      <c r="O1015" s="92">
        <v>28.6</v>
      </c>
      <c r="P1015" s="154" t="s">
        <v>42</v>
      </c>
      <c r="Q1015" s="92">
        <v>33.1905</v>
      </c>
      <c r="R1015" s="93" t="s">
        <v>42</v>
      </c>
      <c r="S1015" s="94" t="s">
        <v>42</v>
      </c>
      <c r="T1015" s="95" t="str">
        <f t="shared" si="189"/>
        <v/>
      </c>
      <c r="U1015" s="96" t="s">
        <v>42</v>
      </c>
      <c r="V1015" s="97" t="str">
        <f t="shared" si="190"/>
        <v/>
      </c>
      <c r="W1015" s="98" t="s">
        <v>42</v>
      </c>
      <c r="X1015" s="99" t="str">
        <f t="shared" si="191"/>
        <v/>
      </c>
    </row>
    <row r="1016" spans="1:24" x14ac:dyDescent="0.25">
      <c r="A1016" s="78" t="s">
        <v>1554</v>
      </c>
      <c r="B1016" s="79" t="s">
        <v>51</v>
      </c>
      <c r="C1016" s="149" t="s">
        <v>1555</v>
      </c>
      <c r="D1016" s="81">
        <v>2.08</v>
      </c>
      <c r="E1016" s="82">
        <f t="shared" si="183"/>
        <v>0.67</v>
      </c>
      <c r="F1016" s="83" t="s">
        <v>42</v>
      </c>
      <c r="G1016" s="156" t="s">
        <v>42</v>
      </c>
      <c r="H1016" s="157">
        <f t="shared" si="184"/>
        <v>3.0963749999999997</v>
      </c>
      <c r="I1016" s="86">
        <f t="shared" si="185"/>
        <v>0.67175325986032064</v>
      </c>
      <c r="J1016" s="87">
        <v>3.14</v>
      </c>
      <c r="K1016" s="88">
        <f t="shared" si="186"/>
        <v>0.66242038216560506</v>
      </c>
      <c r="L1016" s="89">
        <f t="shared" si="187"/>
        <v>3.1050999999999997</v>
      </c>
      <c r="M1016" s="90" t="str">
        <f t="shared" si="188"/>
        <v/>
      </c>
      <c r="N1016" s="158">
        <v>2.75</v>
      </c>
      <c r="O1016" s="92"/>
      <c r="P1016" s="154">
        <v>3.1579999999999999</v>
      </c>
      <c r="Q1016" s="92">
        <v>3.3075000000000001</v>
      </c>
      <c r="R1016" s="93">
        <v>3.17</v>
      </c>
      <c r="S1016" s="94"/>
      <c r="T1016" s="95" t="str">
        <f t="shared" si="189"/>
        <v/>
      </c>
      <c r="U1016" s="96"/>
      <c r="V1016" s="97"/>
      <c r="W1016" s="98"/>
      <c r="X1016" s="99"/>
    </row>
    <row r="1017" spans="1:24" x14ac:dyDescent="0.25">
      <c r="A1017" s="78" t="s">
        <v>1556</v>
      </c>
      <c r="B1017" s="79" t="s">
        <v>44</v>
      </c>
      <c r="C1017" s="149" t="s">
        <v>1557</v>
      </c>
      <c r="D1017" s="81">
        <v>40.43</v>
      </c>
      <c r="E1017" s="82">
        <f t="shared" si="183"/>
        <v>0.81899999999999995</v>
      </c>
      <c r="F1017" s="83">
        <v>1</v>
      </c>
      <c r="G1017" s="156">
        <v>38.97</v>
      </c>
      <c r="H1017" s="157">
        <f t="shared" si="184"/>
        <v>49.289625000000001</v>
      </c>
      <c r="I1017" s="86">
        <f t="shared" si="185"/>
        <v>0.82025375522739319</v>
      </c>
      <c r="J1017" s="87">
        <v>49.69</v>
      </c>
      <c r="K1017" s="88">
        <f t="shared" si="186"/>
        <v>0.81364459649828946</v>
      </c>
      <c r="L1017" s="89">
        <f t="shared" si="187"/>
        <v>49.369700000000002</v>
      </c>
      <c r="M1017" s="90" t="str">
        <f t="shared" si="188"/>
        <v/>
      </c>
      <c r="N1017" s="152">
        <v>42.48</v>
      </c>
      <c r="O1017" s="92">
        <v>50.4</v>
      </c>
      <c r="P1017" s="154">
        <v>50.55</v>
      </c>
      <c r="Q1017" s="92">
        <v>53.728500000000004</v>
      </c>
      <c r="R1017" s="93" t="s">
        <v>42</v>
      </c>
      <c r="S1017" s="94" t="s">
        <v>42</v>
      </c>
      <c r="T1017" s="95" t="str">
        <f t="shared" si="189"/>
        <v/>
      </c>
      <c r="U1017" s="96" t="s">
        <v>42</v>
      </c>
      <c r="V1017" s="97" t="str">
        <f t="shared" ref="V1017:V1065" si="192">IF(U1017="","",ROUND($D1017/U1017,3))</f>
        <v/>
      </c>
      <c r="W1017" s="98" t="s">
        <v>42</v>
      </c>
      <c r="X1017" s="99" t="str">
        <f t="shared" ref="X1017:X1065" si="193">IF(W1017="","",ROUND($D1017/W1017,3))</f>
        <v/>
      </c>
    </row>
    <row r="1018" spans="1:24" x14ac:dyDescent="0.25">
      <c r="A1018" s="78" t="s">
        <v>1556</v>
      </c>
      <c r="B1018" s="79" t="s">
        <v>51</v>
      </c>
      <c r="C1018" s="149" t="s">
        <v>1557</v>
      </c>
      <c r="D1018" s="81">
        <v>3.37</v>
      </c>
      <c r="E1018" s="82">
        <f t="shared" si="183"/>
        <v>0.68100000000000005</v>
      </c>
      <c r="F1018" s="83" t="s">
        <v>42</v>
      </c>
      <c r="G1018" s="156" t="s">
        <v>42</v>
      </c>
      <c r="H1018" s="157">
        <f t="shared" si="184"/>
        <v>4.9429999999999996</v>
      </c>
      <c r="I1018" s="86">
        <f t="shared" si="185"/>
        <v>0.68177220311551701</v>
      </c>
      <c r="J1018" s="87">
        <v>4.97</v>
      </c>
      <c r="K1018" s="88">
        <f t="shared" si="186"/>
        <v>0.67806841046277666</v>
      </c>
      <c r="L1018" s="89">
        <f t="shared" si="187"/>
        <v>4.9483999999999995</v>
      </c>
      <c r="M1018" s="90" t="str">
        <f t="shared" si="188"/>
        <v/>
      </c>
      <c r="N1018" s="158">
        <v>4.25</v>
      </c>
      <c r="O1018" s="92"/>
      <c r="P1018" s="154">
        <v>5.0549999999999997</v>
      </c>
      <c r="Q1018" s="92">
        <v>5.3970000000000002</v>
      </c>
      <c r="R1018" s="93">
        <v>5.07</v>
      </c>
      <c r="S1018" s="94" t="s">
        <v>42</v>
      </c>
      <c r="T1018" s="95" t="str">
        <f t="shared" si="189"/>
        <v/>
      </c>
      <c r="U1018" s="96" t="s">
        <v>42</v>
      </c>
      <c r="V1018" s="97" t="str">
        <f t="shared" si="192"/>
        <v/>
      </c>
      <c r="W1018" s="98" t="s">
        <v>42</v>
      </c>
      <c r="X1018" s="99" t="str">
        <f t="shared" si="193"/>
        <v/>
      </c>
    </row>
    <row r="1019" spans="1:24" x14ac:dyDescent="0.25">
      <c r="A1019" s="78" t="s">
        <v>1556</v>
      </c>
      <c r="B1019" s="79" t="s">
        <v>50</v>
      </c>
      <c r="C1019" s="149" t="s">
        <v>1557</v>
      </c>
      <c r="D1019" s="81">
        <v>30.3</v>
      </c>
      <c r="E1019" s="82">
        <f t="shared" si="183"/>
        <v>0.64300000000000002</v>
      </c>
      <c r="F1019" s="83" t="s">
        <v>42</v>
      </c>
      <c r="G1019" s="156" t="s">
        <v>42</v>
      </c>
      <c r="H1019" s="157">
        <f t="shared" si="184"/>
        <v>52.064250000000001</v>
      </c>
      <c r="I1019" s="86">
        <f t="shared" si="185"/>
        <v>0.58197323499330156</v>
      </c>
      <c r="J1019" s="87">
        <v>37.270000000000003</v>
      </c>
      <c r="K1019" s="88">
        <f t="shared" si="186"/>
        <v>0.81298631607190763</v>
      </c>
      <c r="L1019" s="89">
        <f t="shared" si="187"/>
        <v>47.132833333333338</v>
      </c>
      <c r="M1019" s="90" t="str">
        <f t="shared" si="188"/>
        <v/>
      </c>
      <c r="N1019" s="158" t="s">
        <v>42</v>
      </c>
      <c r="O1019" s="92">
        <v>50.4</v>
      </c>
      <c r="P1019" s="154" t="s">
        <v>42</v>
      </c>
      <c r="Q1019" s="92">
        <v>53.728500000000004</v>
      </c>
      <c r="R1019" s="93" t="s">
        <v>42</v>
      </c>
      <c r="S1019" s="94" t="s">
        <v>42</v>
      </c>
      <c r="T1019" s="95" t="str">
        <f t="shared" si="189"/>
        <v/>
      </c>
      <c r="U1019" s="96" t="s">
        <v>42</v>
      </c>
      <c r="V1019" s="97" t="str">
        <f t="shared" si="192"/>
        <v/>
      </c>
      <c r="W1019" s="98" t="s">
        <v>42</v>
      </c>
      <c r="X1019" s="99" t="str">
        <f t="shared" si="193"/>
        <v/>
      </c>
    </row>
    <row r="1020" spans="1:24" x14ac:dyDescent="0.25">
      <c r="A1020" s="78" t="s">
        <v>1558</v>
      </c>
      <c r="B1020" s="79" t="s">
        <v>51</v>
      </c>
      <c r="C1020" s="149" t="s">
        <v>1559</v>
      </c>
      <c r="D1020" s="81">
        <v>5.92</v>
      </c>
      <c r="E1020" s="82">
        <f t="shared" si="183"/>
        <v>0.73699999999999999</v>
      </c>
      <c r="F1020" s="83" t="s">
        <v>42</v>
      </c>
      <c r="G1020" s="156" t="s">
        <v>42</v>
      </c>
      <c r="H1020" s="157">
        <f t="shared" si="184"/>
        <v>8.4833749999999988</v>
      </c>
      <c r="I1020" s="86">
        <f t="shared" si="185"/>
        <v>0.69783547232086296</v>
      </c>
      <c r="J1020" s="87">
        <v>6.22</v>
      </c>
      <c r="K1020" s="88">
        <f t="shared" si="186"/>
        <v>0.95176848874598075</v>
      </c>
      <c r="L1020" s="89">
        <f t="shared" si="187"/>
        <v>8.0306999999999995</v>
      </c>
      <c r="M1020" s="90" t="str">
        <f t="shared" si="188"/>
        <v/>
      </c>
      <c r="N1020" s="158">
        <v>7.85</v>
      </c>
      <c r="O1020" s="92"/>
      <c r="P1020" s="154">
        <v>8.3040000000000003</v>
      </c>
      <c r="Q1020" s="92">
        <v>9.4395000000000007</v>
      </c>
      <c r="R1020" s="93">
        <v>8.34</v>
      </c>
      <c r="S1020" s="94">
        <v>71.94</v>
      </c>
      <c r="T1020" s="95">
        <f t="shared" si="189"/>
        <v>8.2000000000000003E-2</v>
      </c>
      <c r="U1020" s="96">
        <v>71.94</v>
      </c>
      <c r="V1020" s="97">
        <f t="shared" si="192"/>
        <v>8.2000000000000003E-2</v>
      </c>
      <c r="W1020" s="98">
        <v>71.94</v>
      </c>
      <c r="X1020" s="99">
        <f t="shared" si="193"/>
        <v>8.2000000000000003E-2</v>
      </c>
    </row>
    <row r="1021" spans="1:24" x14ac:dyDescent="0.25">
      <c r="A1021" s="78" t="s">
        <v>1558</v>
      </c>
      <c r="B1021" s="79" t="s">
        <v>44</v>
      </c>
      <c r="C1021" s="149" t="s">
        <v>1559</v>
      </c>
      <c r="D1021" s="81">
        <v>71.040000000000006</v>
      </c>
      <c r="E1021" s="82">
        <f t="shared" si="183"/>
        <v>0.89800000000000002</v>
      </c>
      <c r="F1021" s="83">
        <v>19</v>
      </c>
      <c r="G1021" s="156">
        <v>925.86000000000013</v>
      </c>
      <c r="H1021" s="157">
        <f t="shared" si="184"/>
        <v>83.346249999999998</v>
      </c>
      <c r="I1021" s="86">
        <f t="shared" si="185"/>
        <v>0.8523478860776581</v>
      </c>
      <c r="J1021" s="87">
        <v>62.23</v>
      </c>
      <c r="K1021" s="88">
        <f t="shared" si="186"/>
        <v>1.1415715892656277</v>
      </c>
      <c r="L1021" s="89">
        <f t="shared" si="187"/>
        <v>79.123000000000005</v>
      </c>
      <c r="M1021" s="90" t="str">
        <f t="shared" si="188"/>
        <v/>
      </c>
      <c r="N1021" s="152">
        <v>74.64</v>
      </c>
      <c r="O1021" s="92">
        <v>81.31</v>
      </c>
      <c r="P1021" s="154">
        <v>83.04</v>
      </c>
      <c r="Q1021" s="92">
        <v>94.39500000000001</v>
      </c>
      <c r="R1021" s="93" t="s">
        <v>42</v>
      </c>
      <c r="S1021" s="94" t="s">
        <v>42</v>
      </c>
      <c r="T1021" s="95" t="str">
        <f t="shared" si="189"/>
        <v/>
      </c>
      <c r="U1021" s="96" t="s">
        <v>42</v>
      </c>
      <c r="V1021" s="97" t="str">
        <f t="shared" si="192"/>
        <v/>
      </c>
      <c r="W1021" s="98" t="s">
        <v>42</v>
      </c>
      <c r="X1021" s="99" t="str">
        <f t="shared" si="193"/>
        <v/>
      </c>
    </row>
    <row r="1022" spans="1:24" x14ac:dyDescent="0.25">
      <c r="A1022" s="78" t="s">
        <v>1558</v>
      </c>
      <c r="B1022" s="79" t="s">
        <v>50</v>
      </c>
      <c r="C1022" s="149" t="s">
        <v>1559</v>
      </c>
      <c r="D1022" s="81">
        <v>53.27</v>
      </c>
      <c r="E1022" s="82">
        <f t="shared" si="183"/>
        <v>0.71899999999999997</v>
      </c>
      <c r="F1022" s="83" t="s">
        <v>42</v>
      </c>
      <c r="G1022" s="156" t="s">
        <v>42</v>
      </c>
      <c r="H1022" s="157">
        <f t="shared" si="184"/>
        <v>87.852500000000006</v>
      </c>
      <c r="I1022" s="86">
        <f t="shared" si="185"/>
        <v>0.60635724652115763</v>
      </c>
      <c r="J1022" s="87">
        <v>46.67</v>
      </c>
      <c r="K1022" s="88">
        <f t="shared" si="186"/>
        <v>1.141418470109278</v>
      </c>
      <c r="L1022" s="89">
        <f t="shared" si="187"/>
        <v>74.125</v>
      </c>
      <c r="M1022" s="90" t="str">
        <f t="shared" si="188"/>
        <v/>
      </c>
      <c r="N1022" s="158" t="s">
        <v>42</v>
      </c>
      <c r="O1022" s="92">
        <v>81.31</v>
      </c>
      <c r="P1022" s="154" t="s">
        <v>42</v>
      </c>
      <c r="Q1022" s="92">
        <v>94.39500000000001</v>
      </c>
      <c r="R1022" s="93" t="s">
        <v>42</v>
      </c>
      <c r="S1022" s="94" t="s">
        <v>42</v>
      </c>
      <c r="T1022" s="95" t="str">
        <f t="shared" si="189"/>
        <v/>
      </c>
      <c r="U1022" s="96" t="s">
        <v>42</v>
      </c>
      <c r="V1022" s="97" t="str">
        <f t="shared" si="192"/>
        <v/>
      </c>
      <c r="W1022" s="98" t="s">
        <v>42</v>
      </c>
      <c r="X1022" s="99" t="str">
        <f t="shared" si="193"/>
        <v/>
      </c>
    </row>
    <row r="1023" spans="1:24" x14ac:dyDescent="0.25">
      <c r="A1023" s="78" t="s">
        <v>1560</v>
      </c>
      <c r="B1023" s="79" t="s">
        <v>44</v>
      </c>
      <c r="C1023" s="149" t="s">
        <v>1561</v>
      </c>
      <c r="D1023" s="81">
        <v>78.400000000000006</v>
      </c>
      <c r="E1023" s="82">
        <f t="shared" si="183"/>
        <v>0.88900000000000001</v>
      </c>
      <c r="F1023" s="83">
        <v>22</v>
      </c>
      <c r="G1023" s="156">
        <v>1598.18</v>
      </c>
      <c r="H1023" s="157">
        <f t="shared" si="184"/>
        <v>88.990000000000009</v>
      </c>
      <c r="I1023" s="86">
        <f t="shared" si="185"/>
        <v>0.88099786492864363</v>
      </c>
      <c r="J1023" s="87">
        <v>85.73</v>
      </c>
      <c r="K1023" s="88">
        <f t="shared" si="186"/>
        <v>0.91449900851510557</v>
      </c>
      <c r="L1023" s="89">
        <f t="shared" si="187"/>
        <v>88.175000000000011</v>
      </c>
      <c r="M1023" s="90" t="str">
        <f t="shared" si="188"/>
        <v/>
      </c>
      <c r="N1023" s="152">
        <v>82.37</v>
      </c>
      <c r="O1023" s="92">
        <v>89.74</v>
      </c>
      <c r="P1023" s="154">
        <v>94.86</v>
      </c>
      <c r="Q1023" s="92" t="s">
        <v>42</v>
      </c>
      <c r="R1023" s="93" t="s">
        <v>42</v>
      </c>
      <c r="S1023" s="94" t="s">
        <v>42</v>
      </c>
      <c r="T1023" s="95" t="str">
        <f t="shared" si="189"/>
        <v/>
      </c>
      <c r="U1023" s="96" t="s">
        <v>42</v>
      </c>
      <c r="V1023" s="97" t="str">
        <f t="shared" si="192"/>
        <v/>
      </c>
      <c r="W1023" s="98" t="s">
        <v>42</v>
      </c>
      <c r="X1023" s="99" t="str">
        <f t="shared" si="193"/>
        <v/>
      </c>
    </row>
    <row r="1024" spans="1:24" x14ac:dyDescent="0.25">
      <c r="A1024" s="78" t="s">
        <v>1560</v>
      </c>
      <c r="B1024" s="79" t="s">
        <v>51</v>
      </c>
      <c r="C1024" s="149" t="s">
        <v>1561</v>
      </c>
      <c r="D1024" s="81">
        <v>6.53</v>
      </c>
      <c r="E1024" s="82">
        <f t="shared" si="183"/>
        <v>0.72099999999999997</v>
      </c>
      <c r="F1024" s="83">
        <v>53</v>
      </c>
      <c r="G1024" s="156">
        <v>230.09</v>
      </c>
      <c r="H1024" s="157">
        <f t="shared" si="184"/>
        <v>9.2219999999999995</v>
      </c>
      <c r="I1024" s="86">
        <f t="shared" si="185"/>
        <v>0.70808935155063979</v>
      </c>
      <c r="J1024" s="87">
        <v>8.57</v>
      </c>
      <c r="K1024" s="88">
        <f t="shared" si="186"/>
        <v>0.76196032672112024</v>
      </c>
      <c r="L1024" s="89">
        <f t="shared" si="187"/>
        <v>9.0590000000000011</v>
      </c>
      <c r="M1024" s="90" t="str">
        <f t="shared" si="188"/>
        <v/>
      </c>
      <c r="N1024" s="158">
        <v>8.66</v>
      </c>
      <c r="O1024" s="92"/>
      <c r="P1024" s="154">
        <v>9.4860000000000007</v>
      </c>
      <c r="Q1024" s="92" t="s">
        <v>42</v>
      </c>
      <c r="R1024" s="93">
        <v>9.52</v>
      </c>
      <c r="S1024" s="94" t="s">
        <v>42</v>
      </c>
      <c r="T1024" s="95" t="str">
        <f t="shared" si="189"/>
        <v/>
      </c>
      <c r="U1024" s="96" t="s">
        <v>42</v>
      </c>
      <c r="V1024" s="97" t="str">
        <f t="shared" si="192"/>
        <v/>
      </c>
      <c r="W1024" s="98" t="s">
        <v>42</v>
      </c>
      <c r="X1024" s="99" t="str">
        <f t="shared" si="193"/>
        <v/>
      </c>
    </row>
    <row r="1025" spans="1:24" x14ac:dyDescent="0.25">
      <c r="A1025" s="78" t="s">
        <v>1560</v>
      </c>
      <c r="B1025" s="79" t="s">
        <v>50</v>
      </c>
      <c r="C1025" s="149" t="s">
        <v>1561</v>
      </c>
      <c r="D1025" s="81">
        <v>58.79</v>
      </c>
      <c r="E1025" s="82">
        <f t="shared" si="183"/>
        <v>0.76300000000000001</v>
      </c>
      <c r="F1025" s="83" t="s">
        <v>42</v>
      </c>
      <c r="G1025" s="156" t="s">
        <v>42</v>
      </c>
      <c r="H1025" s="157">
        <f t="shared" si="184"/>
        <v>89.74</v>
      </c>
      <c r="I1025" s="86">
        <f t="shared" si="185"/>
        <v>0.65511477601961221</v>
      </c>
      <c r="J1025" s="87">
        <v>64.3</v>
      </c>
      <c r="K1025" s="88">
        <f t="shared" si="186"/>
        <v>0.91430793157076207</v>
      </c>
      <c r="L1025" s="89">
        <f t="shared" si="187"/>
        <v>77.02</v>
      </c>
      <c r="M1025" s="90" t="str">
        <f t="shared" si="188"/>
        <v/>
      </c>
      <c r="N1025" s="158" t="s">
        <v>42</v>
      </c>
      <c r="O1025" s="92">
        <v>89.74</v>
      </c>
      <c r="P1025" s="154" t="s">
        <v>42</v>
      </c>
      <c r="Q1025" s="92" t="s">
        <v>42</v>
      </c>
      <c r="R1025" s="93" t="s">
        <v>42</v>
      </c>
      <c r="S1025" s="94" t="s">
        <v>42</v>
      </c>
      <c r="T1025" s="95" t="str">
        <f t="shared" si="189"/>
        <v/>
      </c>
      <c r="U1025" s="96" t="s">
        <v>42</v>
      </c>
      <c r="V1025" s="97" t="str">
        <f t="shared" si="192"/>
        <v/>
      </c>
      <c r="W1025" s="98" t="s">
        <v>42</v>
      </c>
      <c r="X1025" s="99" t="str">
        <f t="shared" si="193"/>
        <v/>
      </c>
    </row>
    <row r="1026" spans="1:24" x14ac:dyDescent="0.25">
      <c r="A1026" s="78" t="s">
        <v>1562</v>
      </c>
      <c r="B1026" s="79" t="s">
        <v>44</v>
      </c>
      <c r="C1026" s="149" t="s">
        <v>1563</v>
      </c>
      <c r="D1026" s="81">
        <v>84.8</v>
      </c>
      <c r="E1026" s="82">
        <f t="shared" si="183"/>
        <v>0.93899999999999995</v>
      </c>
      <c r="F1026" s="83">
        <v>2</v>
      </c>
      <c r="G1026" s="156">
        <v>38.51</v>
      </c>
      <c r="H1026" s="157">
        <f t="shared" si="184"/>
        <v>90.413624999999996</v>
      </c>
      <c r="I1026" s="86">
        <f t="shared" si="185"/>
        <v>0.93791173620126389</v>
      </c>
      <c r="J1026" s="87">
        <v>89.92</v>
      </c>
      <c r="K1026" s="88">
        <f t="shared" si="186"/>
        <v>0.94306049822064053</v>
      </c>
      <c r="L1026" s="89">
        <f t="shared" si="187"/>
        <v>90.314899999999994</v>
      </c>
      <c r="M1026" s="90" t="str">
        <f t="shared" si="188"/>
        <v/>
      </c>
      <c r="N1026" s="152">
        <v>76.8</v>
      </c>
      <c r="O1026" s="92">
        <v>83.67</v>
      </c>
      <c r="P1026" s="154">
        <v>104.07</v>
      </c>
      <c r="Q1026" s="92">
        <v>97.114499999999992</v>
      </c>
      <c r="R1026" s="93" t="s">
        <v>42</v>
      </c>
      <c r="S1026" s="94" t="s">
        <v>42</v>
      </c>
      <c r="T1026" s="95" t="str">
        <f t="shared" si="189"/>
        <v/>
      </c>
      <c r="U1026" s="96" t="s">
        <v>42</v>
      </c>
      <c r="V1026" s="97" t="str">
        <f t="shared" si="192"/>
        <v/>
      </c>
      <c r="W1026" s="98" t="s">
        <v>42</v>
      </c>
      <c r="X1026" s="99" t="str">
        <f t="shared" si="193"/>
        <v/>
      </c>
    </row>
    <row r="1027" spans="1:24" x14ac:dyDescent="0.25">
      <c r="A1027" s="78" t="s">
        <v>1562</v>
      </c>
      <c r="B1027" s="79" t="s">
        <v>51</v>
      </c>
      <c r="C1027" s="149" t="s">
        <v>1563</v>
      </c>
      <c r="D1027" s="81">
        <v>7.07</v>
      </c>
      <c r="E1027" s="82">
        <f t="shared" si="183"/>
        <v>0.748</v>
      </c>
      <c r="F1027" s="83" t="s">
        <v>42</v>
      </c>
      <c r="G1027" s="156" t="s">
        <v>42</v>
      </c>
      <c r="H1027" s="157">
        <f t="shared" si="184"/>
        <v>9.5623749999999994</v>
      </c>
      <c r="I1027" s="86">
        <f t="shared" si="185"/>
        <v>0.73935607001398718</v>
      </c>
      <c r="J1027" s="87">
        <v>8.99</v>
      </c>
      <c r="K1027" s="88">
        <f t="shared" si="186"/>
        <v>0.78642936596218016</v>
      </c>
      <c r="L1027" s="89">
        <f t="shared" si="187"/>
        <v>9.4479000000000006</v>
      </c>
      <c r="M1027" s="90" t="str">
        <f t="shared" si="188"/>
        <v/>
      </c>
      <c r="N1027" s="158">
        <v>7.68</v>
      </c>
      <c r="O1027" s="92"/>
      <c r="P1027" s="154">
        <v>10.407</v>
      </c>
      <c r="Q1027" s="92">
        <v>9.7125000000000004</v>
      </c>
      <c r="R1027" s="93">
        <v>10.45</v>
      </c>
      <c r="S1027" s="94" t="s">
        <v>42</v>
      </c>
      <c r="T1027" s="95" t="str">
        <f t="shared" si="189"/>
        <v/>
      </c>
      <c r="U1027" s="96" t="s">
        <v>42</v>
      </c>
      <c r="V1027" s="97" t="str">
        <f t="shared" si="192"/>
        <v/>
      </c>
      <c r="W1027" s="98" t="s">
        <v>42</v>
      </c>
      <c r="X1027" s="99" t="str">
        <f t="shared" si="193"/>
        <v/>
      </c>
    </row>
    <row r="1028" spans="1:24" x14ac:dyDescent="0.25">
      <c r="A1028" s="78" t="s">
        <v>1562</v>
      </c>
      <c r="B1028" s="79" t="s">
        <v>50</v>
      </c>
      <c r="C1028" s="149" t="s">
        <v>1563</v>
      </c>
      <c r="D1028" s="81">
        <v>63.61</v>
      </c>
      <c r="E1028" s="82">
        <f t="shared" si="183"/>
        <v>0.76900000000000002</v>
      </c>
      <c r="F1028" s="83" t="s">
        <v>42</v>
      </c>
      <c r="G1028" s="156" t="s">
        <v>42</v>
      </c>
      <c r="H1028" s="157">
        <f t="shared" si="184"/>
        <v>90.39224999999999</v>
      </c>
      <c r="I1028" s="86">
        <f t="shared" si="185"/>
        <v>0.70371077166460627</v>
      </c>
      <c r="J1028" s="87">
        <v>67.44</v>
      </c>
      <c r="K1028" s="88">
        <f t="shared" si="186"/>
        <v>0.94320877817319104</v>
      </c>
      <c r="L1028" s="89">
        <f t="shared" si="187"/>
        <v>82.741499999999988</v>
      </c>
      <c r="M1028" s="90" t="str">
        <f t="shared" si="188"/>
        <v/>
      </c>
      <c r="N1028" s="158" t="s">
        <v>42</v>
      </c>
      <c r="O1028" s="92">
        <v>83.67</v>
      </c>
      <c r="P1028" s="154" t="s">
        <v>42</v>
      </c>
      <c r="Q1028" s="92">
        <v>97.114499999999992</v>
      </c>
      <c r="R1028" s="93" t="s">
        <v>42</v>
      </c>
      <c r="S1028" s="94" t="s">
        <v>42</v>
      </c>
      <c r="T1028" s="95" t="str">
        <f t="shared" si="189"/>
        <v/>
      </c>
      <c r="U1028" s="96" t="s">
        <v>42</v>
      </c>
      <c r="V1028" s="97" t="str">
        <f t="shared" si="192"/>
        <v/>
      </c>
      <c r="W1028" s="98" t="s">
        <v>42</v>
      </c>
      <c r="X1028" s="99" t="str">
        <f t="shared" si="193"/>
        <v/>
      </c>
    </row>
    <row r="1029" spans="1:24" x14ac:dyDescent="0.25">
      <c r="A1029" s="78" t="s">
        <v>1564</v>
      </c>
      <c r="B1029" s="79" t="s">
        <v>44</v>
      </c>
      <c r="C1029" s="149" t="s">
        <v>1565</v>
      </c>
      <c r="D1029" s="81">
        <v>39.64</v>
      </c>
      <c r="E1029" s="82">
        <f t="shared" ref="E1029:E1092" si="194">IF(D1029="","",IFERROR(ROUND(D1029/L1029,3),""))</f>
        <v>0.90900000000000003</v>
      </c>
      <c r="F1029" s="83">
        <v>12</v>
      </c>
      <c r="G1029" s="156">
        <v>411.42</v>
      </c>
      <c r="H1029" s="157">
        <f t="shared" ref="H1029:H1092" si="195">IFERROR(AVERAGE(N1029,O1029,P1029,Q1029,R1029),"")</f>
        <v>42.625500000000002</v>
      </c>
      <c r="I1029" s="86">
        <f t="shared" ref="I1029:I1092" si="196">IFERROR(D1029/H1029,"")</f>
        <v>0.92995976586784901</v>
      </c>
      <c r="J1029" s="87">
        <v>47.48</v>
      </c>
      <c r="K1029" s="88">
        <f t="shared" ref="K1029:K1092" si="197">IFERROR(D1029/J1029,"")</f>
        <v>0.83487784330244319</v>
      </c>
      <c r="L1029" s="89">
        <f t="shared" ref="L1029:L1092" si="198">IFERROR(AVERAGE(N1029,O1029,P1029,Q1029,R1029,J1029),"")</f>
        <v>43.596400000000003</v>
      </c>
      <c r="M1029" s="90" t="str">
        <f t="shared" ref="M1029:M1092" si="199">IF(E1029="","",IF(E1029&lt;40%,"LOW",IF(E1029&gt;120%,"HIGH","")))</f>
        <v/>
      </c>
      <c r="N1029" s="152">
        <v>35.9</v>
      </c>
      <c r="O1029" s="92">
        <v>39.07</v>
      </c>
      <c r="P1029" s="154">
        <v>50.13</v>
      </c>
      <c r="Q1029" s="92">
        <v>45.402000000000001</v>
      </c>
      <c r="R1029" s="93" t="s">
        <v>42</v>
      </c>
      <c r="S1029" s="94" t="s">
        <v>42</v>
      </c>
      <c r="T1029" s="95" t="str">
        <f t="shared" ref="T1029:T1092" si="200">IF(S1029="","",ROUND($D1029/S1029,3))</f>
        <v/>
      </c>
      <c r="U1029" s="96" t="s">
        <v>42</v>
      </c>
      <c r="V1029" s="97" t="str">
        <f t="shared" si="192"/>
        <v/>
      </c>
      <c r="W1029" s="98" t="s">
        <v>42</v>
      </c>
      <c r="X1029" s="99" t="str">
        <f t="shared" si="193"/>
        <v/>
      </c>
    </row>
    <row r="1030" spans="1:24" x14ac:dyDescent="0.25">
      <c r="A1030" s="78" t="s">
        <v>1564</v>
      </c>
      <c r="B1030" s="79" t="s">
        <v>51</v>
      </c>
      <c r="C1030" s="149" t="s">
        <v>1565</v>
      </c>
      <c r="D1030" s="81">
        <v>3.3</v>
      </c>
      <c r="E1030" s="82">
        <f t="shared" si="194"/>
        <v>0.72</v>
      </c>
      <c r="F1030" s="83" t="s">
        <v>42</v>
      </c>
      <c r="G1030" s="156" t="s">
        <v>42</v>
      </c>
      <c r="H1030" s="157">
        <f t="shared" si="195"/>
        <v>4.5448750000000002</v>
      </c>
      <c r="I1030" s="86">
        <f t="shared" si="196"/>
        <v>0.72609257680354233</v>
      </c>
      <c r="J1030" s="87">
        <v>4.75</v>
      </c>
      <c r="K1030" s="88">
        <f t="shared" si="197"/>
        <v>0.6947368421052631</v>
      </c>
      <c r="L1030" s="89">
        <f t="shared" si="198"/>
        <v>4.5859000000000005</v>
      </c>
      <c r="M1030" s="90" t="str">
        <f t="shared" si="199"/>
        <v/>
      </c>
      <c r="N1030" s="158">
        <v>3.59</v>
      </c>
      <c r="O1030" s="92"/>
      <c r="P1030" s="154">
        <v>5.0130000000000008</v>
      </c>
      <c r="Q1030" s="92">
        <v>4.5465</v>
      </c>
      <c r="R1030" s="93">
        <v>5.03</v>
      </c>
      <c r="S1030" s="94" t="s">
        <v>42</v>
      </c>
      <c r="T1030" s="95" t="str">
        <f t="shared" si="200"/>
        <v/>
      </c>
      <c r="U1030" s="96" t="s">
        <v>42</v>
      </c>
      <c r="V1030" s="97" t="str">
        <f t="shared" si="192"/>
        <v/>
      </c>
      <c r="W1030" s="98" t="s">
        <v>42</v>
      </c>
      <c r="X1030" s="99" t="str">
        <f t="shared" si="193"/>
        <v/>
      </c>
    </row>
    <row r="1031" spans="1:24" x14ac:dyDescent="0.25">
      <c r="A1031" s="78" t="s">
        <v>1564</v>
      </c>
      <c r="B1031" s="79" t="s">
        <v>50</v>
      </c>
      <c r="C1031" s="149" t="s">
        <v>1565</v>
      </c>
      <c r="D1031" s="81">
        <v>29.72</v>
      </c>
      <c r="E1031" s="82">
        <f t="shared" si="194"/>
        <v>0.74199999999999999</v>
      </c>
      <c r="F1031" s="83" t="s">
        <v>42</v>
      </c>
      <c r="G1031" s="156" t="s">
        <v>42</v>
      </c>
      <c r="H1031" s="157">
        <f t="shared" si="195"/>
        <v>42.236000000000004</v>
      </c>
      <c r="I1031" s="86">
        <f t="shared" si="196"/>
        <v>0.70366511980301161</v>
      </c>
      <c r="J1031" s="87">
        <v>35.61</v>
      </c>
      <c r="K1031" s="88">
        <f t="shared" si="197"/>
        <v>0.83459702330805952</v>
      </c>
      <c r="L1031" s="89">
        <f t="shared" si="198"/>
        <v>40.027333333333338</v>
      </c>
      <c r="M1031" s="90" t="str">
        <f t="shared" si="199"/>
        <v/>
      </c>
      <c r="N1031" s="158" t="s">
        <v>42</v>
      </c>
      <c r="O1031" s="92">
        <v>39.07</v>
      </c>
      <c r="P1031" s="154" t="s">
        <v>42</v>
      </c>
      <c r="Q1031" s="92">
        <v>45.402000000000001</v>
      </c>
      <c r="R1031" s="93" t="s">
        <v>42</v>
      </c>
      <c r="S1031" s="94" t="s">
        <v>42</v>
      </c>
      <c r="T1031" s="95" t="str">
        <f t="shared" si="200"/>
        <v/>
      </c>
      <c r="U1031" s="96" t="s">
        <v>42</v>
      </c>
      <c r="V1031" s="97" t="str">
        <f t="shared" si="192"/>
        <v/>
      </c>
      <c r="W1031" s="98" t="s">
        <v>42</v>
      </c>
      <c r="X1031" s="99" t="str">
        <f t="shared" si="193"/>
        <v/>
      </c>
    </row>
    <row r="1032" spans="1:24" x14ac:dyDescent="0.25">
      <c r="A1032" s="78" t="s">
        <v>1566</v>
      </c>
      <c r="B1032" s="79" t="s">
        <v>44</v>
      </c>
      <c r="C1032" s="149" t="s">
        <v>1567</v>
      </c>
      <c r="D1032" s="81">
        <v>89.1</v>
      </c>
      <c r="E1032" s="82">
        <f t="shared" si="194"/>
        <v>0.94799999999999995</v>
      </c>
      <c r="F1032" s="83">
        <v>28</v>
      </c>
      <c r="G1032" s="156">
        <v>1594.67</v>
      </c>
      <c r="H1032" s="157">
        <f t="shared" si="195"/>
        <v>94.424749999999989</v>
      </c>
      <c r="I1032" s="86">
        <f t="shared" si="196"/>
        <v>0.94360853483858842</v>
      </c>
      <c r="J1032" s="87">
        <v>92.45</v>
      </c>
      <c r="K1032" s="88">
        <f t="shared" si="197"/>
        <v>0.96376419686316916</v>
      </c>
      <c r="L1032" s="89">
        <f t="shared" si="198"/>
        <v>94.029799999999994</v>
      </c>
      <c r="M1032" s="90" t="str">
        <f t="shared" si="199"/>
        <v/>
      </c>
      <c r="N1032" s="152">
        <v>80.680000000000007</v>
      </c>
      <c r="O1032" s="92">
        <v>87.88</v>
      </c>
      <c r="P1032" s="154">
        <v>107.1</v>
      </c>
      <c r="Q1032" s="92">
        <v>102.03900000000002</v>
      </c>
      <c r="R1032" s="93" t="s">
        <v>42</v>
      </c>
      <c r="S1032" s="94" t="s">
        <v>42</v>
      </c>
      <c r="T1032" s="95" t="str">
        <f t="shared" si="200"/>
        <v/>
      </c>
      <c r="U1032" s="96" t="s">
        <v>42</v>
      </c>
      <c r="V1032" s="97" t="str">
        <f t="shared" si="192"/>
        <v/>
      </c>
      <c r="W1032" s="98" t="s">
        <v>42</v>
      </c>
      <c r="X1032" s="99" t="str">
        <f t="shared" si="193"/>
        <v/>
      </c>
    </row>
    <row r="1033" spans="1:24" x14ac:dyDescent="0.25">
      <c r="A1033" s="78" t="s">
        <v>1566</v>
      </c>
      <c r="B1033" s="79" t="s">
        <v>51</v>
      </c>
      <c r="C1033" s="149" t="s">
        <v>1567</v>
      </c>
      <c r="D1033" s="81">
        <v>7.43</v>
      </c>
      <c r="E1033" s="82">
        <f t="shared" si="194"/>
        <v>0.754</v>
      </c>
      <c r="F1033" s="83" t="s">
        <v>42</v>
      </c>
      <c r="G1033" s="156" t="s">
        <v>42</v>
      </c>
      <c r="H1033" s="157">
        <f t="shared" si="195"/>
        <v>9.999625</v>
      </c>
      <c r="I1033" s="86">
        <f t="shared" si="196"/>
        <v>0.74302786354488293</v>
      </c>
      <c r="J1033" s="87">
        <v>9.25</v>
      </c>
      <c r="K1033" s="88">
        <f t="shared" si="197"/>
        <v>0.80324324324324325</v>
      </c>
      <c r="L1033" s="89">
        <f t="shared" si="198"/>
        <v>9.8497000000000003</v>
      </c>
      <c r="M1033" s="90" t="str">
        <f t="shared" si="199"/>
        <v/>
      </c>
      <c r="N1033" s="158">
        <v>8.07</v>
      </c>
      <c r="O1033" s="92"/>
      <c r="P1033" s="154">
        <v>10.71</v>
      </c>
      <c r="Q1033" s="92">
        <v>10.468500000000001</v>
      </c>
      <c r="R1033" s="93">
        <v>10.75</v>
      </c>
      <c r="S1033" s="94" t="s">
        <v>42</v>
      </c>
      <c r="T1033" s="95" t="str">
        <f t="shared" si="200"/>
        <v/>
      </c>
      <c r="U1033" s="96" t="s">
        <v>42</v>
      </c>
      <c r="V1033" s="97" t="str">
        <f t="shared" si="192"/>
        <v/>
      </c>
      <c r="W1033" s="98" t="s">
        <v>42</v>
      </c>
      <c r="X1033" s="99" t="str">
        <f t="shared" si="193"/>
        <v/>
      </c>
    </row>
    <row r="1034" spans="1:24" x14ac:dyDescent="0.25">
      <c r="A1034" s="78" t="s">
        <v>1566</v>
      </c>
      <c r="B1034" s="79" t="s">
        <v>50</v>
      </c>
      <c r="C1034" s="149" t="s">
        <v>1567</v>
      </c>
      <c r="D1034" s="81">
        <v>66.819999999999993</v>
      </c>
      <c r="E1034" s="82">
        <f t="shared" si="194"/>
        <v>0.77300000000000002</v>
      </c>
      <c r="F1034" s="83" t="s">
        <v>42</v>
      </c>
      <c r="G1034" s="156" t="s">
        <v>42</v>
      </c>
      <c r="H1034" s="157">
        <f t="shared" si="195"/>
        <v>94.959500000000006</v>
      </c>
      <c r="I1034" s="86">
        <f t="shared" si="196"/>
        <v>0.70366840600466507</v>
      </c>
      <c r="J1034" s="87">
        <v>69.34</v>
      </c>
      <c r="K1034" s="88">
        <f t="shared" si="197"/>
        <v>0.96365734064032293</v>
      </c>
      <c r="L1034" s="89">
        <f t="shared" si="198"/>
        <v>86.419666666666672</v>
      </c>
      <c r="M1034" s="90" t="str">
        <f t="shared" si="199"/>
        <v/>
      </c>
      <c r="N1034" s="158" t="s">
        <v>42</v>
      </c>
      <c r="O1034" s="92">
        <v>87.88</v>
      </c>
      <c r="P1034" s="154" t="s">
        <v>42</v>
      </c>
      <c r="Q1034" s="92">
        <v>102.03900000000002</v>
      </c>
      <c r="R1034" s="93" t="s">
        <v>42</v>
      </c>
      <c r="S1034" s="94" t="s">
        <v>42</v>
      </c>
      <c r="T1034" s="95" t="str">
        <f t="shared" si="200"/>
        <v/>
      </c>
      <c r="U1034" s="96" t="s">
        <v>42</v>
      </c>
      <c r="V1034" s="97" t="str">
        <f t="shared" si="192"/>
        <v/>
      </c>
      <c r="W1034" s="98" t="s">
        <v>42</v>
      </c>
      <c r="X1034" s="99" t="str">
        <f t="shared" si="193"/>
        <v/>
      </c>
    </row>
    <row r="1035" spans="1:24" x14ac:dyDescent="0.25">
      <c r="A1035" s="78" t="s">
        <v>1568</v>
      </c>
      <c r="B1035" s="79" t="s">
        <v>51</v>
      </c>
      <c r="C1035" s="149" t="s">
        <v>1569</v>
      </c>
      <c r="D1035" s="81">
        <v>13.61</v>
      </c>
      <c r="E1035" s="82">
        <f t="shared" si="194"/>
        <v>0.78700000000000003</v>
      </c>
      <c r="F1035" s="83" t="s">
        <v>42</v>
      </c>
      <c r="G1035" s="156" t="s">
        <v>42</v>
      </c>
      <c r="H1035" s="157">
        <f t="shared" si="195"/>
        <v>18.053625</v>
      </c>
      <c r="I1035" s="86">
        <f t="shared" si="196"/>
        <v>0.75386522097362718</v>
      </c>
      <c r="J1035" s="87">
        <v>14.23</v>
      </c>
      <c r="K1035" s="88">
        <f t="shared" si="197"/>
        <v>0.95643007730147567</v>
      </c>
      <c r="L1035" s="89">
        <f t="shared" si="198"/>
        <v>17.288900000000002</v>
      </c>
      <c r="M1035" s="90" t="str">
        <f t="shared" si="199"/>
        <v/>
      </c>
      <c r="N1035" s="158">
        <v>14.79</v>
      </c>
      <c r="O1035" s="92"/>
      <c r="P1035" s="154">
        <v>19.803000000000001</v>
      </c>
      <c r="Q1035" s="92">
        <v>18.721499999999999</v>
      </c>
      <c r="R1035" s="93">
        <v>18.899999999999999</v>
      </c>
      <c r="S1035" s="94" t="s">
        <v>42</v>
      </c>
      <c r="T1035" s="95" t="str">
        <f t="shared" si="200"/>
        <v/>
      </c>
      <c r="U1035" s="96" t="s">
        <v>42</v>
      </c>
      <c r="V1035" s="97" t="str">
        <f t="shared" si="192"/>
        <v/>
      </c>
      <c r="W1035" s="98" t="s">
        <v>42</v>
      </c>
      <c r="X1035" s="99" t="str">
        <f t="shared" si="193"/>
        <v/>
      </c>
    </row>
    <row r="1036" spans="1:24" x14ac:dyDescent="0.25">
      <c r="A1036" s="159" t="s">
        <v>1568</v>
      </c>
      <c r="B1036" s="160" t="s">
        <v>50</v>
      </c>
      <c r="C1036" s="58" t="s">
        <v>1569</v>
      </c>
      <c r="D1036" s="161">
        <v>122.49</v>
      </c>
      <c r="E1036" s="82">
        <f t="shared" si="194"/>
        <v>0.70399999999999996</v>
      </c>
      <c r="F1036" s="162" t="s">
        <v>42</v>
      </c>
      <c r="G1036" s="163" t="s">
        <v>42</v>
      </c>
      <c r="H1036" s="157">
        <f t="shared" si="195"/>
        <v>174.08324999999999</v>
      </c>
      <c r="I1036" s="86">
        <f t="shared" si="196"/>
        <v>0.70362886722300966</v>
      </c>
      <c r="J1036" s="87"/>
      <c r="K1036" s="88" t="str">
        <f t="shared" si="197"/>
        <v/>
      </c>
      <c r="L1036" s="89">
        <f t="shared" si="198"/>
        <v>174.08324999999999</v>
      </c>
      <c r="M1036" s="90" t="str">
        <f t="shared" si="199"/>
        <v/>
      </c>
      <c r="N1036" s="164" t="s">
        <v>42</v>
      </c>
      <c r="O1036" s="165">
        <v>161.13</v>
      </c>
      <c r="P1036" s="166" t="s">
        <v>42</v>
      </c>
      <c r="Q1036" s="165">
        <v>187.03649999999999</v>
      </c>
      <c r="R1036" s="167" t="s">
        <v>42</v>
      </c>
      <c r="S1036" s="168" t="s">
        <v>42</v>
      </c>
      <c r="T1036" s="169" t="str">
        <f t="shared" si="200"/>
        <v/>
      </c>
      <c r="U1036" s="170" t="s">
        <v>42</v>
      </c>
      <c r="V1036" s="171" t="str">
        <f t="shared" si="192"/>
        <v/>
      </c>
      <c r="W1036" s="172" t="s">
        <v>42</v>
      </c>
      <c r="X1036" s="173" t="str">
        <f t="shared" si="193"/>
        <v/>
      </c>
    </row>
    <row r="1037" spans="1:24" x14ac:dyDescent="0.25">
      <c r="A1037" s="159" t="s">
        <v>1568</v>
      </c>
      <c r="B1037" s="160" t="s">
        <v>44</v>
      </c>
      <c r="C1037" s="58" t="s">
        <v>1569</v>
      </c>
      <c r="D1037" s="161">
        <v>163.31</v>
      </c>
      <c r="E1037" s="82">
        <f t="shared" si="194"/>
        <v>0.94099999999999995</v>
      </c>
      <c r="F1037" s="162">
        <v>30</v>
      </c>
      <c r="G1037" s="163">
        <v>3287.89</v>
      </c>
      <c r="H1037" s="157">
        <f t="shared" si="195"/>
        <v>173.52662499999997</v>
      </c>
      <c r="I1037" s="86">
        <f t="shared" si="196"/>
        <v>0.94112358838305088</v>
      </c>
      <c r="J1037" s="87"/>
      <c r="K1037" s="88" t="str">
        <f t="shared" si="197"/>
        <v/>
      </c>
      <c r="L1037" s="89">
        <f t="shared" si="198"/>
        <v>173.52662499999997</v>
      </c>
      <c r="M1037" s="90" t="str">
        <f t="shared" si="199"/>
        <v/>
      </c>
      <c r="N1037" s="164">
        <v>147.91</v>
      </c>
      <c r="O1037" s="165">
        <v>161.13</v>
      </c>
      <c r="P1037" s="166">
        <v>198.03</v>
      </c>
      <c r="Q1037" s="165">
        <v>187.03649999999999</v>
      </c>
      <c r="R1037" s="167" t="s">
        <v>42</v>
      </c>
      <c r="S1037" s="168"/>
      <c r="T1037" s="169" t="str">
        <f t="shared" si="200"/>
        <v/>
      </c>
      <c r="U1037" s="170"/>
      <c r="V1037" s="171" t="str">
        <f t="shared" si="192"/>
        <v/>
      </c>
      <c r="W1037" s="172"/>
      <c r="X1037" s="173" t="str">
        <f t="shared" si="193"/>
        <v/>
      </c>
    </row>
    <row r="1038" spans="1:24" x14ac:dyDescent="0.25">
      <c r="A1038" s="78" t="s">
        <v>1570</v>
      </c>
      <c r="B1038" s="79" t="s">
        <v>44</v>
      </c>
      <c r="C1038" s="149" t="s">
        <v>1571</v>
      </c>
      <c r="D1038" s="81">
        <v>97.41</v>
      </c>
      <c r="E1038" s="82">
        <f t="shared" si="194"/>
        <v>0.92400000000000004</v>
      </c>
      <c r="F1038" s="83" t="s">
        <v>42</v>
      </c>
      <c r="G1038" s="156" t="s">
        <v>42</v>
      </c>
      <c r="H1038" s="157">
        <f t="shared" si="195"/>
        <v>103.985625</v>
      </c>
      <c r="I1038" s="86">
        <f t="shared" si="196"/>
        <v>0.93676409599884602</v>
      </c>
      <c r="J1038" s="87">
        <v>111.32</v>
      </c>
      <c r="K1038" s="88">
        <f t="shared" si="197"/>
        <v>0.87504491555874953</v>
      </c>
      <c r="L1038" s="89">
        <f t="shared" si="198"/>
        <v>105.45250000000001</v>
      </c>
      <c r="M1038" s="90" t="str">
        <f t="shared" si="199"/>
        <v/>
      </c>
      <c r="N1038" s="152">
        <v>88.22</v>
      </c>
      <c r="O1038" s="92">
        <v>96.1</v>
      </c>
      <c r="P1038" s="154">
        <v>120.06</v>
      </c>
      <c r="Q1038" s="92">
        <v>111.5625</v>
      </c>
      <c r="R1038" s="93" t="s">
        <v>42</v>
      </c>
      <c r="S1038" s="94">
        <v>92.15</v>
      </c>
      <c r="T1038" s="95">
        <f t="shared" si="200"/>
        <v>1.0569999999999999</v>
      </c>
      <c r="U1038" s="96">
        <v>105.72</v>
      </c>
      <c r="V1038" s="97">
        <f t="shared" si="192"/>
        <v>0.92100000000000004</v>
      </c>
      <c r="W1038" s="98">
        <v>122.43</v>
      </c>
      <c r="X1038" s="99">
        <f t="shared" si="193"/>
        <v>0.79600000000000004</v>
      </c>
    </row>
    <row r="1039" spans="1:24" x14ac:dyDescent="0.25">
      <c r="A1039" s="78" t="s">
        <v>1570</v>
      </c>
      <c r="B1039" s="79" t="s">
        <v>51</v>
      </c>
      <c r="C1039" s="149" t="s">
        <v>1571</v>
      </c>
      <c r="D1039" s="81">
        <v>8.1199999999999992</v>
      </c>
      <c r="E1039" s="82">
        <f t="shared" si="194"/>
        <v>0.73599999999999999</v>
      </c>
      <c r="F1039" s="83" t="s">
        <v>42</v>
      </c>
      <c r="G1039" s="156" t="s">
        <v>42</v>
      </c>
      <c r="H1039" s="157">
        <f t="shared" si="195"/>
        <v>11.014375000000001</v>
      </c>
      <c r="I1039" s="86">
        <f t="shared" si="196"/>
        <v>0.73721840776258285</v>
      </c>
      <c r="J1039" s="87">
        <v>11.13</v>
      </c>
      <c r="K1039" s="88">
        <f t="shared" si="197"/>
        <v>0.72955974842767279</v>
      </c>
      <c r="L1039" s="89">
        <f t="shared" si="198"/>
        <v>11.037500000000001</v>
      </c>
      <c r="M1039" s="90" t="str">
        <f t="shared" si="199"/>
        <v/>
      </c>
      <c r="N1039" s="158">
        <v>8.82</v>
      </c>
      <c r="O1039" s="92"/>
      <c r="P1039" s="154">
        <v>12.006</v>
      </c>
      <c r="Q1039" s="92">
        <v>11.161500000000002</v>
      </c>
      <c r="R1039" s="93">
        <v>12.07</v>
      </c>
      <c r="S1039" s="94" t="s">
        <v>42</v>
      </c>
      <c r="T1039" s="95" t="str">
        <f t="shared" si="200"/>
        <v/>
      </c>
      <c r="U1039" s="96" t="s">
        <v>42</v>
      </c>
      <c r="V1039" s="97" t="str">
        <f t="shared" si="192"/>
        <v/>
      </c>
      <c r="W1039" s="98" t="s">
        <v>42</v>
      </c>
      <c r="X1039" s="99" t="str">
        <f t="shared" si="193"/>
        <v/>
      </c>
    </row>
    <row r="1040" spans="1:24" x14ac:dyDescent="0.25">
      <c r="A1040" s="78" t="s">
        <v>1570</v>
      </c>
      <c r="B1040" s="79" t="s">
        <v>50</v>
      </c>
      <c r="C1040" s="149" t="s">
        <v>1571</v>
      </c>
      <c r="D1040" s="81">
        <v>73.040000000000006</v>
      </c>
      <c r="E1040" s="82">
        <f t="shared" si="194"/>
        <v>0.753</v>
      </c>
      <c r="F1040" s="83" t="s">
        <v>42</v>
      </c>
      <c r="G1040" s="156" t="s">
        <v>42</v>
      </c>
      <c r="H1040" s="157">
        <f t="shared" si="195"/>
        <v>103.83125</v>
      </c>
      <c r="I1040" s="86">
        <f t="shared" si="196"/>
        <v>0.70344910612171196</v>
      </c>
      <c r="J1040" s="87">
        <v>83.49</v>
      </c>
      <c r="K1040" s="88">
        <f t="shared" si="197"/>
        <v>0.87483530961791844</v>
      </c>
      <c r="L1040" s="89">
        <f t="shared" si="198"/>
        <v>97.05083333333333</v>
      </c>
      <c r="M1040" s="90" t="str">
        <f t="shared" si="199"/>
        <v/>
      </c>
      <c r="N1040" s="158" t="s">
        <v>42</v>
      </c>
      <c r="O1040" s="92">
        <v>96.1</v>
      </c>
      <c r="P1040" s="154" t="s">
        <v>42</v>
      </c>
      <c r="Q1040" s="92">
        <v>111.5625</v>
      </c>
      <c r="R1040" s="93" t="s">
        <v>42</v>
      </c>
      <c r="S1040" s="94" t="s">
        <v>42</v>
      </c>
      <c r="T1040" s="95" t="str">
        <f t="shared" si="200"/>
        <v/>
      </c>
      <c r="U1040" s="96" t="s">
        <v>42</v>
      </c>
      <c r="V1040" s="97" t="str">
        <f t="shared" si="192"/>
        <v/>
      </c>
      <c r="W1040" s="98" t="s">
        <v>42</v>
      </c>
      <c r="X1040" s="99" t="str">
        <f t="shared" si="193"/>
        <v/>
      </c>
    </row>
    <row r="1041" spans="1:24" x14ac:dyDescent="0.25">
      <c r="A1041" s="78" t="s">
        <v>1572</v>
      </c>
      <c r="B1041" s="79" t="s">
        <v>44</v>
      </c>
      <c r="C1041" s="149" t="s">
        <v>1573</v>
      </c>
      <c r="D1041" s="81">
        <v>58.63</v>
      </c>
      <c r="E1041" s="82">
        <f t="shared" si="194"/>
        <v>0.91600000000000004</v>
      </c>
      <c r="F1041" s="83">
        <v>5</v>
      </c>
      <c r="G1041" s="156">
        <v>240.16000000000003</v>
      </c>
      <c r="H1041" s="157">
        <f t="shared" si="195"/>
        <v>62.87700000000001</v>
      </c>
      <c r="I1041" s="86">
        <f t="shared" si="196"/>
        <v>0.93245542885315769</v>
      </c>
      <c r="J1041" s="87">
        <v>68.67</v>
      </c>
      <c r="K1041" s="88">
        <f t="shared" si="197"/>
        <v>0.85379350516965202</v>
      </c>
      <c r="L1041" s="89">
        <f t="shared" si="198"/>
        <v>64.035600000000017</v>
      </c>
      <c r="M1041" s="90" t="str">
        <f t="shared" si="199"/>
        <v/>
      </c>
      <c r="N1041" s="152">
        <v>53.11</v>
      </c>
      <c r="O1041" s="92">
        <v>57.85</v>
      </c>
      <c r="P1041" s="154">
        <v>73.39</v>
      </c>
      <c r="Q1041" s="92">
        <v>67.158000000000001</v>
      </c>
      <c r="R1041" s="93" t="s">
        <v>42</v>
      </c>
      <c r="S1041" s="94" t="s">
        <v>42</v>
      </c>
      <c r="T1041" s="95" t="str">
        <f t="shared" si="200"/>
        <v/>
      </c>
      <c r="U1041" s="96" t="s">
        <v>42</v>
      </c>
      <c r="V1041" s="97" t="str">
        <f t="shared" si="192"/>
        <v/>
      </c>
      <c r="W1041" s="98" t="s">
        <v>42</v>
      </c>
      <c r="X1041" s="99" t="str">
        <f t="shared" si="193"/>
        <v/>
      </c>
    </row>
    <row r="1042" spans="1:24" x14ac:dyDescent="0.25">
      <c r="A1042" s="78" t="s">
        <v>1572</v>
      </c>
      <c r="B1042" s="79" t="s">
        <v>51</v>
      </c>
      <c r="C1042" s="149" t="s">
        <v>1573</v>
      </c>
      <c r="D1042" s="81">
        <v>4.8899999999999997</v>
      </c>
      <c r="E1042" s="82">
        <f t="shared" si="194"/>
        <v>0.72899999999999998</v>
      </c>
      <c r="F1042" s="83" t="s">
        <v>42</v>
      </c>
      <c r="G1042" s="156" t="s">
        <v>42</v>
      </c>
      <c r="H1042" s="157">
        <f t="shared" si="195"/>
        <v>6.6696250000000008</v>
      </c>
      <c r="I1042" s="86">
        <f t="shared" si="196"/>
        <v>0.73317465374739943</v>
      </c>
      <c r="J1042" s="87">
        <v>6.87</v>
      </c>
      <c r="K1042" s="88">
        <f t="shared" si="197"/>
        <v>0.71179039301310043</v>
      </c>
      <c r="L1042" s="89">
        <f t="shared" si="198"/>
        <v>6.7097000000000007</v>
      </c>
      <c r="M1042" s="90" t="str">
        <f t="shared" si="199"/>
        <v/>
      </c>
      <c r="N1042" s="158">
        <v>5.58</v>
      </c>
      <c r="O1042" s="92"/>
      <c r="P1042" s="154">
        <v>7.3390000000000004</v>
      </c>
      <c r="Q1042" s="92">
        <v>6.7095000000000002</v>
      </c>
      <c r="R1042" s="93">
        <v>7.05</v>
      </c>
      <c r="S1042" s="94" t="s">
        <v>42</v>
      </c>
      <c r="T1042" s="95" t="str">
        <f t="shared" si="200"/>
        <v/>
      </c>
      <c r="U1042" s="96" t="s">
        <v>42</v>
      </c>
      <c r="V1042" s="97" t="str">
        <f t="shared" si="192"/>
        <v/>
      </c>
      <c r="W1042" s="98" t="s">
        <v>42</v>
      </c>
      <c r="X1042" s="99" t="str">
        <f t="shared" si="193"/>
        <v/>
      </c>
    </row>
    <row r="1043" spans="1:24" x14ac:dyDescent="0.25">
      <c r="A1043" s="78" t="s">
        <v>1572</v>
      </c>
      <c r="B1043" s="79" t="s">
        <v>50</v>
      </c>
      <c r="C1043" s="149" t="s">
        <v>1573</v>
      </c>
      <c r="D1043" s="81">
        <v>43.98</v>
      </c>
      <c r="E1043" s="82">
        <f t="shared" si="194"/>
        <v>0.747</v>
      </c>
      <c r="F1043" s="83" t="s">
        <v>42</v>
      </c>
      <c r="G1043" s="156" t="s">
        <v>42</v>
      </c>
      <c r="H1043" s="157">
        <f t="shared" si="195"/>
        <v>62.504000000000005</v>
      </c>
      <c r="I1043" s="86">
        <f t="shared" si="196"/>
        <v>0.70363496736208875</v>
      </c>
      <c r="J1043" s="87">
        <v>51.51</v>
      </c>
      <c r="K1043" s="88">
        <f t="shared" si="197"/>
        <v>0.85381479324403031</v>
      </c>
      <c r="L1043" s="89">
        <f t="shared" si="198"/>
        <v>58.839333333333336</v>
      </c>
      <c r="M1043" s="90" t="str">
        <f t="shared" si="199"/>
        <v/>
      </c>
      <c r="N1043" s="158" t="s">
        <v>42</v>
      </c>
      <c r="O1043" s="92">
        <v>57.85</v>
      </c>
      <c r="P1043" s="154" t="s">
        <v>42</v>
      </c>
      <c r="Q1043" s="92">
        <v>67.158000000000001</v>
      </c>
      <c r="R1043" s="93" t="s">
        <v>42</v>
      </c>
      <c r="S1043" s="94" t="s">
        <v>42</v>
      </c>
      <c r="T1043" s="95" t="str">
        <f t="shared" si="200"/>
        <v/>
      </c>
      <c r="U1043" s="96" t="s">
        <v>42</v>
      </c>
      <c r="V1043" s="97" t="str">
        <f t="shared" si="192"/>
        <v/>
      </c>
      <c r="W1043" s="98" t="s">
        <v>42</v>
      </c>
      <c r="X1043" s="99" t="str">
        <f t="shared" si="193"/>
        <v/>
      </c>
    </row>
    <row r="1044" spans="1:24" x14ac:dyDescent="0.25">
      <c r="A1044" s="78" t="s">
        <v>1574</v>
      </c>
      <c r="B1044" s="79" t="s">
        <v>44</v>
      </c>
      <c r="C1044" s="149" t="s">
        <v>1575</v>
      </c>
      <c r="D1044" s="81">
        <v>31.03</v>
      </c>
      <c r="E1044" s="82">
        <f t="shared" si="194"/>
        <v>0.91200000000000003</v>
      </c>
      <c r="F1044" s="83" t="s">
        <v>42</v>
      </c>
      <c r="G1044" s="156" t="s">
        <v>42</v>
      </c>
      <c r="H1044" s="157">
        <f t="shared" si="195"/>
        <v>33.564125000000004</v>
      </c>
      <c r="I1044" s="86">
        <f t="shared" si="196"/>
        <v>0.92449900004841468</v>
      </c>
      <c r="J1044" s="87">
        <v>35.869999999999997</v>
      </c>
      <c r="K1044" s="88">
        <f t="shared" si="197"/>
        <v>0.86506830220239761</v>
      </c>
      <c r="L1044" s="89">
        <f t="shared" si="198"/>
        <v>34.025300000000001</v>
      </c>
      <c r="M1044" s="90" t="str">
        <f t="shared" si="199"/>
        <v/>
      </c>
      <c r="N1044" s="152">
        <v>28.1</v>
      </c>
      <c r="O1044" s="92">
        <v>32.31</v>
      </c>
      <c r="P1044" s="154">
        <v>38.64</v>
      </c>
      <c r="Q1044" s="92">
        <v>35.206500000000005</v>
      </c>
      <c r="R1044" s="93" t="s">
        <v>42</v>
      </c>
      <c r="S1044" s="94">
        <v>265</v>
      </c>
      <c r="T1044" s="95">
        <f t="shared" si="200"/>
        <v>0.11700000000000001</v>
      </c>
      <c r="U1044" s="96">
        <v>265</v>
      </c>
      <c r="V1044" s="97">
        <f t="shared" si="192"/>
        <v>0.11700000000000001</v>
      </c>
      <c r="W1044" s="98">
        <v>265</v>
      </c>
      <c r="X1044" s="99">
        <f t="shared" si="193"/>
        <v>0.11700000000000001</v>
      </c>
    </row>
    <row r="1045" spans="1:24" x14ac:dyDescent="0.25">
      <c r="A1045" s="78" t="s">
        <v>1574</v>
      </c>
      <c r="B1045" s="79" t="s">
        <v>50</v>
      </c>
      <c r="C1045" s="149" t="s">
        <v>1575</v>
      </c>
      <c r="D1045" s="81">
        <v>23.27</v>
      </c>
      <c r="E1045" s="82">
        <f t="shared" si="194"/>
        <v>0.73899999999999999</v>
      </c>
      <c r="F1045" s="83" t="s">
        <v>42</v>
      </c>
      <c r="G1045" s="156" t="s">
        <v>42</v>
      </c>
      <c r="H1045" s="157">
        <f t="shared" si="195"/>
        <v>33.758250000000004</v>
      </c>
      <c r="I1045" s="86">
        <f t="shared" si="196"/>
        <v>0.68931298275236419</v>
      </c>
      <c r="J1045" s="87">
        <v>26.9</v>
      </c>
      <c r="K1045" s="88">
        <f t="shared" si="197"/>
        <v>0.86505576208178436</v>
      </c>
      <c r="L1045" s="89">
        <f t="shared" si="198"/>
        <v>31.47216666666667</v>
      </c>
      <c r="M1045" s="90" t="str">
        <f t="shared" si="199"/>
        <v/>
      </c>
      <c r="N1045" s="158" t="s">
        <v>42</v>
      </c>
      <c r="O1045" s="92">
        <v>32.31</v>
      </c>
      <c r="P1045" s="154" t="s">
        <v>42</v>
      </c>
      <c r="Q1045" s="92">
        <v>35.206500000000005</v>
      </c>
      <c r="R1045" s="93" t="s">
        <v>42</v>
      </c>
      <c r="S1045" s="94"/>
      <c r="T1045" s="95" t="str">
        <f t="shared" si="200"/>
        <v/>
      </c>
      <c r="U1045" s="96"/>
      <c r="V1045" s="97" t="str">
        <f t="shared" si="192"/>
        <v/>
      </c>
      <c r="W1045" s="98"/>
      <c r="X1045" s="99" t="str">
        <f t="shared" si="193"/>
        <v/>
      </c>
    </row>
    <row r="1046" spans="1:24" x14ac:dyDescent="0.25">
      <c r="A1046" s="78" t="s">
        <v>1574</v>
      </c>
      <c r="B1046" s="79" t="s">
        <v>51</v>
      </c>
      <c r="C1046" s="149" t="s">
        <v>1575</v>
      </c>
      <c r="D1046" s="81">
        <v>2.59</v>
      </c>
      <c r="E1046" s="82">
        <f t="shared" si="194"/>
        <v>0.73599999999999999</v>
      </c>
      <c r="F1046" s="83" t="s">
        <v>42</v>
      </c>
      <c r="G1046" s="156" t="s">
        <v>42</v>
      </c>
      <c r="H1046" s="157">
        <f t="shared" si="195"/>
        <v>3.5004999999999997</v>
      </c>
      <c r="I1046" s="86">
        <f t="shared" si="196"/>
        <v>0.7398943008141694</v>
      </c>
      <c r="J1046" s="87">
        <v>3.59</v>
      </c>
      <c r="K1046" s="88">
        <f t="shared" si="197"/>
        <v>0.7214484679665738</v>
      </c>
      <c r="L1046" s="89">
        <f t="shared" si="198"/>
        <v>3.5183999999999997</v>
      </c>
      <c r="M1046" s="90" t="str">
        <f t="shared" si="199"/>
        <v/>
      </c>
      <c r="N1046" s="158">
        <v>2.81</v>
      </c>
      <c r="O1046" s="92"/>
      <c r="P1046" s="154">
        <v>3.8640000000000003</v>
      </c>
      <c r="Q1046" s="92">
        <v>3.528</v>
      </c>
      <c r="R1046" s="93">
        <v>3.8</v>
      </c>
      <c r="S1046" s="94" t="s">
        <v>42</v>
      </c>
      <c r="T1046" s="95" t="str">
        <f t="shared" si="200"/>
        <v/>
      </c>
      <c r="U1046" s="96" t="s">
        <v>42</v>
      </c>
      <c r="V1046" s="97" t="str">
        <f t="shared" si="192"/>
        <v/>
      </c>
      <c r="W1046" s="98" t="s">
        <v>42</v>
      </c>
      <c r="X1046" s="99" t="str">
        <f t="shared" si="193"/>
        <v/>
      </c>
    </row>
    <row r="1047" spans="1:24" x14ac:dyDescent="0.25">
      <c r="A1047" s="78" t="s">
        <v>1576</v>
      </c>
      <c r="B1047" s="79" t="s">
        <v>44</v>
      </c>
      <c r="C1047" s="149" t="s">
        <v>1577</v>
      </c>
      <c r="D1047" s="81">
        <v>52.47</v>
      </c>
      <c r="E1047" s="82">
        <f t="shared" si="194"/>
        <v>0.97499999999999998</v>
      </c>
      <c r="F1047" s="83">
        <v>50</v>
      </c>
      <c r="G1047" s="156">
        <v>1602.81</v>
      </c>
      <c r="H1047" s="157">
        <f t="shared" si="195"/>
        <v>55.342874999999999</v>
      </c>
      <c r="I1047" s="86">
        <f t="shared" si="196"/>
        <v>0.94808952371917798</v>
      </c>
      <c r="J1047" s="87">
        <v>47.69</v>
      </c>
      <c r="K1047" s="88">
        <f t="shared" si="197"/>
        <v>1.1002306563220801</v>
      </c>
      <c r="L1047" s="89">
        <f t="shared" si="198"/>
        <v>53.812300000000008</v>
      </c>
      <c r="M1047" s="90" t="str">
        <f t="shared" si="199"/>
        <v/>
      </c>
      <c r="N1047" s="152">
        <v>47.52</v>
      </c>
      <c r="O1047" s="92">
        <v>51.77</v>
      </c>
      <c r="P1047" s="154">
        <v>61.99</v>
      </c>
      <c r="Q1047" s="92">
        <v>60.091499999999996</v>
      </c>
      <c r="R1047" s="93" t="s">
        <v>42</v>
      </c>
      <c r="S1047" s="94">
        <v>92.492500000000007</v>
      </c>
      <c r="T1047" s="95">
        <f t="shared" si="200"/>
        <v>0.56699999999999995</v>
      </c>
      <c r="U1047" s="96">
        <v>97.935000000000002</v>
      </c>
      <c r="V1047" s="97">
        <f t="shared" si="192"/>
        <v>0.53600000000000003</v>
      </c>
      <c r="W1047" s="98">
        <v>103.3775</v>
      </c>
      <c r="X1047" s="99">
        <f t="shared" si="193"/>
        <v>0.50800000000000001</v>
      </c>
    </row>
    <row r="1048" spans="1:24" x14ac:dyDescent="0.25">
      <c r="A1048" s="78" t="s">
        <v>1576</v>
      </c>
      <c r="B1048" s="79" t="s">
        <v>50</v>
      </c>
      <c r="C1048" s="149" t="s">
        <v>1577</v>
      </c>
      <c r="D1048" s="81">
        <v>39.35</v>
      </c>
      <c r="E1048" s="82">
        <f t="shared" si="194"/>
        <v>0.8</v>
      </c>
      <c r="F1048" s="83" t="s">
        <v>42</v>
      </c>
      <c r="G1048" s="156" t="s">
        <v>42</v>
      </c>
      <c r="H1048" s="157">
        <f t="shared" si="195"/>
        <v>55.930750000000003</v>
      </c>
      <c r="I1048" s="86">
        <f t="shared" si="196"/>
        <v>0.70354858463367642</v>
      </c>
      <c r="J1048" s="87">
        <v>35.770000000000003</v>
      </c>
      <c r="K1048" s="88">
        <f t="shared" si="197"/>
        <v>1.1000838691641039</v>
      </c>
      <c r="L1048" s="89">
        <f t="shared" si="198"/>
        <v>49.210500000000003</v>
      </c>
      <c r="M1048" s="90" t="str">
        <f t="shared" si="199"/>
        <v/>
      </c>
      <c r="N1048" s="158" t="s">
        <v>42</v>
      </c>
      <c r="O1048" s="92">
        <v>51.77</v>
      </c>
      <c r="P1048" s="154" t="s">
        <v>42</v>
      </c>
      <c r="Q1048" s="92">
        <v>60.091499999999996</v>
      </c>
      <c r="R1048" s="93" t="s">
        <v>42</v>
      </c>
      <c r="S1048" s="94"/>
      <c r="T1048" s="95" t="str">
        <f t="shared" si="200"/>
        <v/>
      </c>
      <c r="U1048" s="96"/>
      <c r="V1048" s="97" t="str">
        <f t="shared" si="192"/>
        <v/>
      </c>
      <c r="W1048" s="98"/>
      <c r="X1048" s="99" t="str">
        <f t="shared" si="193"/>
        <v/>
      </c>
    </row>
    <row r="1049" spans="1:24" x14ac:dyDescent="0.25">
      <c r="A1049" s="78" t="s">
        <v>1576</v>
      </c>
      <c r="B1049" s="79" t="s">
        <v>51</v>
      </c>
      <c r="C1049" s="149" t="s">
        <v>1577</v>
      </c>
      <c r="D1049" s="81">
        <v>4.37</v>
      </c>
      <c r="E1049" s="82">
        <f t="shared" si="194"/>
        <v>0.78200000000000003</v>
      </c>
      <c r="F1049" s="83" t="s">
        <v>42</v>
      </c>
      <c r="G1049" s="156" t="s">
        <v>42</v>
      </c>
      <c r="H1049" s="157">
        <f t="shared" si="195"/>
        <v>5.7912500000000007</v>
      </c>
      <c r="I1049" s="86">
        <f t="shared" si="196"/>
        <v>0.7545866609108568</v>
      </c>
      <c r="J1049" s="87">
        <v>4.7699999999999996</v>
      </c>
      <c r="K1049" s="88">
        <f t="shared" si="197"/>
        <v>0.91614255765199171</v>
      </c>
      <c r="L1049" s="89">
        <f t="shared" si="198"/>
        <v>5.5870000000000006</v>
      </c>
      <c r="M1049" s="90" t="str">
        <f t="shared" si="199"/>
        <v/>
      </c>
      <c r="N1049" s="158">
        <v>4.75</v>
      </c>
      <c r="O1049" s="92"/>
      <c r="P1049" s="154">
        <v>6.1990000000000007</v>
      </c>
      <c r="Q1049" s="92">
        <v>6.0060000000000002</v>
      </c>
      <c r="R1049" s="93">
        <v>6.21</v>
      </c>
      <c r="S1049" s="94" t="s">
        <v>42</v>
      </c>
      <c r="T1049" s="95" t="str">
        <f t="shared" si="200"/>
        <v/>
      </c>
      <c r="U1049" s="96" t="s">
        <v>42</v>
      </c>
      <c r="V1049" s="97" t="str">
        <f t="shared" si="192"/>
        <v/>
      </c>
      <c r="W1049" s="98" t="s">
        <v>42</v>
      </c>
      <c r="X1049" s="99" t="str">
        <f t="shared" si="193"/>
        <v/>
      </c>
    </row>
    <row r="1050" spans="1:24" x14ac:dyDescent="0.25">
      <c r="A1050" s="78" t="s">
        <v>1578</v>
      </c>
      <c r="B1050" s="79" t="s">
        <v>44</v>
      </c>
      <c r="C1050" s="149" t="s">
        <v>1579</v>
      </c>
      <c r="D1050" s="81">
        <v>20.92</v>
      </c>
      <c r="E1050" s="82">
        <f t="shared" si="194"/>
        <v>0.88300000000000001</v>
      </c>
      <c r="F1050" s="83" t="s">
        <v>42</v>
      </c>
      <c r="G1050" s="156" t="s">
        <v>42</v>
      </c>
      <c r="H1050" s="157">
        <f t="shared" si="195"/>
        <v>23.53</v>
      </c>
      <c r="I1050" s="86">
        <f t="shared" si="196"/>
        <v>0.88907777305567359</v>
      </c>
      <c r="J1050" s="87">
        <v>24.17</v>
      </c>
      <c r="K1050" s="88">
        <f t="shared" si="197"/>
        <v>0.86553578816714938</v>
      </c>
      <c r="L1050" s="89">
        <f t="shared" si="198"/>
        <v>23.69</v>
      </c>
      <c r="M1050" s="90" t="str">
        <f t="shared" si="199"/>
        <v/>
      </c>
      <c r="N1050" s="152">
        <v>21.97</v>
      </c>
      <c r="O1050" s="92">
        <v>22.53</v>
      </c>
      <c r="P1050" s="154">
        <v>26.09</v>
      </c>
      <c r="Q1050" s="92" t="s">
        <v>42</v>
      </c>
      <c r="R1050" s="93" t="s">
        <v>42</v>
      </c>
      <c r="S1050" s="94" t="s">
        <v>42</v>
      </c>
      <c r="T1050" s="95" t="str">
        <f t="shared" si="200"/>
        <v/>
      </c>
      <c r="U1050" s="96" t="s">
        <v>42</v>
      </c>
      <c r="V1050" s="97" t="str">
        <f t="shared" si="192"/>
        <v/>
      </c>
      <c r="W1050" s="98" t="s">
        <v>42</v>
      </c>
      <c r="X1050" s="99" t="str">
        <f t="shared" si="193"/>
        <v/>
      </c>
    </row>
    <row r="1051" spans="1:24" x14ac:dyDescent="0.25">
      <c r="A1051" s="78" t="s">
        <v>1578</v>
      </c>
      <c r="B1051" s="79" t="s">
        <v>51</v>
      </c>
      <c r="C1051" s="149" t="s">
        <v>1579</v>
      </c>
      <c r="D1051" s="81">
        <v>1.74</v>
      </c>
      <c r="E1051" s="82">
        <f t="shared" si="194"/>
        <v>0.70099999999999996</v>
      </c>
      <c r="F1051" s="83" t="s">
        <v>42</v>
      </c>
      <c r="G1051" s="156" t="s">
        <v>42</v>
      </c>
      <c r="H1051" s="157">
        <f t="shared" si="195"/>
        <v>2.5030000000000001</v>
      </c>
      <c r="I1051" s="86">
        <f t="shared" si="196"/>
        <v>0.69516580103875347</v>
      </c>
      <c r="J1051" s="87">
        <v>2.42</v>
      </c>
      <c r="K1051" s="88">
        <f t="shared" si="197"/>
        <v>0.71900826446280997</v>
      </c>
      <c r="L1051" s="89">
        <f t="shared" si="198"/>
        <v>2.4822500000000001</v>
      </c>
      <c r="M1051" s="90" t="str">
        <f t="shared" si="199"/>
        <v/>
      </c>
      <c r="N1051" s="158">
        <v>2.31</v>
      </c>
      <c r="O1051" s="92"/>
      <c r="P1051" s="154">
        <v>2.609</v>
      </c>
      <c r="Q1051" s="92" t="s">
        <v>42</v>
      </c>
      <c r="R1051" s="93">
        <v>2.59</v>
      </c>
      <c r="S1051" s="94" t="s">
        <v>42</v>
      </c>
      <c r="T1051" s="95" t="str">
        <f t="shared" si="200"/>
        <v/>
      </c>
      <c r="U1051" s="96" t="s">
        <v>42</v>
      </c>
      <c r="V1051" s="97" t="str">
        <f t="shared" si="192"/>
        <v/>
      </c>
      <c r="W1051" s="98" t="s">
        <v>42</v>
      </c>
      <c r="X1051" s="99" t="str">
        <f t="shared" si="193"/>
        <v/>
      </c>
    </row>
    <row r="1052" spans="1:24" x14ac:dyDescent="0.25">
      <c r="A1052" s="78" t="s">
        <v>1578</v>
      </c>
      <c r="B1052" s="79" t="s">
        <v>50</v>
      </c>
      <c r="C1052" s="149" t="s">
        <v>1579</v>
      </c>
      <c r="D1052" s="81">
        <v>15.67</v>
      </c>
      <c r="E1052" s="82">
        <f t="shared" si="194"/>
        <v>0.77100000000000002</v>
      </c>
      <c r="F1052" s="83" t="s">
        <v>42</v>
      </c>
      <c r="G1052" s="156" t="s">
        <v>42</v>
      </c>
      <c r="H1052" s="157">
        <f t="shared" si="195"/>
        <v>22.53</v>
      </c>
      <c r="I1052" s="86">
        <f t="shared" si="196"/>
        <v>0.69551708832667547</v>
      </c>
      <c r="J1052" s="87">
        <v>18.13</v>
      </c>
      <c r="K1052" s="88">
        <f t="shared" si="197"/>
        <v>0.86431329288472147</v>
      </c>
      <c r="L1052" s="89">
        <f t="shared" si="198"/>
        <v>20.329999999999998</v>
      </c>
      <c r="M1052" s="90" t="str">
        <f t="shared" si="199"/>
        <v/>
      </c>
      <c r="N1052" s="158" t="s">
        <v>42</v>
      </c>
      <c r="O1052" s="92">
        <v>22.53</v>
      </c>
      <c r="P1052" s="154" t="s">
        <v>42</v>
      </c>
      <c r="Q1052" s="92" t="s">
        <v>42</v>
      </c>
      <c r="R1052" s="93" t="s">
        <v>42</v>
      </c>
      <c r="S1052" s="94" t="s">
        <v>42</v>
      </c>
      <c r="T1052" s="95" t="str">
        <f t="shared" si="200"/>
        <v/>
      </c>
      <c r="U1052" s="96" t="s">
        <v>42</v>
      </c>
      <c r="V1052" s="97" t="str">
        <f t="shared" si="192"/>
        <v/>
      </c>
      <c r="W1052" s="98" t="s">
        <v>42</v>
      </c>
      <c r="X1052" s="99" t="str">
        <f t="shared" si="193"/>
        <v/>
      </c>
    </row>
    <row r="1053" spans="1:24" x14ac:dyDescent="0.25">
      <c r="A1053" s="78" t="s">
        <v>1580</v>
      </c>
      <c r="B1053" s="79" t="s">
        <v>50</v>
      </c>
      <c r="C1053" s="149" t="s">
        <v>1581</v>
      </c>
      <c r="D1053" s="81">
        <v>66.489999999999995</v>
      </c>
      <c r="E1053" s="82">
        <f t="shared" si="194"/>
        <v>0.76300000000000001</v>
      </c>
      <c r="F1053" s="83" t="s">
        <v>42</v>
      </c>
      <c r="G1053" s="156" t="s">
        <v>42</v>
      </c>
      <c r="H1053" s="157">
        <f t="shared" si="195"/>
        <v>93.1875</v>
      </c>
      <c r="I1053" s="86">
        <f t="shared" si="196"/>
        <v>0.71350771294433257</v>
      </c>
      <c r="J1053" s="87">
        <v>75.040000000000006</v>
      </c>
      <c r="K1053" s="88">
        <f t="shared" si="197"/>
        <v>0.88606076759061825</v>
      </c>
      <c r="L1053" s="89">
        <f t="shared" si="198"/>
        <v>87.138333333333335</v>
      </c>
      <c r="M1053" s="90" t="str">
        <f t="shared" si="199"/>
        <v/>
      </c>
      <c r="N1053" s="158" t="s">
        <v>42</v>
      </c>
      <c r="O1053" s="92">
        <v>84.84</v>
      </c>
      <c r="P1053" s="154" t="s">
        <v>42</v>
      </c>
      <c r="Q1053" s="92">
        <v>101.53500000000001</v>
      </c>
      <c r="R1053" s="93" t="s">
        <v>42</v>
      </c>
      <c r="S1053" s="94">
        <v>98</v>
      </c>
      <c r="T1053" s="95">
        <f t="shared" si="200"/>
        <v>0.67800000000000005</v>
      </c>
      <c r="U1053" s="96">
        <v>243.4</v>
      </c>
      <c r="V1053" s="97">
        <f t="shared" si="192"/>
        <v>0.27300000000000002</v>
      </c>
      <c r="W1053" s="98">
        <v>319.06</v>
      </c>
      <c r="X1053" s="99">
        <f t="shared" si="193"/>
        <v>0.20799999999999999</v>
      </c>
    </row>
    <row r="1054" spans="1:24" x14ac:dyDescent="0.25">
      <c r="A1054" s="78" t="s">
        <v>1580</v>
      </c>
      <c r="B1054" s="79" t="s">
        <v>44</v>
      </c>
      <c r="C1054" s="149" t="s">
        <v>1581</v>
      </c>
      <c r="D1054" s="81">
        <v>88.66</v>
      </c>
      <c r="E1054" s="82">
        <f t="shared" si="194"/>
        <v>0.93100000000000005</v>
      </c>
      <c r="F1054" s="83">
        <v>5</v>
      </c>
      <c r="G1054" s="156">
        <v>212.73</v>
      </c>
      <c r="H1054" s="157">
        <f t="shared" si="195"/>
        <v>94.013750000000002</v>
      </c>
      <c r="I1054" s="86">
        <f t="shared" si="196"/>
        <v>0.94305354269987096</v>
      </c>
      <c r="J1054" s="87">
        <v>100.06</v>
      </c>
      <c r="K1054" s="88">
        <f t="shared" si="197"/>
        <v>0.88606835898460923</v>
      </c>
      <c r="L1054" s="89">
        <f t="shared" si="198"/>
        <v>95.222999999999999</v>
      </c>
      <c r="M1054" s="90" t="str">
        <f t="shared" si="199"/>
        <v/>
      </c>
      <c r="N1054" s="152">
        <v>80.290000000000006</v>
      </c>
      <c r="O1054" s="92">
        <v>84.84</v>
      </c>
      <c r="P1054" s="154">
        <v>109.39</v>
      </c>
      <c r="Q1054" s="92">
        <v>101.53500000000001</v>
      </c>
      <c r="R1054" s="93" t="s">
        <v>42</v>
      </c>
      <c r="S1054" s="94" t="s">
        <v>42</v>
      </c>
      <c r="T1054" s="95" t="str">
        <f t="shared" si="200"/>
        <v/>
      </c>
      <c r="U1054" s="96" t="s">
        <v>42</v>
      </c>
      <c r="V1054" s="97" t="str">
        <f t="shared" si="192"/>
        <v/>
      </c>
      <c r="W1054" s="98" t="s">
        <v>42</v>
      </c>
      <c r="X1054" s="99" t="str">
        <f t="shared" si="193"/>
        <v/>
      </c>
    </row>
    <row r="1055" spans="1:24" x14ac:dyDescent="0.25">
      <c r="A1055" s="78" t="s">
        <v>1580</v>
      </c>
      <c r="B1055" s="79" t="s">
        <v>51</v>
      </c>
      <c r="C1055" s="149" t="s">
        <v>1581</v>
      </c>
      <c r="D1055" s="81">
        <v>7.39</v>
      </c>
      <c r="E1055" s="82">
        <f t="shared" si="194"/>
        <v>0.73199999999999998</v>
      </c>
      <c r="F1055" s="83" t="s">
        <v>42</v>
      </c>
      <c r="G1055" s="156" t="s">
        <v>42</v>
      </c>
      <c r="H1055" s="157">
        <f t="shared" si="195"/>
        <v>10.122999999999999</v>
      </c>
      <c r="I1055" s="86">
        <f t="shared" si="196"/>
        <v>0.73002074483848667</v>
      </c>
      <c r="J1055" s="87">
        <v>10</v>
      </c>
      <c r="K1055" s="88">
        <f t="shared" si="197"/>
        <v>0.73899999999999999</v>
      </c>
      <c r="L1055" s="89">
        <f t="shared" si="198"/>
        <v>10.0984</v>
      </c>
      <c r="M1055" s="90" t="str">
        <f t="shared" si="199"/>
        <v/>
      </c>
      <c r="N1055" s="158">
        <v>8.44</v>
      </c>
      <c r="O1055" s="92"/>
      <c r="P1055" s="154">
        <v>10.939</v>
      </c>
      <c r="Q1055" s="92">
        <v>10.143000000000001</v>
      </c>
      <c r="R1055" s="93">
        <v>10.97</v>
      </c>
      <c r="S1055" s="94" t="s">
        <v>42</v>
      </c>
      <c r="T1055" s="95" t="str">
        <f t="shared" si="200"/>
        <v/>
      </c>
      <c r="U1055" s="96" t="s">
        <v>42</v>
      </c>
      <c r="V1055" s="97" t="str">
        <f t="shared" si="192"/>
        <v/>
      </c>
      <c r="W1055" s="98" t="s">
        <v>42</v>
      </c>
      <c r="X1055" s="99" t="str">
        <f t="shared" si="193"/>
        <v/>
      </c>
    </row>
    <row r="1056" spans="1:24" x14ac:dyDescent="0.25">
      <c r="A1056" s="159" t="s">
        <v>1582</v>
      </c>
      <c r="B1056" s="160" t="s">
        <v>44</v>
      </c>
      <c r="C1056" s="58" t="s">
        <v>1583</v>
      </c>
      <c r="D1056" s="161">
        <v>165.12</v>
      </c>
      <c r="E1056" s="82">
        <f t="shared" si="194"/>
        <v>1.115</v>
      </c>
      <c r="F1056" s="162">
        <v>9</v>
      </c>
      <c r="G1056" s="163">
        <v>1321.0700000000002</v>
      </c>
      <c r="H1056" s="157">
        <f t="shared" si="195"/>
        <v>148.08500000000001</v>
      </c>
      <c r="I1056" s="86">
        <f t="shared" si="196"/>
        <v>1.1150352837897153</v>
      </c>
      <c r="J1056" s="87"/>
      <c r="K1056" s="88" t="str">
        <f t="shared" si="197"/>
        <v/>
      </c>
      <c r="L1056" s="89">
        <f t="shared" si="198"/>
        <v>148.08500000000001</v>
      </c>
      <c r="M1056" s="90" t="str">
        <f t="shared" si="199"/>
        <v/>
      </c>
      <c r="N1056" s="164">
        <v>130.9</v>
      </c>
      <c r="O1056" s="165"/>
      <c r="P1056" s="166">
        <v>165.27</v>
      </c>
      <c r="Q1056" s="165" t="s">
        <v>42</v>
      </c>
      <c r="R1056" s="167" t="s">
        <v>42</v>
      </c>
      <c r="S1056" s="168">
        <v>83.56</v>
      </c>
      <c r="T1056" s="169">
        <f t="shared" si="200"/>
        <v>1.976</v>
      </c>
      <c r="U1056" s="170">
        <v>94.02</v>
      </c>
      <c r="V1056" s="171">
        <f t="shared" si="192"/>
        <v>1.756</v>
      </c>
      <c r="W1056" s="172">
        <v>104.45</v>
      </c>
      <c r="X1056" s="173">
        <f t="shared" si="193"/>
        <v>1.581</v>
      </c>
    </row>
    <row r="1057" spans="1:24" x14ac:dyDescent="0.25">
      <c r="A1057" s="78" t="s">
        <v>1582</v>
      </c>
      <c r="B1057" s="79" t="s">
        <v>51</v>
      </c>
      <c r="C1057" s="149" t="s">
        <v>1583</v>
      </c>
      <c r="D1057" s="81">
        <v>13.76</v>
      </c>
      <c r="E1057" s="82">
        <f t="shared" si="194"/>
        <v>0.98299999999999998</v>
      </c>
      <c r="F1057" s="83">
        <v>862</v>
      </c>
      <c r="G1057" s="156">
        <v>4770.55</v>
      </c>
      <c r="H1057" s="157">
        <f t="shared" si="195"/>
        <v>15.195666666666668</v>
      </c>
      <c r="I1057" s="86">
        <f t="shared" si="196"/>
        <v>0.90552131090003718</v>
      </c>
      <c r="J1057" s="87">
        <v>10.38</v>
      </c>
      <c r="K1057" s="88">
        <f t="shared" si="197"/>
        <v>1.3256262042389209</v>
      </c>
      <c r="L1057" s="89">
        <f t="shared" si="198"/>
        <v>13.991750000000001</v>
      </c>
      <c r="M1057" s="90" t="str">
        <f t="shared" si="199"/>
        <v/>
      </c>
      <c r="N1057" s="158">
        <v>13.09</v>
      </c>
      <c r="O1057" s="92"/>
      <c r="P1057" s="154">
        <v>16.527000000000001</v>
      </c>
      <c r="Q1057" s="92" t="s">
        <v>42</v>
      </c>
      <c r="R1057" s="93">
        <v>15.97</v>
      </c>
      <c r="S1057" s="94" t="s">
        <v>42</v>
      </c>
      <c r="T1057" s="95" t="str">
        <f t="shared" si="200"/>
        <v/>
      </c>
      <c r="U1057" s="96" t="s">
        <v>42</v>
      </c>
      <c r="V1057" s="97" t="str">
        <f t="shared" si="192"/>
        <v/>
      </c>
      <c r="W1057" s="98" t="s">
        <v>42</v>
      </c>
      <c r="X1057" s="99" t="str">
        <f t="shared" si="193"/>
        <v/>
      </c>
    </row>
    <row r="1058" spans="1:24" x14ac:dyDescent="0.25">
      <c r="A1058" s="78" t="s">
        <v>1584</v>
      </c>
      <c r="B1058" s="79"/>
      <c r="C1058" s="149" t="s">
        <v>1585</v>
      </c>
      <c r="D1058" s="81">
        <v>2.36</v>
      </c>
      <c r="E1058" s="82">
        <f t="shared" si="194"/>
        <v>0.877</v>
      </c>
      <c r="F1058" s="83">
        <v>438</v>
      </c>
      <c r="G1058" s="156">
        <v>384.96000000000009</v>
      </c>
      <c r="H1058" s="157">
        <f t="shared" si="195"/>
        <v>2.6742500000000002</v>
      </c>
      <c r="I1058" s="86">
        <f t="shared" si="196"/>
        <v>0.88249041787417015</v>
      </c>
      <c r="J1058" s="87">
        <v>2.76</v>
      </c>
      <c r="K1058" s="88">
        <f t="shared" si="197"/>
        <v>0.85507246376811596</v>
      </c>
      <c r="L1058" s="89">
        <f t="shared" si="198"/>
        <v>2.6914000000000002</v>
      </c>
      <c r="M1058" s="90" t="str">
        <f t="shared" si="199"/>
        <v/>
      </c>
      <c r="N1058" s="158">
        <v>2.25</v>
      </c>
      <c r="O1058" s="92" t="s">
        <v>42</v>
      </c>
      <c r="P1058" s="154">
        <v>2.88</v>
      </c>
      <c r="Q1058" s="92">
        <v>2.6670000000000003</v>
      </c>
      <c r="R1058" s="93">
        <v>2.9</v>
      </c>
      <c r="S1058" s="94" t="s">
        <v>42</v>
      </c>
      <c r="T1058" s="95" t="str">
        <f t="shared" si="200"/>
        <v/>
      </c>
      <c r="U1058" s="96" t="s">
        <v>42</v>
      </c>
      <c r="V1058" s="97" t="str">
        <f t="shared" si="192"/>
        <v/>
      </c>
      <c r="W1058" s="98" t="s">
        <v>42</v>
      </c>
      <c r="X1058" s="99" t="str">
        <f t="shared" si="193"/>
        <v/>
      </c>
    </row>
    <row r="1059" spans="1:24" x14ac:dyDescent="0.25">
      <c r="A1059" s="78" t="s">
        <v>1586</v>
      </c>
      <c r="B1059" s="79"/>
      <c r="C1059" s="149" t="s">
        <v>1587</v>
      </c>
      <c r="D1059" s="81">
        <v>211.12</v>
      </c>
      <c r="E1059" s="82">
        <f t="shared" si="194"/>
        <v>1.07</v>
      </c>
      <c r="F1059" s="83">
        <v>1915</v>
      </c>
      <c r="G1059" s="156">
        <v>474772.27000000008</v>
      </c>
      <c r="H1059" s="157">
        <f t="shared" si="195"/>
        <v>184.47</v>
      </c>
      <c r="I1059" s="86">
        <f t="shared" si="196"/>
        <v>1.1444679351656095</v>
      </c>
      <c r="J1059" s="87">
        <v>222.77</v>
      </c>
      <c r="K1059" s="88">
        <f t="shared" si="197"/>
        <v>0.94770390986218966</v>
      </c>
      <c r="L1059" s="89">
        <f t="shared" si="198"/>
        <v>197.23666666666668</v>
      </c>
      <c r="M1059" s="90" t="str">
        <f t="shared" si="199"/>
        <v/>
      </c>
      <c r="N1059" s="158"/>
      <c r="O1059" s="92">
        <v>146.16999999999999</v>
      </c>
      <c r="P1059" s="154" t="s">
        <v>42</v>
      </c>
      <c r="Q1059" s="92" t="s">
        <v>42</v>
      </c>
      <c r="R1059" s="93">
        <v>222.77</v>
      </c>
      <c r="S1059" s="94" t="s">
        <v>42</v>
      </c>
      <c r="T1059" s="95" t="str">
        <f t="shared" si="200"/>
        <v/>
      </c>
      <c r="U1059" s="96" t="s">
        <v>42</v>
      </c>
      <c r="V1059" s="97" t="str">
        <f t="shared" si="192"/>
        <v/>
      </c>
      <c r="W1059" s="98" t="s">
        <v>42</v>
      </c>
      <c r="X1059" s="99" t="str">
        <f t="shared" si="193"/>
        <v/>
      </c>
    </row>
    <row r="1060" spans="1:24" x14ac:dyDescent="0.25">
      <c r="A1060" s="78" t="s">
        <v>1588</v>
      </c>
      <c r="B1060" s="79" t="s">
        <v>44</v>
      </c>
      <c r="C1060" s="149" t="s">
        <v>1589</v>
      </c>
      <c r="D1060" s="81">
        <v>0.99</v>
      </c>
      <c r="E1060" s="82">
        <f t="shared" si="194"/>
        <v>0.94</v>
      </c>
      <c r="F1060" s="83" t="s">
        <v>42</v>
      </c>
      <c r="G1060" s="156" t="s">
        <v>42</v>
      </c>
      <c r="H1060" s="157">
        <f t="shared" si="195"/>
        <v>1.0033749999999999</v>
      </c>
      <c r="I1060" s="86">
        <f t="shared" si="196"/>
        <v>0.98666998878784107</v>
      </c>
      <c r="J1060" s="87">
        <v>1.25</v>
      </c>
      <c r="K1060" s="88">
        <f t="shared" si="197"/>
        <v>0.79200000000000004</v>
      </c>
      <c r="L1060" s="89">
        <f t="shared" si="198"/>
        <v>1.0527</v>
      </c>
      <c r="M1060" s="90" t="str">
        <f t="shared" si="199"/>
        <v/>
      </c>
      <c r="N1060" s="152">
        <v>0.94</v>
      </c>
      <c r="O1060" s="92">
        <v>0.7</v>
      </c>
      <c r="P1060" s="154">
        <v>1.25</v>
      </c>
      <c r="Q1060" s="92">
        <v>1.1235000000000002</v>
      </c>
      <c r="R1060" s="93" t="s">
        <v>42</v>
      </c>
      <c r="S1060" s="94" t="s">
        <v>42</v>
      </c>
      <c r="T1060" s="95" t="str">
        <f t="shared" si="200"/>
        <v/>
      </c>
      <c r="U1060" s="96" t="s">
        <v>42</v>
      </c>
      <c r="V1060" s="97" t="str">
        <f t="shared" si="192"/>
        <v/>
      </c>
      <c r="W1060" s="98" t="s">
        <v>42</v>
      </c>
      <c r="X1060" s="99" t="str">
        <f t="shared" si="193"/>
        <v/>
      </c>
    </row>
    <row r="1061" spans="1:24" x14ac:dyDescent="0.25">
      <c r="A1061" s="78" t="s">
        <v>1590</v>
      </c>
      <c r="B1061" s="79" t="s">
        <v>44</v>
      </c>
      <c r="C1061" s="149" t="s">
        <v>1591</v>
      </c>
      <c r="D1061" s="81">
        <v>5.67</v>
      </c>
      <c r="E1061" s="82">
        <f t="shared" si="194"/>
        <v>0.94299999999999995</v>
      </c>
      <c r="F1061" s="83" t="s">
        <v>42</v>
      </c>
      <c r="G1061" s="156" t="s">
        <v>42</v>
      </c>
      <c r="H1061" s="157">
        <f t="shared" si="195"/>
        <v>5.7447499999999998</v>
      </c>
      <c r="I1061" s="86">
        <f t="shared" si="196"/>
        <v>0.98698811958744948</v>
      </c>
      <c r="J1061" s="87">
        <v>7.07</v>
      </c>
      <c r="K1061" s="88">
        <f t="shared" si="197"/>
        <v>0.80198019801980192</v>
      </c>
      <c r="L1061" s="89">
        <f t="shared" si="198"/>
        <v>6.0098000000000003</v>
      </c>
      <c r="M1061" s="90" t="str">
        <f t="shared" si="199"/>
        <v/>
      </c>
      <c r="N1061" s="152">
        <v>5.41</v>
      </c>
      <c r="O1061" s="92">
        <v>3.95</v>
      </c>
      <c r="P1061" s="154">
        <v>7.13</v>
      </c>
      <c r="Q1061" s="92">
        <v>6.4889999999999999</v>
      </c>
      <c r="R1061" s="93" t="s">
        <v>42</v>
      </c>
      <c r="S1061" s="94" t="s">
        <v>42</v>
      </c>
      <c r="T1061" s="95" t="str">
        <f t="shared" si="200"/>
        <v/>
      </c>
      <c r="U1061" s="96" t="s">
        <v>42</v>
      </c>
      <c r="V1061" s="97" t="str">
        <f t="shared" si="192"/>
        <v/>
      </c>
      <c r="W1061" s="98" t="s">
        <v>42</v>
      </c>
      <c r="X1061" s="99" t="str">
        <f t="shared" si="193"/>
        <v/>
      </c>
    </row>
    <row r="1062" spans="1:24" x14ac:dyDescent="0.25">
      <c r="A1062" s="78" t="s">
        <v>1592</v>
      </c>
      <c r="B1062" s="79" t="s">
        <v>44</v>
      </c>
      <c r="C1062" s="149" t="s">
        <v>1593</v>
      </c>
      <c r="D1062" s="81">
        <v>0.51</v>
      </c>
      <c r="E1062" s="82">
        <f t="shared" si="194"/>
        <v>0.95199999999999996</v>
      </c>
      <c r="F1062" s="83">
        <v>156</v>
      </c>
      <c r="G1062" s="156">
        <v>17.63</v>
      </c>
      <c r="H1062" s="157">
        <f t="shared" si="195"/>
        <v>0.51187500000000008</v>
      </c>
      <c r="I1062" s="86">
        <f t="shared" si="196"/>
        <v>0.99633699633699624</v>
      </c>
      <c r="J1062" s="87">
        <v>0.63</v>
      </c>
      <c r="K1062" s="88">
        <f t="shared" si="197"/>
        <v>0.80952380952380953</v>
      </c>
      <c r="L1062" s="89">
        <f t="shared" si="198"/>
        <v>0.53550000000000009</v>
      </c>
      <c r="M1062" s="90" t="str">
        <f t="shared" si="199"/>
        <v/>
      </c>
      <c r="N1062" s="152">
        <v>0.48</v>
      </c>
      <c r="O1062" s="92">
        <v>0.35</v>
      </c>
      <c r="P1062" s="154">
        <v>0.64</v>
      </c>
      <c r="Q1062" s="92">
        <v>0.57750000000000012</v>
      </c>
      <c r="R1062" s="93" t="s">
        <v>42</v>
      </c>
      <c r="S1062" s="94"/>
      <c r="T1062" s="95" t="str">
        <f t="shared" si="200"/>
        <v/>
      </c>
      <c r="U1062" s="96"/>
      <c r="V1062" s="97" t="str">
        <f t="shared" si="192"/>
        <v/>
      </c>
      <c r="W1062" s="98"/>
      <c r="X1062" s="99" t="str">
        <f t="shared" si="193"/>
        <v/>
      </c>
    </row>
    <row r="1063" spans="1:24" x14ac:dyDescent="0.25">
      <c r="A1063" s="78" t="s">
        <v>1594</v>
      </c>
      <c r="B1063" s="79" t="s">
        <v>44</v>
      </c>
      <c r="C1063" s="149" t="s">
        <v>1595</v>
      </c>
      <c r="D1063" s="81">
        <v>5.42</v>
      </c>
      <c r="E1063" s="82">
        <f t="shared" si="194"/>
        <v>0.93799999999999994</v>
      </c>
      <c r="F1063" s="83" t="s">
        <v>42</v>
      </c>
      <c r="G1063" s="156" t="s">
        <v>42</v>
      </c>
      <c r="H1063" s="157">
        <f t="shared" si="195"/>
        <v>5.5164999999999997</v>
      </c>
      <c r="I1063" s="86">
        <f t="shared" si="196"/>
        <v>0.98250702438140125</v>
      </c>
      <c r="J1063" s="87">
        <v>6.81</v>
      </c>
      <c r="K1063" s="88">
        <f t="shared" si="197"/>
        <v>0.79588839941262857</v>
      </c>
      <c r="L1063" s="89">
        <f t="shared" si="198"/>
        <v>5.7751999999999999</v>
      </c>
      <c r="M1063" s="90" t="str">
        <f t="shared" si="199"/>
        <v/>
      </c>
      <c r="N1063" s="152">
        <v>5.18</v>
      </c>
      <c r="O1063" s="92">
        <v>3.82</v>
      </c>
      <c r="P1063" s="154">
        <v>6.85</v>
      </c>
      <c r="Q1063" s="92">
        <v>6.2160000000000002</v>
      </c>
      <c r="R1063" s="93" t="s">
        <v>42</v>
      </c>
      <c r="S1063" s="94" t="s">
        <v>42</v>
      </c>
      <c r="T1063" s="95" t="str">
        <f t="shared" si="200"/>
        <v/>
      </c>
      <c r="U1063" s="96" t="s">
        <v>42</v>
      </c>
      <c r="V1063" s="97" t="str">
        <f t="shared" si="192"/>
        <v/>
      </c>
      <c r="W1063" s="98" t="s">
        <v>42</v>
      </c>
      <c r="X1063" s="99" t="str">
        <f t="shared" si="193"/>
        <v/>
      </c>
    </row>
    <row r="1064" spans="1:24" x14ac:dyDescent="0.25">
      <c r="A1064" s="78" t="s">
        <v>1596</v>
      </c>
      <c r="B1064" s="79" t="s">
        <v>44</v>
      </c>
      <c r="C1064" s="149" t="s">
        <v>1597</v>
      </c>
      <c r="D1064" s="81">
        <v>13.01</v>
      </c>
      <c r="E1064" s="82">
        <f t="shared" si="194"/>
        <v>0.94099999999999995</v>
      </c>
      <c r="F1064" s="83" t="s">
        <v>42</v>
      </c>
      <c r="G1064" s="156" t="s">
        <v>42</v>
      </c>
      <c r="H1064" s="157">
        <f t="shared" si="195"/>
        <v>13.215</v>
      </c>
      <c r="I1064" s="86">
        <f t="shared" si="196"/>
        <v>0.9844873250094589</v>
      </c>
      <c r="J1064" s="87">
        <v>16.29</v>
      </c>
      <c r="K1064" s="88">
        <f t="shared" si="197"/>
        <v>0.79864947820748933</v>
      </c>
      <c r="L1064" s="89">
        <f t="shared" si="198"/>
        <v>13.830000000000002</v>
      </c>
      <c r="M1064" s="90" t="str">
        <f t="shared" si="199"/>
        <v/>
      </c>
      <c r="N1064" s="152">
        <v>12.41</v>
      </c>
      <c r="O1064" s="92">
        <v>9.1199999999999992</v>
      </c>
      <c r="P1064" s="154">
        <v>16.420000000000002</v>
      </c>
      <c r="Q1064" s="92">
        <v>14.91</v>
      </c>
      <c r="R1064" s="93" t="s">
        <v>42</v>
      </c>
      <c r="S1064" s="94" t="s">
        <v>42</v>
      </c>
      <c r="T1064" s="95" t="str">
        <f t="shared" si="200"/>
        <v/>
      </c>
      <c r="U1064" s="96" t="s">
        <v>42</v>
      </c>
      <c r="V1064" s="97" t="str">
        <f t="shared" si="192"/>
        <v/>
      </c>
      <c r="W1064" s="98" t="s">
        <v>42</v>
      </c>
      <c r="X1064" s="99" t="str">
        <f t="shared" si="193"/>
        <v/>
      </c>
    </row>
    <row r="1065" spans="1:24" x14ac:dyDescent="0.25">
      <c r="A1065" s="159" t="s">
        <v>1598</v>
      </c>
      <c r="B1065" s="160" t="s">
        <v>44</v>
      </c>
      <c r="C1065" s="58" t="s">
        <v>1599</v>
      </c>
      <c r="D1065" s="161">
        <v>26943.72</v>
      </c>
      <c r="E1065" s="82">
        <f t="shared" si="194"/>
        <v>1.105</v>
      </c>
      <c r="F1065" s="162" t="s">
        <v>42</v>
      </c>
      <c r="G1065" s="163" t="s">
        <v>42</v>
      </c>
      <c r="H1065" s="157">
        <f t="shared" si="195"/>
        <v>24380.235000000001</v>
      </c>
      <c r="I1065" s="86">
        <f t="shared" si="196"/>
        <v>1.1051460332519354</v>
      </c>
      <c r="J1065" s="87"/>
      <c r="K1065" s="88" t="str">
        <f t="shared" si="197"/>
        <v/>
      </c>
      <c r="L1065" s="89">
        <f t="shared" si="198"/>
        <v>24380.235000000001</v>
      </c>
      <c r="M1065" s="90" t="str">
        <f t="shared" si="199"/>
        <v/>
      </c>
      <c r="N1065" s="164">
        <v>18315.72</v>
      </c>
      <c r="O1065" s="165"/>
      <c r="P1065" s="166">
        <v>30444.75</v>
      </c>
      <c r="Q1065" s="165" t="s">
        <v>42</v>
      </c>
      <c r="R1065" s="167" t="s">
        <v>42</v>
      </c>
      <c r="S1065" s="168" t="s">
        <v>42</v>
      </c>
      <c r="T1065" s="169" t="str">
        <f t="shared" si="200"/>
        <v/>
      </c>
      <c r="U1065" s="170" t="s">
        <v>42</v>
      </c>
      <c r="V1065" s="171" t="str">
        <f t="shared" si="192"/>
        <v/>
      </c>
      <c r="W1065" s="172" t="s">
        <v>42</v>
      </c>
      <c r="X1065" s="173" t="str">
        <f t="shared" si="193"/>
        <v/>
      </c>
    </row>
    <row r="1066" spans="1:24" x14ac:dyDescent="0.25">
      <c r="A1066" s="78" t="s">
        <v>1598</v>
      </c>
      <c r="B1066" s="79" t="s">
        <v>51</v>
      </c>
      <c r="C1066" s="149" t="s">
        <v>1599</v>
      </c>
      <c r="D1066" s="81">
        <v>2245.31</v>
      </c>
      <c r="E1066" s="82">
        <f t="shared" si="194"/>
        <v>0.83699999999999997</v>
      </c>
      <c r="F1066" s="83">
        <v>19</v>
      </c>
      <c r="G1066" s="156">
        <v>37467.75</v>
      </c>
      <c r="H1066" s="157">
        <f t="shared" si="195"/>
        <v>2600.5483333333336</v>
      </c>
      <c r="I1066" s="86">
        <f t="shared" si="196"/>
        <v>0.86339868066286007</v>
      </c>
      <c r="J1066" s="87">
        <v>2925.6</v>
      </c>
      <c r="K1066" s="88">
        <f t="shared" si="197"/>
        <v>0.7674699207000274</v>
      </c>
      <c r="L1066" s="89">
        <f t="shared" si="198"/>
        <v>2681.8112500000002</v>
      </c>
      <c r="M1066" s="90" t="str">
        <f t="shared" si="199"/>
        <v/>
      </c>
      <c r="N1066" s="158">
        <v>1831.57</v>
      </c>
      <c r="O1066" s="92"/>
      <c r="P1066" s="154">
        <v>3044.4750000000004</v>
      </c>
      <c r="Q1066" s="92" t="s">
        <v>42</v>
      </c>
      <c r="R1066" s="93">
        <v>2925.6</v>
      </c>
      <c r="S1066" s="94"/>
      <c r="T1066" s="95" t="str">
        <f t="shared" si="200"/>
        <v/>
      </c>
      <c r="U1066" s="96"/>
      <c r="V1066" s="97"/>
      <c r="W1066" s="98"/>
      <c r="X1066" s="99"/>
    </row>
    <row r="1067" spans="1:24" x14ac:dyDescent="0.25">
      <c r="A1067" s="78" t="s">
        <v>1600</v>
      </c>
      <c r="B1067" s="79"/>
      <c r="C1067" s="149" t="s">
        <v>1601</v>
      </c>
      <c r="D1067" s="81">
        <v>63.62</v>
      </c>
      <c r="E1067" s="82">
        <f t="shared" si="194"/>
        <v>0.88</v>
      </c>
      <c r="F1067" s="83" t="s">
        <v>42</v>
      </c>
      <c r="G1067" s="156" t="s">
        <v>42</v>
      </c>
      <c r="H1067" s="157">
        <f t="shared" si="195"/>
        <v>69.614999999999995</v>
      </c>
      <c r="I1067" s="86">
        <f t="shared" si="196"/>
        <v>0.91388350211879632</v>
      </c>
      <c r="J1067" s="87">
        <v>82.89</v>
      </c>
      <c r="K1067" s="88">
        <f t="shared" si="197"/>
        <v>0.76752322354928215</v>
      </c>
      <c r="L1067" s="89">
        <f t="shared" si="198"/>
        <v>72.27</v>
      </c>
      <c r="M1067" s="90" t="str">
        <f t="shared" si="199"/>
        <v/>
      </c>
      <c r="N1067" s="158">
        <v>63.68</v>
      </c>
      <c r="O1067" s="92">
        <v>46.74</v>
      </c>
      <c r="P1067" s="154">
        <v>82.15</v>
      </c>
      <c r="Q1067" s="92" t="s">
        <v>42</v>
      </c>
      <c r="R1067" s="93">
        <v>85.89</v>
      </c>
      <c r="S1067" s="94" t="s">
        <v>42</v>
      </c>
      <c r="T1067" s="95" t="str">
        <f t="shared" si="200"/>
        <v/>
      </c>
      <c r="U1067" s="96" t="s">
        <v>42</v>
      </c>
      <c r="V1067" s="97" t="str">
        <f t="shared" ref="V1067:V1108" si="201">IF(U1067="","",ROUND($D1067/U1067,3))</f>
        <v/>
      </c>
      <c r="W1067" s="98" t="s">
        <v>42</v>
      </c>
      <c r="X1067" s="99" t="str">
        <f t="shared" ref="X1067:X1108" si="202">IF(W1067="","",ROUND($D1067/W1067,3))</f>
        <v/>
      </c>
    </row>
    <row r="1068" spans="1:24" x14ac:dyDescent="0.25">
      <c r="A1068" s="78" t="s">
        <v>1602</v>
      </c>
      <c r="B1068" s="79" t="s">
        <v>44</v>
      </c>
      <c r="C1068" s="149" t="s">
        <v>1603</v>
      </c>
      <c r="D1068" s="81">
        <v>23.21</v>
      </c>
      <c r="E1068" s="82">
        <f t="shared" si="194"/>
        <v>0.81499999999999995</v>
      </c>
      <c r="F1068" s="83">
        <v>2</v>
      </c>
      <c r="G1068" s="156">
        <v>11.29</v>
      </c>
      <c r="H1068" s="157">
        <f t="shared" si="195"/>
        <v>28.393000000000001</v>
      </c>
      <c r="I1068" s="86">
        <f t="shared" si="196"/>
        <v>0.81745500651569047</v>
      </c>
      <c r="J1068" s="87">
        <v>28.68</v>
      </c>
      <c r="K1068" s="88">
        <f t="shared" si="197"/>
        <v>0.80927475592747566</v>
      </c>
      <c r="L1068" s="89">
        <f t="shared" si="198"/>
        <v>28.464750000000002</v>
      </c>
      <c r="M1068" s="90" t="str">
        <f t="shared" si="199"/>
        <v/>
      </c>
      <c r="N1068" s="152">
        <v>24.4</v>
      </c>
      <c r="O1068" s="92"/>
      <c r="P1068" s="154">
        <v>29.93</v>
      </c>
      <c r="Q1068" s="92">
        <v>30.849</v>
      </c>
      <c r="R1068" s="93" t="s">
        <v>42</v>
      </c>
      <c r="S1068" s="94" t="s">
        <v>42</v>
      </c>
      <c r="T1068" s="95" t="str">
        <f t="shared" si="200"/>
        <v/>
      </c>
      <c r="U1068" s="96" t="s">
        <v>42</v>
      </c>
      <c r="V1068" s="97" t="str">
        <f t="shared" si="201"/>
        <v/>
      </c>
      <c r="W1068" s="98" t="s">
        <v>42</v>
      </c>
      <c r="X1068" s="99" t="str">
        <f t="shared" si="202"/>
        <v/>
      </c>
    </row>
    <row r="1069" spans="1:24" x14ac:dyDescent="0.25">
      <c r="A1069" s="78" t="s">
        <v>1602</v>
      </c>
      <c r="B1069" s="79" t="s">
        <v>51</v>
      </c>
      <c r="C1069" s="149" t="s">
        <v>1603</v>
      </c>
      <c r="D1069" s="81">
        <v>1.93</v>
      </c>
      <c r="E1069" s="82">
        <f t="shared" si="194"/>
        <v>0.66800000000000004</v>
      </c>
      <c r="F1069" s="83" t="s">
        <v>42</v>
      </c>
      <c r="G1069" s="156" t="s">
        <v>42</v>
      </c>
      <c r="H1069" s="157">
        <f t="shared" si="195"/>
        <v>2.8952499999999999</v>
      </c>
      <c r="I1069" s="86">
        <f t="shared" si="196"/>
        <v>0.66660910111389349</v>
      </c>
      <c r="J1069" s="87">
        <v>2.87</v>
      </c>
      <c r="K1069" s="88">
        <f t="shared" si="197"/>
        <v>0.67247386759581873</v>
      </c>
      <c r="L1069" s="89">
        <f t="shared" si="198"/>
        <v>2.8902000000000001</v>
      </c>
      <c r="M1069" s="90" t="str">
        <f t="shared" si="199"/>
        <v/>
      </c>
      <c r="N1069" s="158">
        <v>2.44</v>
      </c>
      <c r="O1069" s="92"/>
      <c r="P1069" s="154">
        <v>2.9930000000000003</v>
      </c>
      <c r="Q1069" s="92">
        <v>3.1080000000000001</v>
      </c>
      <c r="R1069" s="93">
        <v>3.04</v>
      </c>
      <c r="S1069" s="94" t="s">
        <v>42</v>
      </c>
      <c r="T1069" s="95" t="str">
        <f t="shared" si="200"/>
        <v/>
      </c>
      <c r="U1069" s="96" t="s">
        <v>42</v>
      </c>
      <c r="V1069" s="97" t="str">
        <f t="shared" si="201"/>
        <v/>
      </c>
      <c r="W1069" s="98" t="s">
        <v>42</v>
      </c>
      <c r="X1069" s="99" t="str">
        <f t="shared" si="202"/>
        <v/>
      </c>
    </row>
    <row r="1070" spans="1:24" x14ac:dyDescent="0.25">
      <c r="A1070" s="78" t="s">
        <v>1602</v>
      </c>
      <c r="B1070" s="79" t="s">
        <v>50</v>
      </c>
      <c r="C1070" s="149" t="s">
        <v>1603</v>
      </c>
      <c r="D1070" s="81">
        <v>17.43</v>
      </c>
      <c r="E1070" s="82">
        <f t="shared" si="194"/>
        <v>0.66600000000000004</v>
      </c>
      <c r="F1070" s="83" t="s">
        <v>42</v>
      </c>
      <c r="G1070" s="156" t="s">
        <v>42</v>
      </c>
      <c r="H1070" s="157">
        <f t="shared" si="195"/>
        <v>30.849</v>
      </c>
      <c r="I1070" s="86">
        <f t="shared" si="196"/>
        <v>0.56501021102791016</v>
      </c>
      <c r="J1070" s="87">
        <v>21.51</v>
      </c>
      <c r="K1070" s="88">
        <f t="shared" si="197"/>
        <v>0.81032078103207805</v>
      </c>
      <c r="L1070" s="89">
        <f t="shared" si="198"/>
        <v>26.179500000000001</v>
      </c>
      <c r="M1070" s="90" t="str">
        <f t="shared" si="199"/>
        <v/>
      </c>
      <c r="N1070" s="158" t="s">
        <v>42</v>
      </c>
      <c r="O1070" s="92"/>
      <c r="P1070" s="154" t="s">
        <v>42</v>
      </c>
      <c r="Q1070" s="92">
        <v>30.849</v>
      </c>
      <c r="R1070" s="93" t="s">
        <v>42</v>
      </c>
      <c r="S1070" s="94" t="s">
        <v>42</v>
      </c>
      <c r="T1070" s="95" t="str">
        <f t="shared" si="200"/>
        <v/>
      </c>
      <c r="U1070" s="96" t="s">
        <v>42</v>
      </c>
      <c r="V1070" s="97" t="str">
        <f t="shared" si="201"/>
        <v/>
      </c>
      <c r="W1070" s="98" t="s">
        <v>42</v>
      </c>
      <c r="X1070" s="99" t="str">
        <f t="shared" si="202"/>
        <v/>
      </c>
    </row>
    <row r="1071" spans="1:24" x14ac:dyDescent="0.25">
      <c r="A1071" s="78" t="s">
        <v>1604</v>
      </c>
      <c r="B1071" s="79" t="s">
        <v>51</v>
      </c>
      <c r="C1071" s="149" t="s">
        <v>1605</v>
      </c>
      <c r="D1071" s="81">
        <v>816.42</v>
      </c>
      <c r="E1071" s="82">
        <f t="shared" si="194"/>
        <v>0.95</v>
      </c>
      <c r="F1071" s="83" t="s">
        <v>42</v>
      </c>
      <c r="G1071" s="156" t="s">
        <v>42</v>
      </c>
      <c r="H1071" s="157">
        <f t="shared" si="195"/>
        <v>790.72233333333349</v>
      </c>
      <c r="I1071" s="86">
        <f t="shared" si="196"/>
        <v>1.0324989766740704</v>
      </c>
      <c r="J1071" s="87">
        <v>1063.76</v>
      </c>
      <c r="K1071" s="88">
        <f t="shared" si="197"/>
        <v>0.76748514702564485</v>
      </c>
      <c r="L1071" s="89">
        <f t="shared" si="198"/>
        <v>858.98175000000015</v>
      </c>
      <c r="M1071" s="90" t="str">
        <f t="shared" si="199"/>
        <v/>
      </c>
      <c r="N1071" s="158">
        <v>605.55999999999995</v>
      </c>
      <c r="O1071" s="92"/>
      <c r="P1071" s="154">
        <v>702.84700000000009</v>
      </c>
      <c r="Q1071" s="92" t="s">
        <v>42</v>
      </c>
      <c r="R1071" s="93">
        <v>1063.76</v>
      </c>
      <c r="S1071" s="94" t="s">
        <v>42</v>
      </c>
      <c r="T1071" s="95" t="str">
        <f t="shared" si="200"/>
        <v/>
      </c>
      <c r="U1071" s="96" t="s">
        <v>42</v>
      </c>
      <c r="V1071" s="97" t="str">
        <f t="shared" si="201"/>
        <v/>
      </c>
      <c r="W1071" s="98" t="s">
        <v>42</v>
      </c>
      <c r="X1071" s="99" t="str">
        <f t="shared" si="202"/>
        <v/>
      </c>
    </row>
    <row r="1072" spans="1:24" x14ac:dyDescent="0.25">
      <c r="A1072" s="159" t="s">
        <v>1604</v>
      </c>
      <c r="B1072" s="160" t="s">
        <v>44</v>
      </c>
      <c r="C1072" s="58" t="s">
        <v>1605</v>
      </c>
      <c r="D1072" s="161">
        <v>9797</v>
      </c>
      <c r="E1072" s="82">
        <f t="shared" si="194"/>
        <v>1.498</v>
      </c>
      <c r="F1072" s="162" t="s">
        <v>42</v>
      </c>
      <c r="G1072" s="163" t="s">
        <v>42</v>
      </c>
      <c r="H1072" s="157">
        <f t="shared" si="195"/>
        <v>6542.0300000000007</v>
      </c>
      <c r="I1072" s="86">
        <f t="shared" si="196"/>
        <v>1.4975473973674835</v>
      </c>
      <c r="J1072" s="87"/>
      <c r="K1072" s="88" t="str">
        <f t="shared" si="197"/>
        <v/>
      </c>
      <c r="L1072" s="89">
        <f t="shared" si="198"/>
        <v>6542.0300000000007</v>
      </c>
      <c r="M1072" s="90" t="str">
        <f t="shared" si="199"/>
        <v>HIGH</v>
      </c>
      <c r="N1072" s="164">
        <v>6055.59</v>
      </c>
      <c r="O1072" s="165"/>
      <c r="P1072" s="166">
        <v>7028.47</v>
      </c>
      <c r="Q1072" s="165" t="s">
        <v>42</v>
      </c>
      <c r="R1072" s="167" t="s">
        <v>42</v>
      </c>
      <c r="S1072" s="168" t="s">
        <v>42</v>
      </c>
      <c r="T1072" s="169" t="str">
        <f t="shared" si="200"/>
        <v/>
      </c>
      <c r="U1072" s="170" t="s">
        <v>42</v>
      </c>
      <c r="V1072" s="171" t="str">
        <f t="shared" si="201"/>
        <v/>
      </c>
      <c r="W1072" s="172" t="s">
        <v>42</v>
      </c>
      <c r="X1072" s="173" t="str">
        <f t="shared" si="202"/>
        <v/>
      </c>
    </row>
    <row r="1073" spans="1:24" x14ac:dyDescent="0.25">
      <c r="A1073" s="78" t="s">
        <v>1606</v>
      </c>
      <c r="B1073" s="79" t="s">
        <v>51</v>
      </c>
      <c r="C1073" s="149" t="s">
        <v>1607</v>
      </c>
      <c r="D1073" s="81">
        <v>1111.04</v>
      </c>
      <c r="E1073" s="82">
        <f t="shared" si="194"/>
        <v>0.95</v>
      </c>
      <c r="F1073" s="83" t="s">
        <v>42</v>
      </c>
      <c r="G1073" s="156" t="s">
        <v>42</v>
      </c>
      <c r="H1073" s="157">
        <f t="shared" si="195"/>
        <v>1076.0866666666668</v>
      </c>
      <c r="I1073" s="86">
        <f t="shared" si="196"/>
        <v>1.0324818942712171</v>
      </c>
      <c r="J1073" s="87">
        <v>1447.66</v>
      </c>
      <c r="K1073" s="88">
        <f t="shared" si="197"/>
        <v>0.76747302543414886</v>
      </c>
      <c r="L1073" s="89">
        <f t="shared" si="198"/>
        <v>1168.98</v>
      </c>
      <c r="M1073" s="90" t="str">
        <f t="shared" si="199"/>
        <v/>
      </c>
      <c r="N1073" s="158">
        <v>824.1</v>
      </c>
      <c r="O1073" s="92"/>
      <c r="P1073" s="154">
        <v>956.5</v>
      </c>
      <c r="Q1073" s="92" t="s">
        <v>42</v>
      </c>
      <c r="R1073" s="93">
        <v>1447.66</v>
      </c>
      <c r="S1073" s="94" t="s">
        <v>42</v>
      </c>
      <c r="T1073" s="95" t="str">
        <f t="shared" si="200"/>
        <v/>
      </c>
      <c r="U1073" s="96" t="s">
        <v>42</v>
      </c>
      <c r="V1073" s="97" t="str">
        <f t="shared" si="201"/>
        <v/>
      </c>
      <c r="W1073" s="98" t="s">
        <v>42</v>
      </c>
      <c r="X1073" s="99" t="str">
        <f t="shared" si="202"/>
        <v/>
      </c>
    </row>
    <row r="1074" spans="1:24" x14ac:dyDescent="0.25">
      <c r="A1074" s="159" t="s">
        <v>1606</v>
      </c>
      <c r="B1074" s="160" t="s">
        <v>44</v>
      </c>
      <c r="C1074" s="58" t="s">
        <v>1607</v>
      </c>
      <c r="D1074" s="161">
        <v>13332.52</v>
      </c>
      <c r="E1074" s="82">
        <f t="shared" si="194"/>
        <v>1.498</v>
      </c>
      <c r="F1074" s="162" t="s">
        <v>42</v>
      </c>
      <c r="G1074" s="163" t="s">
        <v>42</v>
      </c>
      <c r="H1074" s="157">
        <f t="shared" si="195"/>
        <v>8902.9850000000006</v>
      </c>
      <c r="I1074" s="86">
        <f t="shared" si="196"/>
        <v>1.4975336923514977</v>
      </c>
      <c r="J1074" s="87"/>
      <c r="K1074" s="88" t="str">
        <f t="shared" si="197"/>
        <v/>
      </c>
      <c r="L1074" s="89">
        <f t="shared" si="198"/>
        <v>8902.9850000000006</v>
      </c>
      <c r="M1074" s="90" t="str">
        <f t="shared" si="199"/>
        <v>HIGH</v>
      </c>
      <c r="N1074" s="164">
        <v>8240.9699999999993</v>
      </c>
      <c r="O1074" s="165"/>
      <c r="P1074" s="166">
        <v>9565</v>
      </c>
      <c r="Q1074" s="165" t="s">
        <v>42</v>
      </c>
      <c r="R1074" s="167" t="s">
        <v>42</v>
      </c>
      <c r="S1074" s="168" t="s">
        <v>42</v>
      </c>
      <c r="T1074" s="169" t="str">
        <f t="shared" si="200"/>
        <v/>
      </c>
      <c r="U1074" s="170" t="s">
        <v>42</v>
      </c>
      <c r="V1074" s="171" t="str">
        <f t="shared" si="201"/>
        <v/>
      </c>
      <c r="W1074" s="172" t="s">
        <v>42</v>
      </c>
      <c r="X1074" s="173" t="str">
        <f t="shared" si="202"/>
        <v/>
      </c>
    </row>
    <row r="1075" spans="1:24" x14ac:dyDescent="0.25">
      <c r="A1075" s="78" t="s">
        <v>1608</v>
      </c>
      <c r="B1075" s="79" t="s">
        <v>51</v>
      </c>
      <c r="C1075" s="149" t="s">
        <v>1609</v>
      </c>
      <c r="D1075" s="81">
        <v>1379.17</v>
      </c>
      <c r="E1075" s="82">
        <f t="shared" si="194"/>
        <v>0.95</v>
      </c>
      <c r="F1075" s="83" t="s">
        <v>42</v>
      </c>
      <c r="G1075" s="156" t="s">
        <v>42</v>
      </c>
      <c r="H1075" s="157">
        <f t="shared" si="195"/>
        <v>1335.7666666666667</v>
      </c>
      <c r="I1075" s="86">
        <f t="shared" si="196"/>
        <v>1.0324931999101641</v>
      </c>
      <c r="J1075" s="87">
        <v>1797.01</v>
      </c>
      <c r="K1075" s="88">
        <f t="shared" si="197"/>
        <v>0.76748042581844289</v>
      </c>
      <c r="L1075" s="89">
        <f t="shared" si="198"/>
        <v>1451.0775000000001</v>
      </c>
      <c r="M1075" s="90" t="str">
        <f t="shared" si="199"/>
        <v/>
      </c>
      <c r="N1075" s="158">
        <v>1022.97</v>
      </c>
      <c r="O1075" s="92"/>
      <c r="P1075" s="154">
        <v>1187.3200000000002</v>
      </c>
      <c r="Q1075" s="92" t="s">
        <v>42</v>
      </c>
      <c r="R1075" s="93">
        <v>1797.01</v>
      </c>
      <c r="S1075" s="94" t="s">
        <v>42</v>
      </c>
      <c r="T1075" s="95" t="str">
        <f t="shared" si="200"/>
        <v/>
      </c>
      <c r="U1075" s="96" t="s">
        <v>42</v>
      </c>
      <c r="V1075" s="97" t="str">
        <f t="shared" si="201"/>
        <v/>
      </c>
      <c r="W1075" s="98" t="s">
        <v>42</v>
      </c>
      <c r="X1075" s="99" t="str">
        <f t="shared" si="202"/>
        <v/>
      </c>
    </row>
    <row r="1076" spans="1:24" x14ac:dyDescent="0.25">
      <c r="A1076" s="159" t="s">
        <v>1608</v>
      </c>
      <c r="B1076" s="160" t="s">
        <v>44</v>
      </c>
      <c r="C1076" s="58" t="s">
        <v>1609</v>
      </c>
      <c r="D1076" s="161">
        <v>16550.04</v>
      </c>
      <c r="E1076" s="82">
        <f t="shared" si="194"/>
        <v>1.498</v>
      </c>
      <c r="F1076" s="162" t="s">
        <v>42</v>
      </c>
      <c r="G1076" s="163" t="s">
        <v>42</v>
      </c>
      <c r="H1076" s="157">
        <f t="shared" si="195"/>
        <v>11051.45</v>
      </c>
      <c r="I1076" s="86">
        <f t="shared" si="196"/>
        <v>1.4975446660845408</v>
      </c>
      <c r="J1076" s="87"/>
      <c r="K1076" s="88" t="str">
        <f t="shared" si="197"/>
        <v/>
      </c>
      <c r="L1076" s="89">
        <f t="shared" si="198"/>
        <v>11051.45</v>
      </c>
      <c r="M1076" s="90" t="str">
        <f t="shared" si="199"/>
        <v>HIGH</v>
      </c>
      <c r="N1076" s="164">
        <v>10229.700000000001</v>
      </c>
      <c r="O1076" s="165"/>
      <c r="P1076" s="166">
        <v>11873.2</v>
      </c>
      <c r="Q1076" s="165" t="s">
        <v>42</v>
      </c>
      <c r="R1076" s="167" t="s">
        <v>42</v>
      </c>
      <c r="S1076" s="168" t="s">
        <v>42</v>
      </c>
      <c r="T1076" s="169" t="str">
        <f t="shared" si="200"/>
        <v/>
      </c>
      <c r="U1076" s="170" t="s">
        <v>42</v>
      </c>
      <c r="V1076" s="171" t="str">
        <f t="shared" si="201"/>
        <v/>
      </c>
      <c r="W1076" s="172" t="s">
        <v>42</v>
      </c>
      <c r="X1076" s="173" t="str">
        <f t="shared" si="202"/>
        <v/>
      </c>
    </row>
    <row r="1077" spans="1:24" x14ac:dyDescent="0.25">
      <c r="A1077" s="78" t="s">
        <v>1610</v>
      </c>
      <c r="B1077" s="79"/>
      <c r="C1077" s="149" t="s">
        <v>1611</v>
      </c>
      <c r="D1077" s="81">
        <v>1050.3399999999999</v>
      </c>
      <c r="E1077" s="82">
        <f t="shared" si="194"/>
        <v>0.81699999999999995</v>
      </c>
      <c r="F1077" s="83" t="s">
        <v>42</v>
      </c>
      <c r="G1077" s="156" t="s">
        <v>42</v>
      </c>
      <c r="H1077" s="157">
        <f t="shared" si="195"/>
        <v>1257.0833333333333</v>
      </c>
      <c r="I1077" s="86">
        <f t="shared" si="196"/>
        <v>0.83553728869738153</v>
      </c>
      <c r="J1077" s="87">
        <v>1368.56</v>
      </c>
      <c r="K1077" s="88">
        <f t="shared" si="197"/>
        <v>0.76747822528789378</v>
      </c>
      <c r="L1077" s="89">
        <f t="shared" si="198"/>
        <v>1284.9524999999999</v>
      </c>
      <c r="M1077" s="90" t="str">
        <f t="shared" si="199"/>
        <v/>
      </c>
      <c r="N1077" s="158">
        <v>997.37</v>
      </c>
      <c r="O1077" s="92" t="s">
        <v>42</v>
      </c>
      <c r="P1077" s="154">
        <v>1356.35</v>
      </c>
      <c r="Q1077" s="92" t="s">
        <v>42</v>
      </c>
      <c r="R1077" s="93">
        <v>1417.53</v>
      </c>
      <c r="S1077" s="94" t="s">
        <v>42</v>
      </c>
      <c r="T1077" s="95" t="str">
        <f t="shared" si="200"/>
        <v/>
      </c>
      <c r="U1077" s="96" t="s">
        <v>42</v>
      </c>
      <c r="V1077" s="97" t="str">
        <f t="shared" si="201"/>
        <v/>
      </c>
      <c r="W1077" s="98" t="s">
        <v>42</v>
      </c>
      <c r="X1077" s="99" t="str">
        <f t="shared" si="202"/>
        <v/>
      </c>
    </row>
    <row r="1078" spans="1:24" x14ac:dyDescent="0.25">
      <c r="A1078" s="78" t="s">
        <v>1612</v>
      </c>
      <c r="B1078" s="79"/>
      <c r="C1078" s="149" t="s">
        <v>1613</v>
      </c>
      <c r="D1078" s="81">
        <v>214</v>
      </c>
      <c r="E1078" s="82">
        <f t="shared" si="194"/>
        <v>0.80500000000000005</v>
      </c>
      <c r="F1078" s="83">
        <v>1</v>
      </c>
      <c r="G1078" s="156">
        <v>55.27</v>
      </c>
      <c r="H1078" s="157">
        <f t="shared" si="195"/>
        <v>261.61333333333329</v>
      </c>
      <c r="I1078" s="86">
        <f t="shared" si="196"/>
        <v>0.81800112124764301</v>
      </c>
      <c r="J1078" s="87">
        <v>278.83999999999997</v>
      </c>
      <c r="K1078" s="88">
        <f t="shared" si="197"/>
        <v>0.76746521302539095</v>
      </c>
      <c r="L1078" s="89">
        <f t="shared" si="198"/>
        <v>265.91999999999996</v>
      </c>
      <c r="M1078" s="90" t="str">
        <f t="shared" si="199"/>
        <v/>
      </c>
      <c r="N1078" s="158">
        <v>219.65</v>
      </c>
      <c r="O1078" s="92" t="s">
        <v>42</v>
      </c>
      <c r="P1078" s="154">
        <v>276.35000000000002</v>
      </c>
      <c r="Q1078" s="92" t="s">
        <v>42</v>
      </c>
      <c r="R1078" s="93">
        <v>288.83999999999997</v>
      </c>
      <c r="S1078" s="94" t="s">
        <v>42</v>
      </c>
      <c r="T1078" s="95" t="str">
        <f t="shared" si="200"/>
        <v/>
      </c>
      <c r="U1078" s="96" t="s">
        <v>42</v>
      </c>
      <c r="V1078" s="97" t="str">
        <f t="shared" si="201"/>
        <v/>
      </c>
      <c r="W1078" s="98" t="s">
        <v>42</v>
      </c>
      <c r="X1078" s="99" t="str">
        <f t="shared" si="202"/>
        <v/>
      </c>
    </row>
    <row r="1079" spans="1:24" x14ac:dyDescent="0.25">
      <c r="A1079" s="78" t="s">
        <v>1614</v>
      </c>
      <c r="B1079" s="79"/>
      <c r="C1079" s="149" t="s">
        <v>1615</v>
      </c>
      <c r="D1079" s="81">
        <v>19.07</v>
      </c>
      <c r="E1079" s="82">
        <f t="shared" si="194"/>
        <v>0.69</v>
      </c>
      <c r="F1079" s="83">
        <v>92</v>
      </c>
      <c r="G1079" s="156">
        <v>1263.1300000000003</v>
      </c>
      <c r="H1079" s="157">
        <f t="shared" si="195"/>
        <v>28.330000000000002</v>
      </c>
      <c r="I1079" s="86">
        <f t="shared" si="196"/>
        <v>0.67313801623720437</v>
      </c>
      <c r="J1079" s="87">
        <v>24.86</v>
      </c>
      <c r="K1079" s="88">
        <f t="shared" si="197"/>
        <v>0.76709573612228488</v>
      </c>
      <c r="L1079" s="89">
        <f t="shared" si="198"/>
        <v>27.636000000000003</v>
      </c>
      <c r="M1079" s="90" t="str">
        <f t="shared" si="199"/>
        <v/>
      </c>
      <c r="N1079" s="158">
        <v>19.79</v>
      </c>
      <c r="O1079" s="92">
        <v>44.03</v>
      </c>
      <c r="P1079" s="154">
        <v>24.64</v>
      </c>
      <c r="Q1079" s="92" t="s">
        <v>42</v>
      </c>
      <c r="R1079" s="93">
        <v>24.86</v>
      </c>
      <c r="S1079" s="94" t="s">
        <v>42</v>
      </c>
      <c r="T1079" s="95" t="str">
        <f t="shared" si="200"/>
        <v/>
      </c>
      <c r="U1079" s="96" t="s">
        <v>42</v>
      </c>
      <c r="V1079" s="97" t="str">
        <f t="shared" si="201"/>
        <v/>
      </c>
      <c r="W1079" s="98" t="s">
        <v>42</v>
      </c>
      <c r="X1079" s="99" t="str">
        <f t="shared" si="202"/>
        <v/>
      </c>
    </row>
    <row r="1080" spans="1:24" x14ac:dyDescent="0.25">
      <c r="A1080" s="78" t="s">
        <v>1616</v>
      </c>
      <c r="B1080" s="79"/>
      <c r="C1080" s="149" t="s">
        <v>1617</v>
      </c>
      <c r="D1080" s="81">
        <v>122.41</v>
      </c>
      <c r="E1080" s="82">
        <f t="shared" si="194"/>
        <v>0.81200000000000006</v>
      </c>
      <c r="F1080" s="83" t="s">
        <v>42</v>
      </c>
      <c r="G1080" s="156" t="s">
        <v>42</v>
      </c>
      <c r="H1080" s="157">
        <f t="shared" si="195"/>
        <v>148.63999999999999</v>
      </c>
      <c r="I1080" s="86">
        <f t="shared" si="196"/>
        <v>0.82353336921420883</v>
      </c>
      <c r="J1080" s="87">
        <v>159.49</v>
      </c>
      <c r="K1080" s="88">
        <f t="shared" si="197"/>
        <v>0.76750893472945003</v>
      </c>
      <c r="L1080" s="89">
        <f t="shared" si="198"/>
        <v>150.81</v>
      </c>
      <c r="M1080" s="90" t="str">
        <f t="shared" si="199"/>
        <v/>
      </c>
      <c r="N1080" s="158">
        <v>121.69</v>
      </c>
      <c r="O1080" s="92">
        <v>161.97</v>
      </c>
      <c r="P1080" s="154">
        <v>158.07</v>
      </c>
      <c r="Q1080" s="92" t="s">
        <v>42</v>
      </c>
      <c r="R1080" s="93">
        <v>152.83000000000001</v>
      </c>
      <c r="S1080" s="94" t="s">
        <v>42</v>
      </c>
      <c r="T1080" s="95" t="str">
        <f t="shared" si="200"/>
        <v/>
      </c>
      <c r="U1080" s="96" t="s">
        <v>42</v>
      </c>
      <c r="V1080" s="97" t="str">
        <f t="shared" si="201"/>
        <v/>
      </c>
      <c r="W1080" s="98" t="s">
        <v>42</v>
      </c>
      <c r="X1080" s="99" t="str">
        <f t="shared" si="202"/>
        <v/>
      </c>
    </row>
    <row r="1081" spans="1:24" x14ac:dyDescent="0.25">
      <c r="A1081" s="78" t="s">
        <v>1618</v>
      </c>
      <c r="B1081" s="79"/>
      <c r="C1081" s="149" t="s">
        <v>1619</v>
      </c>
      <c r="D1081" s="81">
        <v>59.5</v>
      </c>
      <c r="E1081" s="82">
        <f t="shared" si="194"/>
        <v>0.78200000000000003</v>
      </c>
      <c r="F1081" s="83" t="s">
        <v>42</v>
      </c>
      <c r="G1081" s="156" t="s">
        <v>42</v>
      </c>
      <c r="H1081" s="157">
        <f t="shared" si="195"/>
        <v>75.724999999999994</v>
      </c>
      <c r="I1081" s="86">
        <f t="shared" si="196"/>
        <v>0.78573786728293171</v>
      </c>
      <c r="J1081" s="87">
        <v>77.52</v>
      </c>
      <c r="K1081" s="88">
        <f t="shared" si="197"/>
        <v>0.76754385964912286</v>
      </c>
      <c r="L1081" s="89">
        <f t="shared" si="198"/>
        <v>76.083999999999989</v>
      </c>
      <c r="M1081" s="90" t="str">
        <f t="shared" si="199"/>
        <v/>
      </c>
      <c r="N1081" s="158">
        <v>52.47</v>
      </c>
      <c r="O1081" s="92">
        <v>105.9</v>
      </c>
      <c r="P1081" s="154">
        <v>76.83</v>
      </c>
      <c r="Q1081" s="92" t="s">
        <v>42</v>
      </c>
      <c r="R1081" s="93">
        <v>67.7</v>
      </c>
      <c r="S1081" s="94" t="s">
        <v>42</v>
      </c>
      <c r="T1081" s="95" t="str">
        <f t="shared" si="200"/>
        <v/>
      </c>
      <c r="U1081" s="96" t="s">
        <v>42</v>
      </c>
      <c r="V1081" s="97" t="str">
        <f t="shared" si="201"/>
        <v/>
      </c>
      <c r="W1081" s="98" t="s">
        <v>42</v>
      </c>
      <c r="X1081" s="99" t="str">
        <f t="shared" si="202"/>
        <v/>
      </c>
    </row>
    <row r="1082" spans="1:24" x14ac:dyDescent="0.25">
      <c r="A1082" s="78" t="s">
        <v>1620</v>
      </c>
      <c r="B1082" s="79"/>
      <c r="C1082" s="149" t="s">
        <v>1621</v>
      </c>
      <c r="D1082" s="81">
        <v>88.63</v>
      </c>
      <c r="E1082" s="82">
        <f t="shared" si="194"/>
        <v>0.88300000000000001</v>
      </c>
      <c r="F1082" s="83">
        <v>19</v>
      </c>
      <c r="G1082" s="156">
        <v>1537.4900000000002</v>
      </c>
      <c r="H1082" s="157">
        <f t="shared" si="195"/>
        <v>96.594999999999999</v>
      </c>
      <c r="I1082" s="86">
        <f t="shared" si="196"/>
        <v>0.9175423158548579</v>
      </c>
      <c r="J1082" s="87">
        <v>115.48</v>
      </c>
      <c r="K1082" s="88">
        <f t="shared" si="197"/>
        <v>0.76749220644267402</v>
      </c>
      <c r="L1082" s="89">
        <f t="shared" si="198"/>
        <v>100.372</v>
      </c>
      <c r="M1082" s="90" t="str">
        <f t="shared" si="199"/>
        <v/>
      </c>
      <c r="N1082" s="158">
        <v>80.599999999999994</v>
      </c>
      <c r="O1082" s="92">
        <v>90.1</v>
      </c>
      <c r="P1082" s="154">
        <v>114.45</v>
      </c>
      <c r="Q1082" s="92" t="s">
        <v>42</v>
      </c>
      <c r="R1082" s="93">
        <v>101.23</v>
      </c>
      <c r="S1082" s="94" t="s">
        <v>42</v>
      </c>
      <c r="T1082" s="95" t="str">
        <f t="shared" si="200"/>
        <v/>
      </c>
      <c r="U1082" s="96" t="s">
        <v>42</v>
      </c>
      <c r="V1082" s="97" t="str">
        <f t="shared" si="201"/>
        <v/>
      </c>
      <c r="W1082" s="98" t="s">
        <v>42</v>
      </c>
      <c r="X1082" s="99" t="str">
        <f t="shared" si="202"/>
        <v/>
      </c>
    </row>
    <row r="1083" spans="1:24" x14ac:dyDescent="0.25">
      <c r="A1083" s="78" t="s">
        <v>1622</v>
      </c>
      <c r="B1083" s="79"/>
      <c r="C1083" s="149" t="s">
        <v>1623</v>
      </c>
      <c r="D1083" s="81">
        <v>150.13</v>
      </c>
      <c r="E1083" s="82">
        <f t="shared" si="194"/>
        <v>0.88800000000000001</v>
      </c>
      <c r="F1083" s="83" t="s">
        <v>42</v>
      </c>
      <c r="G1083" s="156" t="s">
        <v>42</v>
      </c>
      <c r="H1083" s="157">
        <f t="shared" si="195"/>
        <v>162.3175</v>
      </c>
      <c r="I1083" s="86">
        <f t="shared" si="196"/>
        <v>0.92491567452677625</v>
      </c>
      <c r="J1083" s="87">
        <v>195.62</v>
      </c>
      <c r="K1083" s="88">
        <f t="shared" si="197"/>
        <v>0.76745731520294447</v>
      </c>
      <c r="L1083" s="89">
        <f t="shared" si="198"/>
        <v>168.97800000000001</v>
      </c>
      <c r="M1083" s="90" t="str">
        <f t="shared" si="199"/>
        <v/>
      </c>
      <c r="N1083" s="158">
        <v>132.38999999999999</v>
      </c>
      <c r="O1083" s="92">
        <v>176.3</v>
      </c>
      <c r="P1083" s="154">
        <v>193.87</v>
      </c>
      <c r="Q1083" s="92" t="s">
        <v>42</v>
      </c>
      <c r="R1083" s="93">
        <v>146.71</v>
      </c>
      <c r="S1083" s="94" t="s">
        <v>42</v>
      </c>
      <c r="T1083" s="95" t="str">
        <f t="shared" si="200"/>
        <v/>
      </c>
      <c r="U1083" s="96" t="s">
        <v>42</v>
      </c>
      <c r="V1083" s="97" t="str">
        <f t="shared" si="201"/>
        <v/>
      </c>
      <c r="W1083" s="98" t="s">
        <v>42</v>
      </c>
      <c r="X1083" s="99" t="str">
        <f t="shared" si="202"/>
        <v/>
      </c>
    </row>
    <row r="1084" spans="1:24" x14ac:dyDescent="0.25">
      <c r="A1084" s="78" t="s">
        <v>1624</v>
      </c>
      <c r="B1084" s="79"/>
      <c r="C1084" s="149" t="s">
        <v>1625</v>
      </c>
      <c r="D1084" s="81">
        <v>591.23</v>
      </c>
      <c r="E1084" s="82">
        <f t="shared" si="194"/>
        <v>0.93200000000000005</v>
      </c>
      <c r="F1084" s="83" t="s">
        <v>42</v>
      </c>
      <c r="G1084" s="156" t="s">
        <v>42</v>
      </c>
      <c r="H1084" s="157">
        <f t="shared" si="195"/>
        <v>600.26</v>
      </c>
      <c r="I1084" s="86">
        <f t="shared" si="196"/>
        <v>0.98495651884183522</v>
      </c>
      <c r="J1084" s="87">
        <v>770.36</v>
      </c>
      <c r="K1084" s="88">
        <f t="shared" si="197"/>
        <v>0.76747235058933483</v>
      </c>
      <c r="L1084" s="89">
        <f t="shared" si="198"/>
        <v>634.28</v>
      </c>
      <c r="M1084" s="90" t="str">
        <f t="shared" si="199"/>
        <v/>
      </c>
      <c r="N1084" s="158">
        <v>521.38</v>
      </c>
      <c r="O1084" s="92">
        <v>512.04999999999995</v>
      </c>
      <c r="P1084" s="154">
        <v>763.49</v>
      </c>
      <c r="Q1084" s="92" t="s">
        <v>42</v>
      </c>
      <c r="R1084" s="93">
        <v>604.12</v>
      </c>
      <c r="S1084" s="94">
        <v>4393.09</v>
      </c>
      <c r="T1084" s="95">
        <f t="shared" si="200"/>
        <v>0.13500000000000001</v>
      </c>
      <c r="U1084" s="96">
        <v>4393.09</v>
      </c>
      <c r="V1084" s="97">
        <f t="shared" si="201"/>
        <v>0.13500000000000001</v>
      </c>
      <c r="W1084" s="98">
        <v>4393.09</v>
      </c>
      <c r="X1084" s="99">
        <f t="shared" si="202"/>
        <v>0.13500000000000001</v>
      </c>
    </row>
    <row r="1085" spans="1:24" x14ac:dyDescent="0.25">
      <c r="A1085" s="78" t="s">
        <v>1626</v>
      </c>
      <c r="B1085" s="79"/>
      <c r="C1085" s="149" t="s">
        <v>1627</v>
      </c>
      <c r="D1085" s="81">
        <v>91.27</v>
      </c>
      <c r="E1085" s="82">
        <f t="shared" si="194"/>
        <v>0.82899999999999996</v>
      </c>
      <c r="F1085" s="83">
        <v>14</v>
      </c>
      <c r="G1085" s="156">
        <v>994.98</v>
      </c>
      <c r="H1085" s="157">
        <f t="shared" si="195"/>
        <v>107.855</v>
      </c>
      <c r="I1085" s="86">
        <f t="shared" si="196"/>
        <v>0.84622873302118573</v>
      </c>
      <c r="J1085" s="87">
        <v>118.93</v>
      </c>
      <c r="K1085" s="88">
        <f t="shared" si="197"/>
        <v>0.76742621710249714</v>
      </c>
      <c r="L1085" s="89">
        <f t="shared" si="198"/>
        <v>110.07000000000001</v>
      </c>
      <c r="M1085" s="90" t="str">
        <f t="shared" si="199"/>
        <v/>
      </c>
      <c r="N1085" s="158">
        <v>94.7</v>
      </c>
      <c r="O1085" s="92">
        <v>95.31</v>
      </c>
      <c r="P1085" s="154">
        <v>117.87</v>
      </c>
      <c r="Q1085" s="92" t="s">
        <v>42</v>
      </c>
      <c r="R1085" s="93">
        <v>123.54</v>
      </c>
      <c r="S1085" s="94" t="s">
        <v>42</v>
      </c>
      <c r="T1085" s="95" t="str">
        <f t="shared" si="200"/>
        <v/>
      </c>
      <c r="U1085" s="96" t="s">
        <v>42</v>
      </c>
      <c r="V1085" s="97" t="str">
        <f t="shared" si="201"/>
        <v/>
      </c>
      <c r="W1085" s="98" t="s">
        <v>42</v>
      </c>
      <c r="X1085" s="99" t="str">
        <f t="shared" si="202"/>
        <v/>
      </c>
    </row>
    <row r="1086" spans="1:24" x14ac:dyDescent="0.25">
      <c r="A1086" s="78" t="s">
        <v>1628</v>
      </c>
      <c r="B1086" s="79"/>
      <c r="C1086" s="149" t="s">
        <v>1629</v>
      </c>
      <c r="D1086" s="81">
        <v>263.32</v>
      </c>
      <c r="E1086" s="82">
        <f t="shared" si="194"/>
        <v>0.90600000000000003</v>
      </c>
      <c r="F1086" s="83">
        <v>59</v>
      </c>
      <c r="G1086" s="156">
        <v>11916.56</v>
      </c>
      <c r="H1086" s="157">
        <f t="shared" si="195"/>
        <v>277.70749999999998</v>
      </c>
      <c r="I1086" s="86">
        <f t="shared" si="196"/>
        <v>0.94819189254881486</v>
      </c>
      <c r="J1086" s="87">
        <v>343.1</v>
      </c>
      <c r="K1086" s="88">
        <f t="shared" si="197"/>
        <v>0.76747303993004945</v>
      </c>
      <c r="L1086" s="89">
        <f t="shared" si="198"/>
        <v>290.78599999999994</v>
      </c>
      <c r="M1086" s="90" t="str">
        <f t="shared" si="199"/>
        <v/>
      </c>
      <c r="N1086" s="158">
        <v>232.21</v>
      </c>
      <c r="O1086" s="92">
        <v>237.6</v>
      </c>
      <c r="P1086" s="154">
        <v>340.04</v>
      </c>
      <c r="Q1086" s="92" t="s">
        <v>42</v>
      </c>
      <c r="R1086" s="93">
        <v>300.98</v>
      </c>
      <c r="S1086" s="94" t="s">
        <v>42</v>
      </c>
      <c r="T1086" s="95" t="str">
        <f t="shared" si="200"/>
        <v/>
      </c>
      <c r="U1086" s="96" t="s">
        <v>42</v>
      </c>
      <c r="V1086" s="97" t="str">
        <f t="shared" si="201"/>
        <v/>
      </c>
      <c r="W1086" s="98" t="s">
        <v>42</v>
      </c>
      <c r="X1086" s="99" t="str">
        <f t="shared" si="202"/>
        <v/>
      </c>
    </row>
    <row r="1087" spans="1:24" x14ac:dyDescent="0.25">
      <c r="A1087" s="78" t="s">
        <v>1630</v>
      </c>
      <c r="B1087" s="79"/>
      <c r="C1087" s="149" t="s">
        <v>1631</v>
      </c>
      <c r="D1087" s="81">
        <v>355.17</v>
      </c>
      <c r="E1087" s="82">
        <f t="shared" si="194"/>
        <v>0.93300000000000005</v>
      </c>
      <c r="F1087" s="83">
        <v>11</v>
      </c>
      <c r="G1087" s="156">
        <v>3625.4300000000003</v>
      </c>
      <c r="H1087" s="157">
        <f t="shared" si="195"/>
        <v>360.28750000000002</v>
      </c>
      <c r="I1087" s="86">
        <f t="shared" si="196"/>
        <v>0.98579606564202193</v>
      </c>
      <c r="J1087" s="87">
        <v>462.78</v>
      </c>
      <c r="K1087" s="88">
        <f t="shared" si="197"/>
        <v>0.76747050434331654</v>
      </c>
      <c r="L1087" s="89">
        <f t="shared" si="198"/>
        <v>380.786</v>
      </c>
      <c r="M1087" s="90" t="str">
        <f t="shared" si="199"/>
        <v/>
      </c>
      <c r="N1087" s="158">
        <v>313.22000000000003</v>
      </c>
      <c r="O1087" s="92">
        <v>322.2</v>
      </c>
      <c r="P1087" s="154">
        <v>458.65</v>
      </c>
      <c r="Q1087" s="92" t="s">
        <v>42</v>
      </c>
      <c r="R1087" s="93">
        <v>347.08</v>
      </c>
      <c r="S1087" s="94" t="s">
        <v>42</v>
      </c>
      <c r="T1087" s="95" t="str">
        <f t="shared" si="200"/>
        <v/>
      </c>
      <c r="U1087" s="96" t="s">
        <v>42</v>
      </c>
      <c r="V1087" s="97" t="str">
        <f t="shared" si="201"/>
        <v/>
      </c>
      <c r="W1087" s="98" t="s">
        <v>42</v>
      </c>
      <c r="X1087" s="99" t="str">
        <f t="shared" si="202"/>
        <v/>
      </c>
    </row>
    <row r="1088" spans="1:24" x14ac:dyDescent="0.25">
      <c r="A1088" s="78" t="s">
        <v>1632</v>
      </c>
      <c r="B1088" s="79"/>
      <c r="C1088" s="149" t="s">
        <v>1633</v>
      </c>
      <c r="D1088" s="81">
        <v>430.42</v>
      </c>
      <c r="E1088" s="82">
        <f t="shared" si="194"/>
        <v>0.88200000000000001</v>
      </c>
      <c r="F1088" s="83" t="s">
        <v>42</v>
      </c>
      <c r="G1088" s="156" t="s">
        <v>42</v>
      </c>
      <c r="H1088" s="157">
        <f t="shared" si="195"/>
        <v>469.90749999999997</v>
      </c>
      <c r="I1088" s="86">
        <f t="shared" si="196"/>
        <v>0.91596750424285645</v>
      </c>
      <c r="J1088" s="87">
        <v>560.84</v>
      </c>
      <c r="K1088" s="88">
        <f t="shared" si="197"/>
        <v>0.76745595891876472</v>
      </c>
      <c r="L1088" s="89">
        <f t="shared" si="198"/>
        <v>488.09399999999994</v>
      </c>
      <c r="M1088" s="90" t="str">
        <f t="shared" si="199"/>
        <v/>
      </c>
      <c r="N1088" s="158">
        <v>379.57</v>
      </c>
      <c r="O1088" s="92">
        <v>462.4</v>
      </c>
      <c r="P1088" s="154">
        <v>555.84</v>
      </c>
      <c r="Q1088" s="92" t="s">
        <v>42</v>
      </c>
      <c r="R1088" s="93">
        <v>481.82</v>
      </c>
      <c r="S1088" s="94" t="s">
        <v>42</v>
      </c>
      <c r="T1088" s="95" t="str">
        <f t="shared" si="200"/>
        <v/>
      </c>
      <c r="U1088" s="96" t="s">
        <v>42</v>
      </c>
      <c r="V1088" s="97" t="str">
        <f t="shared" si="201"/>
        <v/>
      </c>
      <c r="W1088" s="98" t="s">
        <v>42</v>
      </c>
      <c r="X1088" s="99" t="str">
        <f t="shared" si="202"/>
        <v/>
      </c>
    </row>
    <row r="1089" spans="1:24" x14ac:dyDescent="0.25">
      <c r="A1089" s="78" t="s">
        <v>1634</v>
      </c>
      <c r="B1089" s="79"/>
      <c r="C1089" s="149" t="s">
        <v>1635</v>
      </c>
      <c r="D1089" s="81">
        <v>403.66</v>
      </c>
      <c r="E1089" s="82">
        <f t="shared" si="194"/>
        <v>0.93400000000000005</v>
      </c>
      <c r="F1089" s="83">
        <v>1</v>
      </c>
      <c r="G1089" s="156">
        <v>403.66</v>
      </c>
      <c r="H1089" s="157">
        <f t="shared" si="195"/>
        <v>408.97250000000003</v>
      </c>
      <c r="I1089" s="86">
        <f t="shared" si="196"/>
        <v>0.9870101290429063</v>
      </c>
      <c r="J1089" s="87">
        <v>525.95000000000005</v>
      </c>
      <c r="K1089" s="88">
        <f t="shared" si="197"/>
        <v>0.7674874037456032</v>
      </c>
      <c r="L1089" s="89">
        <f t="shared" si="198"/>
        <v>432.36800000000005</v>
      </c>
      <c r="M1089" s="90" t="str">
        <f t="shared" si="199"/>
        <v/>
      </c>
      <c r="N1089" s="158">
        <v>385.17</v>
      </c>
      <c r="O1089" s="92">
        <v>206.2</v>
      </c>
      <c r="P1089" s="154">
        <v>521.26</v>
      </c>
      <c r="Q1089" s="92" t="s">
        <v>42</v>
      </c>
      <c r="R1089" s="93">
        <v>523.26</v>
      </c>
      <c r="S1089" s="94" t="s">
        <v>42</v>
      </c>
      <c r="T1089" s="95" t="str">
        <f t="shared" si="200"/>
        <v/>
      </c>
      <c r="U1089" s="96" t="s">
        <v>42</v>
      </c>
      <c r="V1089" s="97" t="str">
        <f t="shared" si="201"/>
        <v/>
      </c>
      <c r="W1089" s="98" t="s">
        <v>42</v>
      </c>
      <c r="X1089" s="99" t="str">
        <f t="shared" si="202"/>
        <v/>
      </c>
    </row>
    <row r="1090" spans="1:24" x14ac:dyDescent="0.25">
      <c r="A1090" s="78" t="s">
        <v>1636</v>
      </c>
      <c r="B1090" s="79"/>
      <c r="C1090" s="149" t="s">
        <v>1637</v>
      </c>
      <c r="D1090" s="81">
        <v>95.63</v>
      </c>
      <c r="E1090" s="82">
        <f t="shared" si="194"/>
        <v>0.81100000000000005</v>
      </c>
      <c r="F1090" s="83" t="s">
        <v>42</v>
      </c>
      <c r="G1090" s="156" t="s">
        <v>42</v>
      </c>
      <c r="H1090" s="157">
        <f t="shared" si="195"/>
        <v>116.155</v>
      </c>
      <c r="I1090" s="86">
        <f t="shared" si="196"/>
        <v>0.82329645731996037</v>
      </c>
      <c r="J1090" s="87">
        <v>124.6</v>
      </c>
      <c r="K1090" s="88">
        <f t="shared" si="197"/>
        <v>0.76749598715890854</v>
      </c>
      <c r="L1090" s="89">
        <f t="shared" si="198"/>
        <v>117.84400000000001</v>
      </c>
      <c r="M1090" s="90" t="str">
        <f t="shared" si="199"/>
        <v/>
      </c>
      <c r="N1090" s="158">
        <v>91.35</v>
      </c>
      <c r="O1090" s="92">
        <v>135.06</v>
      </c>
      <c r="P1090" s="154">
        <v>123.49</v>
      </c>
      <c r="Q1090" s="92" t="s">
        <v>42</v>
      </c>
      <c r="R1090" s="93">
        <v>114.72</v>
      </c>
      <c r="S1090" s="94" t="s">
        <v>42</v>
      </c>
      <c r="T1090" s="95" t="str">
        <f t="shared" si="200"/>
        <v/>
      </c>
      <c r="U1090" s="96" t="s">
        <v>42</v>
      </c>
      <c r="V1090" s="97" t="str">
        <f t="shared" si="201"/>
        <v/>
      </c>
      <c r="W1090" s="98" t="s">
        <v>42</v>
      </c>
      <c r="X1090" s="99" t="str">
        <f t="shared" si="202"/>
        <v/>
      </c>
    </row>
    <row r="1091" spans="1:24" x14ac:dyDescent="0.25">
      <c r="A1091" s="78" t="s">
        <v>1638</v>
      </c>
      <c r="B1091" s="79"/>
      <c r="C1091" s="149" t="s">
        <v>1639</v>
      </c>
      <c r="D1091" s="81">
        <v>166.6</v>
      </c>
      <c r="E1091" s="82">
        <f t="shared" si="194"/>
        <v>0.90400000000000003</v>
      </c>
      <c r="F1091" s="83" t="s">
        <v>42</v>
      </c>
      <c r="G1091" s="156" t="s">
        <v>42</v>
      </c>
      <c r="H1091" s="157">
        <f t="shared" si="195"/>
        <v>176.17500000000001</v>
      </c>
      <c r="I1091" s="86">
        <f t="shared" si="196"/>
        <v>0.94565063147438622</v>
      </c>
      <c r="J1091" s="87">
        <v>217.07</v>
      </c>
      <c r="K1091" s="88">
        <f t="shared" si="197"/>
        <v>0.76749435665914223</v>
      </c>
      <c r="L1091" s="89">
        <f t="shared" si="198"/>
        <v>184.35399999999998</v>
      </c>
      <c r="M1091" s="90" t="str">
        <f t="shared" si="199"/>
        <v/>
      </c>
      <c r="N1091" s="158">
        <v>146.91999999999999</v>
      </c>
      <c r="O1091" s="92">
        <v>179.85</v>
      </c>
      <c r="P1091" s="154">
        <v>215.13</v>
      </c>
      <c r="Q1091" s="92" t="s">
        <v>42</v>
      </c>
      <c r="R1091" s="93">
        <v>162.80000000000001</v>
      </c>
      <c r="S1091" s="94" t="s">
        <v>42</v>
      </c>
      <c r="T1091" s="95" t="str">
        <f t="shared" si="200"/>
        <v/>
      </c>
      <c r="U1091" s="96" t="s">
        <v>42</v>
      </c>
      <c r="V1091" s="97" t="str">
        <f t="shared" si="201"/>
        <v/>
      </c>
      <c r="W1091" s="98" t="s">
        <v>42</v>
      </c>
      <c r="X1091" s="99" t="str">
        <f t="shared" si="202"/>
        <v/>
      </c>
    </row>
    <row r="1092" spans="1:24" x14ac:dyDescent="0.25">
      <c r="A1092" s="78" t="s">
        <v>1640</v>
      </c>
      <c r="B1092" s="79"/>
      <c r="C1092" s="149" t="s">
        <v>1641</v>
      </c>
      <c r="D1092" s="81">
        <v>271.33999999999997</v>
      </c>
      <c r="E1092" s="82">
        <f t="shared" si="194"/>
        <v>0.88700000000000001</v>
      </c>
      <c r="F1092" s="83" t="s">
        <v>42</v>
      </c>
      <c r="G1092" s="156" t="s">
        <v>42</v>
      </c>
      <c r="H1092" s="157">
        <f t="shared" si="195"/>
        <v>294.94333333333333</v>
      </c>
      <c r="I1092" s="86">
        <f t="shared" si="196"/>
        <v>0.9199733282099386</v>
      </c>
      <c r="J1092" s="87">
        <v>339.12</v>
      </c>
      <c r="K1092" s="88">
        <f t="shared" si="197"/>
        <v>0.80012974758197675</v>
      </c>
      <c r="L1092" s="89">
        <f t="shared" si="198"/>
        <v>305.98750000000001</v>
      </c>
      <c r="M1092" s="90" t="str">
        <f t="shared" si="199"/>
        <v/>
      </c>
      <c r="N1092" s="158" t="s">
        <v>42</v>
      </c>
      <c r="O1092" s="92">
        <v>197.47</v>
      </c>
      <c r="P1092" s="154">
        <v>336.1</v>
      </c>
      <c r="Q1092" s="92" t="s">
        <v>42</v>
      </c>
      <c r="R1092" s="93">
        <v>351.26</v>
      </c>
      <c r="S1092" s="94" t="s">
        <v>42</v>
      </c>
      <c r="T1092" s="95" t="str">
        <f t="shared" si="200"/>
        <v/>
      </c>
      <c r="U1092" s="96" t="s">
        <v>42</v>
      </c>
      <c r="V1092" s="97" t="str">
        <f t="shared" si="201"/>
        <v/>
      </c>
      <c r="W1092" s="98" t="s">
        <v>42</v>
      </c>
      <c r="X1092" s="99" t="str">
        <f t="shared" si="202"/>
        <v/>
      </c>
    </row>
    <row r="1093" spans="1:24" x14ac:dyDescent="0.25">
      <c r="A1093" s="78" t="s">
        <v>1642</v>
      </c>
      <c r="B1093" s="79"/>
      <c r="C1093" s="149" t="s">
        <v>1643</v>
      </c>
      <c r="D1093" s="81">
        <v>746.38</v>
      </c>
      <c r="E1093" s="82">
        <f t="shared" ref="E1093:E1156" si="203">IF(D1093="","",IFERROR(ROUND(D1093/L1093,3),""))</f>
        <v>0.81699999999999995</v>
      </c>
      <c r="F1093" s="83">
        <v>9</v>
      </c>
      <c r="G1093" s="156">
        <v>3845.7999999999997</v>
      </c>
      <c r="H1093" s="157">
        <f t="shared" ref="H1093:H1156" si="204">IFERROR(AVERAGE(N1093,O1093,P1093,Q1093,R1093),"")</f>
        <v>893.30000000000007</v>
      </c>
      <c r="I1093" s="86">
        <f t="shared" ref="I1093:I1156" si="205">IFERROR(D1093/H1093,"")</f>
        <v>0.83553117653643783</v>
      </c>
      <c r="J1093" s="87">
        <v>972.5</v>
      </c>
      <c r="K1093" s="88">
        <f t="shared" ref="K1093:K1156" si="206">IFERROR(D1093/J1093,"")</f>
        <v>0.76748586118251927</v>
      </c>
      <c r="L1093" s="89">
        <f t="shared" ref="L1093:L1156" si="207">IFERROR(AVERAGE(N1093,O1093,P1093,Q1093,R1093,J1093),"")</f>
        <v>913.1</v>
      </c>
      <c r="M1093" s="90" t="str">
        <f t="shared" ref="M1093:M1156" si="208">IF(E1093="","",IF(E1093&lt;40%,"LOW",IF(E1093&gt;120%,"HIGH","")))</f>
        <v/>
      </c>
      <c r="N1093" s="158">
        <v>708.74</v>
      </c>
      <c r="O1093" s="92" t="s">
        <v>42</v>
      </c>
      <c r="P1093" s="154">
        <v>963.83</v>
      </c>
      <c r="Q1093" s="92" t="s">
        <v>42</v>
      </c>
      <c r="R1093" s="93">
        <v>1007.33</v>
      </c>
      <c r="S1093" s="94" t="s">
        <v>42</v>
      </c>
      <c r="T1093" s="95" t="str">
        <f t="shared" ref="T1093:T1156" si="209">IF(S1093="","",ROUND($D1093/S1093,3))</f>
        <v/>
      </c>
      <c r="U1093" s="96" t="s">
        <v>42</v>
      </c>
      <c r="V1093" s="97" t="str">
        <f t="shared" si="201"/>
        <v/>
      </c>
      <c r="W1093" s="98" t="s">
        <v>42</v>
      </c>
      <c r="X1093" s="99" t="str">
        <f t="shared" si="202"/>
        <v/>
      </c>
    </row>
    <row r="1094" spans="1:24" x14ac:dyDescent="0.25">
      <c r="A1094" s="78" t="s">
        <v>1644</v>
      </c>
      <c r="B1094" s="79"/>
      <c r="C1094" s="149" t="s">
        <v>1645</v>
      </c>
      <c r="D1094" s="81">
        <v>778.11</v>
      </c>
      <c r="E1094" s="82">
        <f t="shared" si="203"/>
        <v>0.88700000000000001</v>
      </c>
      <c r="F1094" s="83">
        <v>11</v>
      </c>
      <c r="G1094" s="156">
        <v>3529.89</v>
      </c>
      <c r="H1094" s="157">
        <f t="shared" si="204"/>
        <v>845.81333333333339</v>
      </c>
      <c r="I1094" s="86">
        <f t="shared" si="205"/>
        <v>0.91995475755091738</v>
      </c>
      <c r="J1094" s="87">
        <v>972.5</v>
      </c>
      <c r="K1094" s="88">
        <f t="shared" si="206"/>
        <v>0.8001131105398458</v>
      </c>
      <c r="L1094" s="89">
        <f t="shared" si="207"/>
        <v>877.48500000000001</v>
      </c>
      <c r="M1094" s="90" t="str">
        <f t="shared" si="208"/>
        <v/>
      </c>
      <c r="N1094" s="158" t="s">
        <v>42</v>
      </c>
      <c r="O1094" s="92">
        <v>566.28</v>
      </c>
      <c r="P1094" s="154">
        <v>963.83</v>
      </c>
      <c r="Q1094" s="92" t="s">
        <v>42</v>
      </c>
      <c r="R1094" s="93">
        <v>1007.33</v>
      </c>
      <c r="S1094" s="94" t="s">
        <v>42</v>
      </c>
      <c r="T1094" s="95" t="str">
        <f t="shared" si="209"/>
        <v/>
      </c>
      <c r="U1094" s="96" t="s">
        <v>42</v>
      </c>
      <c r="V1094" s="97" t="str">
        <f t="shared" si="201"/>
        <v/>
      </c>
      <c r="W1094" s="98" t="s">
        <v>42</v>
      </c>
      <c r="X1094" s="99" t="str">
        <f t="shared" si="202"/>
        <v/>
      </c>
    </row>
    <row r="1095" spans="1:24" x14ac:dyDescent="0.25">
      <c r="A1095" s="78" t="s">
        <v>1646</v>
      </c>
      <c r="B1095" s="79"/>
      <c r="C1095" s="149" t="s">
        <v>1647</v>
      </c>
      <c r="D1095" s="81">
        <v>669.26</v>
      </c>
      <c r="E1095" s="82">
        <f t="shared" si="203"/>
        <v>0.76100000000000001</v>
      </c>
      <c r="F1095" s="83" t="s">
        <v>42</v>
      </c>
      <c r="G1095" s="156" t="s">
        <v>42</v>
      </c>
      <c r="H1095" s="157">
        <f t="shared" si="204"/>
        <v>883.76</v>
      </c>
      <c r="I1095" s="86">
        <f t="shared" si="205"/>
        <v>0.75728704625690235</v>
      </c>
      <c r="J1095" s="87">
        <v>872.04</v>
      </c>
      <c r="K1095" s="88">
        <f t="shared" si="206"/>
        <v>0.76746479519288113</v>
      </c>
      <c r="L1095" s="89">
        <f t="shared" si="207"/>
        <v>879.85333333333335</v>
      </c>
      <c r="M1095" s="90" t="str">
        <f t="shared" si="208"/>
        <v/>
      </c>
      <c r="N1095" s="158" t="s">
        <v>42</v>
      </c>
      <c r="O1095" s="92" t="s">
        <v>42</v>
      </c>
      <c r="P1095" s="154">
        <v>864.26</v>
      </c>
      <c r="Q1095" s="92" t="s">
        <v>42</v>
      </c>
      <c r="R1095" s="93">
        <v>903.26</v>
      </c>
      <c r="S1095" s="94" t="s">
        <v>42</v>
      </c>
      <c r="T1095" s="95" t="str">
        <f t="shared" si="209"/>
        <v/>
      </c>
      <c r="U1095" s="96" t="s">
        <v>42</v>
      </c>
      <c r="V1095" s="97" t="str">
        <f t="shared" si="201"/>
        <v/>
      </c>
      <c r="W1095" s="98" t="s">
        <v>42</v>
      </c>
      <c r="X1095" s="99" t="str">
        <f t="shared" si="202"/>
        <v/>
      </c>
    </row>
    <row r="1096" spans="1:24" x14ac:dyDescent="0.25">
      <c r="A1096" s="78" t="s">
        <v>1648</v>
      </c>
      <c r="B1096" s="79"/>
      <c r="C1096" s="149" t="s">
        <v>1649</v>
      </c>
      <c r="D1096" s="81">
        <v>753.3</v>
      </c>
      <c r="E1096" s="82">
        <f t="shared" si="203"/>
        <v>0.81699999999999995</v>
      </c>
      <c r="F1096" s="83" t="s">
        <v>42</v>
      </c>
      <c r="G1096" s="156" t="s">
        <v>42</v>
      </c>
      <c r="H1096" s="157">
        <f t="shared" si="204"/>
        <v>901.6</v>
      </c>
      <c r="I1096" s="86">
        <f t="shared" si="205"/>
        <v>0.83551464063886416</v>
      </c>
      <c r="J1096" s="87">
        <v>981.54</v>
      </c>
      <c r="K1096" s="88">
        <f t="shared" si="206"/>
        <v>0.76746744911058129</v>
      </c>
      <c r="L1096" s="89">
        <f t="shared" si="207"/>
        <v>921.58500000000004</v>
      </c>
      <c r="M1096" s="90" t="str">
        <f t="shared" si="208"/>
        <v/>
      </c>
      <c r="N1096" s="158">
        <v>715.32</v>
      </c>
      <c r="O1096" s="92" t="s">
        <v>42</v>
      </c>
      <c r="P1096" s="154">
        <v>972.78</v>
      </c>
      <c r="Q1096" s="92" t="s">
        <v>42</v>
      </c>
      <c r="R1096" s="93">
        <v>1016.7</v>
      </c>
      <c r="S1096" s="94" t="s">
        <v>42</v>
      </c>
      <c r="T1096" s="95" t="str">
        <f t="shared" si="209"/>
        <v/>
      </c>
      <c r="U1096" s="96" t="s">
        <v>42</v>
      </c>
      <c r="V1096" s="97" t="str">
        <f t="shared" si="201"/>
        <v/>
      </c>
      <c r="W1096" s="98" t="s">
        <v>42</v>
      </c>
      <c r="X1096" s="99" t="str">
        <f t="shared" si="202"/>
        <v/>
      </c>
    </row>
    <row r="1097" spans="1:24" x14ac:dyDescent="0.25">
      <c r="A1097" s="78" t="s">
        <v>1650</v>
      </c>
      <c r="B1097" s="79"/>
      <c r="C1097" s="149" t="s">
        <v>1651</v>
      </c>
      <c r="D1097" s="81">
        <v>937</v>
      </c>
      <c r="E1097" s="82">
        <f t="shared" si="203"/>
        <v>0.76100000000000001</v>
      </c>
      <c r="F1097" s="83" t="s">
        <v>42</v>
      </c>
      <c r="G1097" s="156" t="s">
        <v>42</v>
      </c>
      <c r="H1097" s="157">
        <f t="shared" si="204"/>
        <v>1237.29</v>
      </c>
      <c r="I1097" s="86">
        <f t="shared" si="205"/>
        <v>0.75730022872568281</v>
      </c>
      <c r="J1097" s="87">
        <v>1220.8800000000001</v>
      </c>
      <c r="K1097" s="88">
        <f t="shared" si="206"/>
        <v>0.7674791953345127</v>
      </c>
      <c r="L1097" s="89">
        <f t="shared" si="207"/>
        <v>1231.82</v>
      </c>
      <c r="M1097" s="90" t="str">
        <f t="shared" si="208"/>
        <v/>
      </c>
      <c r="N1097" s="158" t="s">
        <v>42</v>
      </c>
      <c r="O1097" s="92" t="s">
        <v>42</v>
      </c>
      <c r="P1097" s="154">
        <v>1209.99</v>
      </c>
      <c r="Q1097" s="92" t="s">
        <v>42</v>
      </c>
      <c r="R1097" s="93">
        <v>1264.5899999999999</v>
      </c>
      <c r="S1097" s="94" t="s">
        <v>42</v>
      </c>
      <c r="T1097" s="95" t="str">
        <f t="shared" si="209"/>
        <v/>
      </c>
      <c r="U1097" s="96" t="s">
        <v>42</v>
      </c>
      <c r="V1097" s="97" t="str">
        <f t="shared" si="201"/>
        <v/>
      </c>
      <c r="W1097" s="98" t="s">
        <v>42</v>
      </c>
      <c r="X1097" s="99" t="str">
        <f t="shared" si="202"/>
        <v/>
      </c>
    </row>
    <row r="1098" spans="1:24" x14ac:dyDescent="0.25">
      <c r="A1098" s="78" t="s">
        <v>1652</v>
      </c>
      <c r="B1098" s="79"/>
      <c r="C1098" s="149" t="s">
        <v>1653</v>
      </c>
      <c r="D1098" s="81">
        <v>1115.47</v>
      </c>
      <c r="E1098" s="82">
        <f t="shared" si="203"/>
        <v>0.76100000000000001</v>
      </c>
      <c r="F1098" s="83">
        <v>15</v>
      </c>
      <c r="G1098" s="156">
        <v>5201.6000000000004</v>
      </c>
      <c r="H1098" s="157">
        <f t="shared" si="204"/>
        <v>1472.9749999999999</v>
      </c>
      <c r="I1098" s="86">
        <f t="shared" si="205"/>
        <v>0.75729051749011356</v>
      </c>
      <c r="J1098" s="87">
        <v>1453.44</v>
      </c>
      <c r="K1098" s="88">
        <f t="shared" si="206"/>
        <v>0.76746890136503743</v>
      </c>
      <c r="L1098" s="89">
        <f t="shared" si="207"/>
        <v>1466.4633333333331</v>
      </c>
      <c r="M1098" s="90" t="str">
        <f t="shared" si="208"/>
        <v/>
      </c>
      <c r="N1098" s="158" t="s">
        <v>42</v>
      </c>
      <c r="O1098" s="92" t="s">
        <v>42</v>
      </c>
      <c r="P1098" s="154">
        <v>1440.48</v>
      </c>
      <c r="Q1098" s="92" t="s">
        <v>42</v>
      </c>
      <c r="R1098" s="93">
        <v>1505.47</v>
      </c>
      <c r="S1098" s="94" t="s">
        <v>42</v>
      </c>
      <c r="T1098" s="95" t="str">
        <f t="shared" si="209"/>
        <v/>
      </c>
      <c r="U1098" s="96" t="s">
        <v>42</v>
      </c>
      <c r="V1098" s="97" t="str">
        <f t="shared" si="201"/>
        <v/>
      </c>
      <c r="W1098" s="98" t="s">
        <v>42</v>
      </c>
      <c r="X1098" s="99" t="str">
        <f t="shared" si="202"/>
        <v/>
      </c>
    </row>
    <row r="1099" spans="1:24" x14ac:dyDescent="0.25">
      <c r="A1099" s="78" t="s">
        <v>1654</v>
      </c>
      <c r="B1099" s="79"/>
      <c r="C1099" s="149" t="s">
        <v>1655</v>
      </c>
      <c r="D1099" s="81">
        <v>309.88</v>
      </c>
      <c r="E1099" s="82">
        <f t="shared" si="203"/>
        <v>0.85599999999999998</v>
      </c>
      <c r="F1099" s="83" t="s">
        <v>42</v>
      </c>
      <c r="G1099" s="156" t="s">
        <v>42</v>
      </c>
      <c r="H1099" s="157">
        <f t="shared" si="204"/>
        <v>348.16666666666669</v>
      </c>
      <c r="I1099" s="86">
        <f t="shared" si="205"/>
        <v>0.89003350885591181</v>
      </c>
      <c r="J1099" s="87">
        <v>403.77</v>
      </c>
      <c r="K1099" s="88">
        <f t="shared" si="206"/>
        <v>0.76746662704014668</v>
      </c>
      <c r="L1099" s="89">
        <f t="shared" si="207"/>
        <v>362.0675</v>
      </c>
      <c r="M1099" s="90" t="str">
        <f t="shared" si="208"/>
        <v/>
      </c>
      <c r="N1099" s="158">
        <v>278.66000000000003</v>
      </c>
      <c r="O1099" s="92" t="s">
        <v>42</v>
      </c>
      <c r="P1099" s="154">
        <v>400.17</v>
      </c>
      <c r="Q1099" s="92" t="s">
        <v>42</v>
      </c>
      <c r="R1099" s="93">
        <v>365.67</v>
      </c>
      <c r="S1099" s="94" t="s">
        <v>42</v>
      </c>
      <c r="T1099" s="95" t="str">
        <f t="shared" si="209"/>
        <v/>
      </c>
      <c r="U1099" s="96" t="s">
        <v>42</v>
      </c>
      <c r="V1099" s="97" t="str">
        <f t="shared" si="201"/>
        <v/>
      </c>
      <c r="W1099" s="98" t="s">
        <v>42</v>
      </c>
      <c r="X1099" s="99" t="str">
        <f t="shared" si="202"/>
        <v/>
      </c>
    </row>
    <row r="1100" spans="1:24" x14ac:dyDescent="0.25">
      <c r="A1100" s="78" t="s">
        <v>1656</v>
      </c>
      <c r="B1100" s="79"/>
      <c r="C1100" s="149" t="s">
        <v>1657</v>
      </c>
      <c r="D1100" s="81">
        <v>323.05</v>
      </c>
      <c r="E1100" s="82">
        <f t="shared" si="203"/>
        <v>0.92</v>
      </c>
      <c r="F1100" s="83" t="s">
        <v>42</v>
      </c>
      <c r="G1100" s="156" t="s">
        <v>42</v>
      </c>
      <c r="H1100" s="157">
        <f t="shared" si="204"/>
        <v>333.65000000000003</v>
      </c>
      <c r="I1100" s="86">
        <f t="shared" si="205"/>
        <v>0.96823018132773864</v>
      </c>
      <c r="J1100" s="87">
        <v>403.77</v>
      </c>
      <c r="K1100" s="88">
        <f t="shared" si="206"/>
        <v>0.80008420635510324</v>
      </c>
      <c r="L1100" s="89">
        <f t="shared" si="207"/>
        <v>351.18</v>
      </c>
      <c r="M1100" s="90" t="str">
        <f t="shared" si="208"/>
        <v/>
      </c>
      <c r="N1100" s="158" t="s">
        <v>42</v>
      </c>
      <c r="O1100" s="92">
        <v>235.11</v>
      </c>
      <c r="P1100" s="154">
        <v>400.17</v>
      </c>
      <c r="Q1100" s="92" t="s">
        <v>42</v>
      </c>
      <c r="R1100" s="93">
        <v>365.67</v>
      </c>
      <c r="S1100" s="94" t="s">
        <v>42</v>
      </c>
      <c r="T1100" s="95" t="str">
        <f t="shared" si="209"/>
        <v/>
      </c>
      <c r="U1100" s="96" t="s">
        <v>42</v>
      </c>
      <c r="V1100" s="97" t="str">
        <f t="shared" si="201"/>
        <v/>
      </c>
      <c r="W1100" s="98" t="s">
        <v>42</v>
      </c>
      <c r="X1100" s="99" t="str">
        <f t="shared" si="202"/>
        <v/>
      </c>
    </row>
    <row r="1101" spans="1:24" x14ac:dyDescent="0.25">
      <c r="A1101" s="78" t="s">
        <v>1658</v>
      </c>
      <c r="B1101" s="79"/>
      <c r="C1101" s="149" t="s">
        <v>1659</v>
      </c>
      <c r="D1101" s="81">
        <v>400.4</v>
      </c>
      <c r="E1101" s="82">
        <f t="shared" si="203"/>
        <v>0.879</v>
      </c>
      <c r="F1101" s="83">
        <v>1</v>
      </c>
      <c r="G1101" s="156">
        <v>400.4</v>
      </c>
      <c r="H1101" s="157">
        <f t="shared" si="204"/>
        <v>433.18666666666667</v>
      </c>
      <c r="I1101" s="86">
        <f t="shared" si="205"/>
        <v>0.92431284434731753</v>
      </c>
      <c r="J1101" s="87">
        <v>521.73</v>
      </c>
      <c r="K1101" s="88">
        <f t="shared" si="206"/>
        <v>0.76744676365169717</v>
      </c>
      <c r="L1101" s="89">
        <f t="shared" si="207"/>
        <v>455.32249999999999</v>
      </c>
      <c r="M1101" s="90" t="str">
        <f t="shared" si="208"/>
        <v/>
      </c>
      <c r="N1101" s="158">
        <v>353.1</v>
      </c>
      <c r="O1101" s="92" t="s">
        <v>42</v>
      </c>
      <c r="P1101" s="154">
        <v>517.08000000000004</v>
      </c>
      <c r="Q1101" s="92" t="s">
        <v>42</v>
      </c>
      <c r="R1101" s="93">
        <v>429.38</v>
      </c>
      <c r="S1101" s="94" t="s">
        <v>42</v>
      </c>
      <c r="T1101" s="95" t="str">
        <f t="shared" si="209"/>
        <v/>
      </c>
      <c r="U1101" s="96" t="s">
        <v>42</v>
      </c>
      <c r="V1101" s="97" t="str">
        <f t="shared" si="201"/>
        <v/>
      </c>
      <c r="W1101" s="98" t="s">
        <v>42</v>
      </c>
      <c r="X1101" s="99" t="str">
        <f t="shared" si="202"/>
        <v/>
      </c>
    </row>
    <row r="1102" spans="1:24" x14ac:dyDescent="0.25">
      <c r="A1102" s="78" t="s">
        <v>1660</v>
      </c>
      <c r="B1102" s="79"/>
      <c r="C1102" s="149" t="s">
        <v>1661</v>
      </c>
      <c r="D1102" s="81">
        <v>417.43</v>
      </c>
      <c r="E1102" s="82">
        <f t="shared" si="203"/>
        <v>0.94199999999999995</v>
      </c>
      <c r="F1102" s="83" t="s">
        <v>42</v>
      </c>
      <c r="G1102" s="156" t="s">
        <v>42</v>
      </c>
      <c r="H1102" s="157">
        <f t="shared" si="204"/>
        <v>416.74666666666667</v>
      </c>
      <c r="I1102" s="86">
        <f t="shared" si="205"/>
        <v>1.0016396851804454</v>
      </c>
      <c r="J1102" s="87">
        <v>521.73</v>
      </c>
      <c r="K1102" s="88">
        <f t="shared" si="206"/>
        <v>0.80008816820961037</v>
      </c>
      <c r="L1102" s="89">
        <f t="shared" si="207"/>
        <v>442.99250000000001</v>
      </c>
      <c r="M1102" s="90" t="str">
        <f t="shared" si="208"/>
        <v/>
      </c>
      <c r="N1102" s="158" t="s">
        <v>42</v>
      </c>
      <c r="O1102" s="92">
        <v>303.77999999999997</v>
      </c>
      <c r="P1102" s="154">
        <v>517.08000000000004</v>
      </c>
      <c r="Q1102" s="92" t="s">
        <v>42</v>
      </c>
      <c r="R1102" s="93">
        <v>429.38</v>
      </c>
      <c r="S1102" s="94" t="s">
        <v>42</v>
      </c>
      <c r="T1102" s="95" t="str">
        <f t="shared" si="209"/>
        <v/>
      </c>
      <c r="U1102" s="96" t="s">
        <v>42</v>
      </c>
      <c r="V1102" s="97" t="str">
        <f t="shared" si="201"/>
        <v/>
      </c>
      <c r="W1102" s="98" t="s">
        <v>42</v>
      </c>
      <c r="X1102" s="99" t="str">
        <f t="shared" si="202"/>
        <v/>
      </c>
    </row>
    <row r="1103" spans="1:24" x14ac:dyDescent="0.25">
      <c r="A1103" s="78" t="s">
        <v>1662</v>
      </c>
      <c r="B1103" s="79"/>
      <c r="C1103" s="149" t="s">
        <v>1663</v>
      </c>
      <c r="D1103" s="81">
        <v>568.66999999999996</v>
      </c>
      <c r="E1103" s="82">
        <f t="shared" si="203"/>
        <v>0.88400000000000001</v>
      </c>
      <c r="F1103" s="83" t="s">
        <v>42</v>
      </c>
      <c r="G1103" s="156" t="s">
        <v>42</v>
      </c>
      <c r="H1103" s="157">
        <f t="shared" si="204"/>
        <v>611.02333333333331</v>
      </c>
      <c r="I1103" s="86">
        <f t="shared" si="205"/>
        <v>0.93068458924100006</v>
      </c>
      <c r="J1103" s="87">
        <v>740.97</v>
      </c>
      <c r="K1103" s="88">
        <f t="shared" si="206"/>
        <v>0.76746696897310274</v>
      </c>
      <c r="L1103" s="89">
        <f t="shared" si="207"/>
        <v>643.51</v>
      </c>
      <c r="M1103" s="90" t="str">
        <f t="shared" si="208"/>
        <v/>
      </c>
      <c r="N1103" s="158">
        <v>501.49</v>
      </c>
      <c r="O1103" s="92" t="s">
        <v>42</v>
      </c>
      <c r="P1103" s="154">
        <v>734.36</v>
      </c>
      <c r="Q1103" s="92" t="s">
        <v>42</v>
      </c>
      <c r="R1103" s="93">
        <v>597.22</v>
      </c>
      <c r="S1103" s="94" t="s">
        <v>42</v>
      </c>
      <c r="T1103" s="95" t="str">
        <f t="shared" si="209"/>
        <v/>
      </c>
      <c r="U1103" s="96" t="s">
        <v>42</v>
      </c>
      <c r="V1103" s="97" t="str">
        <f t="shared" si="201"/>
        <v/>
      </c>
      <c r="W1103" s="98" t="s">
        <v>42</v>
      </c>
      <c r="X1103" s="99" t="str">
        <f t="shared" si="202"/>
        <v/>
      </c>
    </row>
    <row r="1104" spans="1:24" x14ac:dyDescent="0.25">
      <c r="A1104" s="78" t="s">
        <v>1664</v>
      </c>
      <c r="B1104" s="79"/>
      <c r="C1104" s="149" t="s">
        <v>1665</v>
      </c>
      <c r="D1104" s="81">
        <v>346.49</v>
      </c>
      <c r="E1104" s="82">
        <f t="shared" si="203"/>
        <v>0.88500000000000001</v>
      </c>
      <c r="F1104" s="83">
        <v>1</v>
      </c>
      <c r="G1104" s="156">
        <v>343.49</v>
      </c>
      <c r="H1104" s="157">
        <f t="shared" si="204"/>
        <v>376.44749999999999</v>
      </c>
      <c r="I1104" s="86">
        <f t="shared" si="205"/>
        <v>0.92042051016409998</v>
      </c>
      <c r="J1104" s="87">
        <v>451.46</v>
      </c>
      <c r="K1104" s="88">
        <f t="shared" si="206"/>
        <v>0.76748770655207554</v>
      </c>
      <c r="L1104" s="89">
        <f t="shared" si="207"/>
        <v>391.45</v>
      </c>
      <c r="M1104" s="90" t="str">
        <f t="shared" si="208"/>
        <v/>
      </c>
      <c r="N1104" s="158">
        <v>305.55</v>
      </c>
      <c r="O1104" s="92">
        <v>374.04</v>
      </c>
      <c r="P1104" s="154">
        <v>447.43</v>
      </c>
      <c r="Q1104" s="92" t="s">
        <v>42</v>
      </c>
      <c r="R1104" s="93">
        <v>378.77</v>
      </c>
      <c r="S1104" s="94" t="s">
        <v>42</v>
      </c>
      <c r="T1104" s="95" t="str">
        <f t="shared" si="209"/>
        <v/>
      </c>
      <c r="U1104" s="96" t="s">
        <v>42</v>
      </c>
      <c r="V1104" s="97" t="str">
        <f t="shared" si="201"/>
        <v/>
      </c>
      <c r="W1104" s="98" t="s">
        <v>42</v>
      </c>
      <c r="X1104" s="99" t="str">
        <f t="shared" si="202"/>
        <v/>
      </c>
    </row>
    <row r="1105" spans="1:24" x14ac:dyDescent="0.25">
      <c r="A1105" s="78" t="s">
        <v>1666</v>
      </c>
      <c r="B1105" s="79"/>
      <c r="C1105" s="149" t="s">
        <v>1667</v>
      </c>
      <c r="D1105" s="81">
        <v>1197.3</v>
      </c>
      <c r="E1105" s="82">
        <f t="shared" si="203"/>
        <v>0.84099999999999997</v>
      </c>
      <c r="F1105" s="83">
        <v>3</v>
      </c>
      <c r="G1105" s="156">
        <v>2589.71</v>
      </c>
      <c r="H1105" s="157">
        <f t="shared" si="204"/>
        <v>1389.5550000000001</v>
      </c>
      <c r="I1105" s="86">
        <f t="shared" si="205"/>
        <v>0.86164275613415797</v>
      </c>
      <c r="J1105" s="87">
        <v>1560.06</v>
      </c>
      <c r="K1105" s="88">
        <f t="shared" si="206"/>
        <v>0.76747048190454215</v>
      </c>
      <c r="L1105" s="89">
        <f t="shared" si="207"/>
        <v>1423.6560000000002</v>
      </c>
      <c r="M1105" s="90" t="str">
        <f t="shared" si="208"/>
        <v/>
      </c>
      <c r="N1105" s="158">
        <v>1062.07</v>
      </c>
      <c r="O1105" s="92">
        <v>1292.51</v>
      </c>
      <c r="P1105" s="154">
        <v>1546.14</v>
      </c>
      <c r="Q1105" s="92" t="s">
        <v>42</v>
      </c>
      <c r="R1105" s="93">
        <v>1657.5</v>
      </c>
      <c r="S1105" s="94" t="s">
        <v>42</v>
      </c>
      <c r="T1105" s="95" t="str">
        <f t="shared" si="209"/>
        <v/>
      </c>
      <c r="U1105" s="96" t="s">
        <v>42</v>
      </c>
      <c r="V1105" s="97" t="str">
        <f t="shared" si="201"/>
        <v/>
      </c>
      <c r="W1105" s="98" t="s">
        <v>42</v>
      </c>
      <c r="X1105" s="99" t="str">
        <f t="shared" si="202"/>
        <v/>
      </c>
    </row>
    <row r="1106" spans="1:24" x14ac:dyDescent="0.25">
      <c r="A1106" s="78" t="s">
        <v>1668</v>
      </c>
      <c r="B1106" s="79"/>
      <c r="C1106" s="149" t="s">
        <v>1669</v>
      </c>
      <c r="D1106" s="81">
        <v>1249.3499999999999</v>
      </c>
      <c r="E1106" s="82">
        <f t="shared" si="203"/>
        <v>0.82199999999999995</v>
      </c>
      <c r="F1106" s="83">
        <v>2</v>
      </c>
      <c r="G1106" s="156">
        <v>2498.6999999999998</v>
      </c>
      <c r="H1106" s="157">
        <f t="shared" si="204"/>
        <v>1493.01</v>
      </c>
      <c r="I1106" s="86">
        <f t="shared" si="205"/>
        <v>0.83679948560290951</v>
      </c>
      <c r="J1106" s="87">
        <v>1627.86</v>
      </c>
      <c r="K1106" s="88">
        <f t="shared" si="206"/>
        <v>0.76748000442298481</v>
      </c>
      <c r="L1106" s="89">
        <f t="shared" si="207"/>
        <v>1519.98</v>
      </c>
      <c r="M1106" s="90" t="str">
        <f t="shared" si="208"/>
        <v/>
      </c>
      <c r="N1106" s="158">
        <v>1156.6300000000001</v>
      </c>
      <c r="O1106" s="92">
        <v>1348.69</v>
      </c>
      <c r="P1106" s="154">
        <v>1613.34</v>
      </c>
      <c r="Q1106" s="92" t="s">
        <v>42</v>
      </c>
      <c r="R1106" s="93">
        <v>1853.38</v>
      </c>
      <c r="S1106" s="94" t="s">
        <v>42</v>
      </c>
      <c r="T1106" s="95" t="str">
        <f t="shared" si="209"/>
        <v/>
      </c>
      <c r="U1106" s="96" t="s">
        <v>42</v>
      </c>
      <c r="V1106" s="97" t="str">
        <f t="shared" si="201"/>
        <v/>
      </c>
      <c r="W1106" s="98" t="s">
        <v>42</v>
      </c>
      <c r="X1106" s="99" t="str">
        <f t="shared" si="202"/>
        <v/>
      </c>
    </row>
    <row r="1107" spans="1:24" x14ac:dyDescent="0.25">
      <c r="A1107" s="78" t="s">
        <v>1670</v>
      </c>
      <c r="B1107" s="79"/>
      <c r="C1107" s="149" t="s">
        <v>1667</v>
      </c>
      <c r="D1107" s="81">
        <v>1703.49</v>
      </c>
      <c r="E1107" s="82">
        <f t="shared" si="203"/>
        <v>0.86</v>
      </c>
      <c r="F1107" s="83">
        <v>2</v>
      </c>
      <c r="G1107" s="156">
        <v>2143.4499999999998</v>
      </c>
      <c r="H1107" s="157">
        <f t="shared" si="204"/>
        <v>1900.79</v>
      </c>
      <c r="I1107" s="86">
        <f t="shared" si="205"/>
        <v>0.89620105324628185</v>
      </c>
      <c r="J1107" s="87">
        <v>2219.61</v>
      </c>
      <c r="K1107" s="88">
        <f t="shared" si="206"/>
        <v>0.76747266411666915</v>
      </c>
      <c r="L1107" s="89">
        <f t="shared" si="207"/>
        <v>1980.4949999999999</v>
      </c>
      <c r="M1107" s="90" t="str">
        <f t="shared" si="208"/>
        <v/>
      </c>
      <c r="N1107" s="158">
        <v>1502.24</v>
      </c>
      <c r="O1107" s="92" t="s">
        <v>42</v>
      </c>
      <c r="P1107" s="154">
        <v>2199.81</v>
      </c>
      <c r="Q1107" s="92" t="s">
        <v>42</v>
      </c>
      <c r="R1107" s="93">
        <v>2000.32</v>
      </c>
      <c r="S1107" s="94" t="s">
        <v>42</v>
      </c>
      <c r="T1107" s="95" t="str">
        <f t="shared" si="209"/>
        <v/>
      </c>
      <c r="U1107" s="96" t="s">
        <v>42</v>
      </c>
      <c r="V1107" s="97" t="str">
        <f t="shared" si="201"/>
        <v/>
      </c>
      <c r="W1107" s="98" t="s">
        <v>42</v>
      </c>
      <c r="X1107" s="99" t="str">
        <f t="shared" si="202"/>
        <v/>
      </c>
    </row>
    <row r="1108" spans="1:24" x14ac:dyDescent="0.25">
      <c r="A1108" s="78" t="s">
        <v>1671</v>
      </c>
      <c r="B1108" s="79"/>
      <c r="C1108" s="149" t="s">
        <v>1672</v>
      </c>
      <c r="D1108" s="81">
        <v>1807.32</v>
      </c>
      <c r="E1108" s="82">
        <f t="shared" si="203"/>
        <v>0.88100000000000001</v>
      </c>
      <c r="F1108" s="83">
        <v>4</v>
      </c>
      <c r="G1108" s="156">
        <v>5882.74</v>
      </c>
      <c r="H1108" s="157">
        <f t="shared" si="204"/>
        <v>1976.37</v>
      </c>
      <c r="I1108" s="86">
        <f t="shared" si="205"/>
        <v>0.91446439684876824</v>
      </c>
      <c r="J1108" s="87">
        <v>2354.89</v>
      </c>
      <c r="K1108" s="88">
        <f t="shared" si="206"/>
        <v>0.76747533855084527</v>
      </c>
      <c r="L1108" s="89">
        <f t="shared" si="207"/>
        <v>2052.0739999999996</v>
      </c>
      <c r="M1108" s="90" t="str">
        <f t="shared" si="208"/>
        <v/>
      </c>
      <c r="N1108" s="158">
        <v>1593.8</v>
      </c>
      <c r="O1108" s="92">
        <v>1951.03</v>
      </c>
      <c r="P1108" s="154">
        <v>2333.89</v>
      </c>
      <c r="Q1108" s="92" t="s">
        <v>42</v>
      </c>
      <c r="R1108" s="93">
        <v>2026.76</v>
      </c>
      <c r="S1108" s="94" t="s">
        <v>42</v>
      </c>
      <c r="T1108" s="95" t="str">
        <f t="shared" si="209"/>
        <v/>
      </c>
      <c r="U1108" s="96" t="s">
        <v>42</v>
      </c>
      <c r="V1108" s="97" t="str">
        <f t="shared" si="201"/>
        <v/>
      </c>
      <c r="W1108" s="98" t="s">
        <v>42</v>
      </c>
      <c r="X1108" s="99" t="str">
        <f t="shared" si="202"/>
        <v/>
      </c>
    </row>
    <row r="1109" spans="1:24" x14ac:dyDescent="0.25">
      <c r="A1109" s="78" t="s">
        <v>1673</v>
      </c>
      <c r="B1109" s="79"/>
      <c r="C1109" s="149" t="s">
        <v>1674</v>
      </c>
      <c r="D1109" s="81">
        <v>753.3</v>
      </c>
      <c r="E1109" s="82">
        <f t="shared" si="203"/>
        <v>0.81699999999999995</v>
      </c>
      <c r="F1109" s="83" t="s">
        <v>42</v>
      </c>
      <c r="G1109" s="156" t="s">
        <v>42</v>
      </c>
      <c r="H1109" s="157">
        <f t="shared" si="204"/>
        <v>901.6</v>
      </c>
      <c r="I1109" s="86">
        <f t="shared" si="205"/>
        <v>0.83551464063886416</v>
      </c>
      <c r="J1109" s="87">
        <v>981.54</v>
      </c>
      <c r="K1109" s="88">
        <f t="shared" si="206"/>
        <v>0.76746744911058129</v>
      </c>
      <c r="L1109" s="89">
        <f t="shared" si="207"/>
        <v>921.58500000000004</v>
      </c>
      <c r="M1109" s="90" t="str">
        <f t="shared" si="208"/>
        <v/>
      </c>
      <c r="N1109" s="158">
        <v>715.32</v>
      </c>
      <c r="O1109" s="92" t="s">
        <v>42</v>
      </c>
      <c r="P1109" s="154">
        <v>972.78</v>
      </c>
      <c r="Q1109" s="92" t="s">
        <v>42</v>
      </c>
      <c r="R1109" s="93">
        <v>1016.7</v>
      </c>
      <c r="S1109" s="94"/>
      <c r="T1109" s="95" t="str">
        <f t="shared" si="209"/>
        <v/>
      </c>
      <c r="U1109" s="96"/>
      <c r="V1109" s="97"/>
      <c r="W1109" s="98"/>
      <c r="X1109" s="99"/>
    </row>
    <row r="1110" spans="1:24" x14ac:dyDescent="0.25">
      <c r="A1110" s="78" t="s">
        <v>1675</v>
      </c>
      <c r="B1110" s="79"/>
      <c r="C1110" s="149" t="s">
        <v>1676</v>
      </c>
      <c r="D1110" s="81">
        <v>212.3</v>
      </c>
      <c r="E1110" s="82">
        <f t="shared" si="203"/>
        <v>0.81699999999999995</v>
      </c>
      <c r="F1110" s="83" t="s">
        <v>42</v>
      </c>
      <c r="G1110" s="156" t="s">
        <v>42</v>
      </c>
      <c r="H1110" s="157">
        <f t="shared" si="204"/>
        <v>254.06666666666669</v>
      </c>
      <c r="I1110" s="86">
        <f t="shared" si="205"/>
        <v>0.83560745211230647</v>
      </c>
      <c r="J1110" s="87">
        <v>276.62</v>
      </c>
      <c r="K1110" s="88">
        <f t="shared" si="206"/>
        <v>0.76747885185452969</v>
      </c>
      <c r="L1110" s="89">
        <f t="shared" si="207"/>
        <v>259.70500000000004</v>
      </c>
      <c r="M1110" s="90" t="str">
        <f t="shared" si="208"/>
        <v/>
      </c>
      <c r="N1110" s="158">
        <v>201.58</v>
      </c>
      <c r="O1110" s="92" t="s">
        <v>42</v>
      </c>
      <c r="P1110" s="154">
        <v>274.14999999999998</v>
      </c>
      <c r="Q1110" s="92" t="s">
        <v>42</v>
      </c>
      <c r="R1110" s="93">
        <v>286.47000000000003</v>
      </c>
      <c r="S1110" s="94" t="s">
        <v>42</v>
      </c>
      <c r="T1110" s="95" t="str">
        <f t="shared" si="209"/>
        <v/>
      </c>
      <c r="U1110" s="96" t="s">
        <v>42</v>
      </c>
      <c r="V1110" s="97" t="str">
        <f t="shared" ref="V1110:V1124" si="210">IF(U1110="","",ROUND($D1110/U1110,3))</f>
        <v/>
      </c>
      <c r="W1110" s="98" t="s">
        <v>42</v>
      </c>
      <c r="X1110" s="99" t="str">
        <f t="shared" ref="X1110:X1124" si="211">IF(W1110="","",ROUND($D1110/W1110,3))</f>
        <v/>
      </c>
    </row>
    <row r="1111" spans="1:24" x14ac:dyDescent="0.25">
      <c r="A1111" s="78" t="s">
        <v>1677</v>
      </c>
      <c r="B1111" s="79"/>
      <c r="C1111" s="149" t="s">
        <v>1678</v>
      </c>
      <c r="D1111" s="81">
        <v>576.35</v>
      </c>
      <c r="E1111" s="82">
        <f t="shared" si="203"/>
        <v>0.81699999999999995</v>
      </c>
      <c r="F1111" s="83" t="s">
        <v>42</v>
      </c>
      <c r="G1111" s="156" t="s">
        <v>42</v>
      </c>
      <c r="H1111" s="157">
        <f t="shared" si="204"/>
        <v>689.79333333333341</v>
      </c>
      <c r="I1111" s="86">
        <f t="shared" si="205"/>
        <v>0.83554011346393597</v>
      </c>
      <c r="J1111" s="87">
        <v>750.96</v>
      </c>
      <c r="K1111" s="88">
        <f t="shared" si="206"/>
        <v>0.7674842867795888</v>
      </c>
      <c r="L1111" s="89">
        <f t="shared" si="207"/>
        <v>705.08500000000004</v>
      </c>
      <c r="M1111" s="90" t="str">
        <f t="shared" si="208"/>
        <v/>
      </c>
      <c r="N1111" s="158">
        <v>547.28</v>
      </c>
      <c r="O1111" s="92" t="s">
        <v>42</v>
      </c>
      <c r="P1111" s="154">
        <v>744.26</v>
      </c>
      <c r="Q1111" s="92" t="s">
        <v>42</v>
      </c>
      <c r="R1111" s="93">
        <v>777.84</v>
      </c>
      <c r="S1111" s="94" t="s">
        <v>42</v>
      </c>
      <c r="T1111" s="95" t="str">
        <f t="shared" si="209"/>
        <v/>
      </c>
      <c r="U1111" s="96" t="s">
        <v>42</v>
      </c>
      <c r="V1111" s="97" t="str">
        <f t="shared" si="210"/>
        <v/>
      </c>
      <c r="W1111" s="98" t="s">
        <v>42</v>
      </c>
      <c r="X1111" s="99" t="str">
        <f t="shared" si="211"/>
        <v/>
      </c>
    </row>
    <row r="1112" spans="1:24" x14ac:dyDescent="0.25">
      <c r="A1112" s="78" t="s">
        <v>1679</v>
      </c>
      <c r="B1112" s="79"/>
      <c r="C1112" s="149" t="s">
        <v>1680</v>
      </c>
      <c r="D1112" s="81">
        <v>379.25</v>
      </c>
      <c r="E1112" s="82">
        <f t="shared" si="203"/>
        <v>0.82899999999999996</v>
      </c>
      <c r="F1112" s="83" t="s">
        <v>42</v>
      </c>
      <c r="G1112" s="156" t="s">
        <v>42</v>
      </c>
      <c r="H1112" s="157">
        <f t="shared" si="204"/>
        <v>445.10666666666663</v>
      </c>
      <c r="I1112" s="86">
        <f t="shared" si="205"/>
        <v>0.85204295599556668</v>
      </c>
      <c r="J1112" s="87">
        <v>494.17</v>
      </c>
      <c r="K1112" s="88">
        <f t="shared" si="206"/>
        <v>0.76744844891434116</v>
      </c>
      <c r="L1112" s="89">
        <f t="shared" si="207"/>
        <v>457.3725</v>
      </c>
      <c r="M1112" s="90" t="str">
        <f t="shared" si="208"/>
        <v/>
      </c>
      <c r="N1112" s="158">
        <v>355.36</v>
      </c>
      <c r="O1112" s="92" t="s">
        <v>42</v>
      </c>
      <c r="P1112" s="154">
        <v>489.76</v>
      </c>
      <c r="Q1112" s="92" t="s">
        <v>42</v>
      </c>
      <c r="R1112" s="93">
        <v>490.2</v>
      </c>
      <c r="S1112" s="94" t="s">
        <v>42</v>
      </c>
      <c r="T1112" s="95" t="str">
        <f t="shared" si="209"/>
        <v/>
      </c>
      <c r="U1112" s="96" t="s">
        <v>42</v>
      </c>
      <c r="V1112" s="97" t="str">
        <f t="shared" si="210"/>
        <v/>
      </c>
      <c r="W1112" s="98" t="s">
        <v>42</v>
      </c>
      <c r="X1112" s="99" t="str">
        <f t="shared" si="211"/>
        <v/>
      </c>
    </row>
    <row r="1113" spans="1:24" x14ac:dyDescent="0.25">
      <c r="A1113" s="78" t="s">
        <v>1681</v>
      </c>
      <c r="B1113" s="79"/>
      <c r="C1113" s="149" t="s">
        <v>1682</v>
      </c>
      <c r="D1113" s="81">
        <v>247.64</v>
      </c>
      <c r="E1113" s="82">
        <f t="shared" si="203"/>
        <v>0.89800000000000002</v>
      </c>
      <c r="F1113" s="83" t="s">
        <v>42</v>
      </c>
      <c r="G1113" s="156" t="s">
        <v>42</v>
      </c>
      <c r="H1113" s="157">
        <f t="shared" si="204"/>
        <v>260.05333333333334</v>
      </c>
      <c r="I1113" s="86">
        <f t="shared" si="205"/>
        <v>0.95226620180475796</v>
      </c>
      <c r="J1113" s="87">
        <v>322.66000000000003</v>
      </c>
      <c r="K1113" s="88">
        <f t="shared" si="206"/>
        <v>0.76749519618173923</v>
      </c>
      <c r="L1113" s="89">
        <f t="shared" si="207"/>
        <v>275.70499999999998</v>
      </c>
      <c r="M1113" s="90" t="str">
        <f t="shared" si="208"/>
        <v/>
      </c>
      <c r="N1113" s="158">
        <v>218.38</v>
      </c>
      <c r="O1113" s="92" t="s">
        <v>42</v>
      </c>
      <c r="P1113" s="154">
        <v>319.77999999999997</v>
      </c>
      <c r="Q1113" s="92" t="s">
        <v>42</v>
      </c>
      <c r="R1113" s="93">
        <v>242</v>
      </c>
      <c r="S1113" s="94">
        <v>83.405000000000001</v>
      </c>
      <c r="T1113" s="95">
        <f t="shared" si="209"/>
        <v>2.9689999999999999</v>
      </c>
      <c r="U1113" s="96">
        <v>101.44</v>
      </c>
      <c r="V1113" s="97">
        <f t="shared" si="210"/>
        <v>2.4409999999999998</v>
      </c>
      <c r="W1113" s="98">
        <v>112.85250000000001</v>
      </c>
      <c r="X1113" s="99">
        <f t="shared" si="211"/>
        <v>2.194</v>
      </c>
    </row>
    <row r="1114" spans="1:24" x14ac:dyDescent="0.25">
      <c r="A1114" s="78" t="s">
        <v>1683</v>
      </c>
      <c r="B1114" s="79"/>
      <c r="C1114" s="149" t="s">
        <v>1684</v>
      </c>
      <c r="D1114" s="81">
        <v>128.94999999999999</v>
      </c>
      <c r="E1114" s="82">
        <f t="shared" si="203"/>
        <v>0.749</v>
      </c>
      <c r="F1114" s="83" t="s">
        <v>42</v>
      </c>
      <c r="G1114" s="156" t="s">
        <v>42</v>
      </c>
      <c r="H1114" s="157">
        <f t="shared" si="204"/>
        <v>171.49</v>
      </c>
      <c r="I1114" s="86">
        <f t="shared" si="205"/>
        <v>0.75193888856493074</v>
      </c>
      <c r="J1114" s="87">
        <v>173.03</v>
      </c>
      <c r="K1114" s="88">
        <f t="shared" si="206"/>
        <v>0.74524648904814184</v>
      </c>
      <c r="L1114" s="89">
        <f t="shared" si="207"/>
        <v>172.26</v>
      </c>
      <c r="M1114" s="90" t="str">
        <f t="shared" si="208"/>
        <v/>
      </c>
      <c r="N1114" s="158" t="s">
        <v>42</v>
      </c>
      <c r="O1114" s="92" t="s">
        <v>42</v>
      </c>
      <c r="P1114" s="154">
        <v>171.49</v>
      </c>
      <c r="Q1114" s="92" t="s">
        <v>42</v>
      </c>
      <c r="R1114" s="93"/>
      <c r="S1114" s="94" t="s">
        <v>42</v>
      </c>
      <c r="T1114" s="95" t="str">
        <f t="shared" si="209"/>
        <v/>
      </c>
      <c r="U1114" s="96" t="s">
        <v>42</v>
      </c>
      <c r="V1114" s="97" t="str">
        <f t="shared" si="210"/>
        <v/>
      </c>
      <c r="W1114" s="98" t="s">
        <v>42</v>
      </c>
      <c r="X1114" s="99" t="str">
        <f t="shared" si="211"/>
        <v/>
      </c>
    </row>
    <row r="1115" spans="1:24" x14ac:dyDescent="0.25">
      <c r="A1115" s="78" t="s">
        <v>1685</v>
      </c>
      <c r="B1115" s="79"/>
      <c r="C1115" s="149" t="s">
        <v>1686</v>
      </c>
      <c r="D1115" s="81">
        <v>58.49</v>
      </c>
      <c r="E1115" s="82">
        <f t="shared" si="203"/>
        <v>0.81699999999999995</v>
      </c>
      <c r="F1115" s="83">
        <v>21</v>
      </c>
      <c r="G1115" s="156">
        <v>1064.4000000000001</v>
      </c>
      <c r="H1115" s="157">
        <f t="shared" si="204"/>
        <v>70.06</v>
      </c>
      <c r="I1115" s="86">
        <f t="shared" si="205"/>
        <v>0.83485583785326867</v>
      </c>
      <c r="J1115" s="87">
        <v>76.209999999999994</v>
      </c>
      <c r="K1115" s="88">
        <f t="shared" si="206"/>
        <v>0.76748458207584314</v>
      </c>
      <c r="L1115" s="89">
        <f t="shared" si="207"/>
        <v>71.597499999999997</v>
      </c>
      <c r="M1115" s="90" t="str">
        <f t="shared" si="208"/>
        <v/>
      </c>
      <c r="N1115" s="158">
        <v>55.56</v>
      </c>
      <c r="O1115" s="92" t="s">
        <v>42</v>
      </c>
      <c r="P1115" s="154">
        <v>75.53</v>
      </c>
      <c r="Q1115" s="92" t="s">
        <v>42</v>
      </c>
      <c r="R1115" s="93">
        <v>79.09</v>
      </c>
      <c r="S1115" s="94" t="s">
        <v>42</v>
      </c>
      <c r="T1115" s="95" t="str">
        <f t="shared" si="209"/>
        <v/>
      </c>
      <c r="U1115" s="96" t="s">
        <v>42</v>
      </c>
      <c r="V1115" s="97" t="str">
        <f t="shared" si="210"/>
        <v/>
      </c>
      <c r="W1115" s="98" t="s">
        <v>42</v>
      </c>
      <c r="X1115" s="99" t="str">
        <f t="shared" si="211"/>
        <v/>
      </c>
    </row>
    <row r="1116" spans="1:24" x14ac:dyDescent="0.25">
      <c r="A1116" s="78" t="s">
        <v>1687</v>
      </c>
      <c r="B1116" s="79"/>
      <c r="C1116" s="149" t="s">
        <v>1688</v>
      </c>
      <c r="D1116" s="81">
        <v>308.47000000000003</v>
      </c>
      <c r="E1116" s="82">
        <f t="shared" si="203"/>
        <v>0.83299999999999996</v>
      </c>
      <c r="F1116" s="83">
        <v>42</v>
      </c>
      <c r="G1116" s="156">
        <v>7976.39</v>
      </c>
      <c r="H1116" s="157">
        <f t="shared" si="204"/>
        <v>359.82666666666665</v>
      </c>
      <c r="I1116" s="86">
        <f t="shared" si="205"/>
        <v>0.85727387260532861</v>
      </c>
      <c r="J1116" s="87">
        <v>401.95</v>
      </c>
      <c r="K1116" s="88">
        <f t="shared" si="206"/>
        <v>0.76743376041796252</v>
      </c>
      <c r="L1116" s="89">
        <f t="shared" si="207"/>
        <v>370.35750000000002</v>
      </c>
      <c r="M1116" s="90" t="str">
        <f t="shared" si="208"/>
        <v/>
      </c>
      <c r="N1116" s="158">
        <v>263.98</v>
      </c>
      <c r="O1116" s="92" t="s">
        <v>42</v>
      </c>
      <c r="P1116" s="154">
        <v>398.36</v>
      </c>
      <c r="Q1116" s="92" t="s">
        <v>42</v>
      </c>
      <c r="R1116" s="93">
        <v>417.14</v>
      </c>
      <c r="S1116" s="94" t="s">
        <v>42</v>
      </c>
      <c r="T1116" s="95" t="str">
        <f t="shared" si="209"/>
        <v/>
      </c>
      <c r="U1116" s="96" t="s">
        <v>42</v>
      </c>
      <c r="V1116" s="97" t="str">
        <f t="shared" si="210"/>
        <v/>
      </c>
      <c r="W1116" s="98" t="s">
        <v>42</v>
      </c>
      <c r="X1116" s="99" t="str">
        <f t="shared" si="211"/>
        <v/>
      </c>
    </row>
    <row r="1117" spans="1:24" x14ac:dyDescent="0.25">
      <c r="A1117" s="78" t="s">
        <v>1689</v>
      </c>
      <c r="B1117" s="79"/>
      <c r="C1117" s="149" t="s">
        <v>1690</v>
      </c>
      <c r="D1117" s="81">
        <v>121.54</v>
      </c>
      <c r="E1117" s="82">
        <f t="shared" si="203"/>
        <v>0.81699999999999995</v>
      </c>
      <c r="F1117" s="83">
        <v>3</v>
      </c>
      <c r="G1117" s="156">
        <v>184.32</v>
      </c>
      <c r="H1117" s="157">
        <f t="shared" si="204"/>
        <v>145.57000000000002</v>
      </c>
      <c r="I1117" s="86">
        <f t="shared" si="205"/>
        <v>0.83492477845709956</v>
      </c>
      <c r="J1117" s="87">
        <v>158.36000000000001</v>
      </c>
      <c r="K1117" s="88">
        <f t="shared" si="206"/>
        <v>0.76749179085627683</v>
      </c>
      <c r="L1117" s="89">
        <f t="shared" si="207"/>
        <v>148.76750000000001</v>
      </c>
      <c r="M1117" s="90" t="str">
        <f t="shared" si="208"/>
        <v/>
      </c>
      <c r="N1117" s="158">
        <v>115.43</v>
      </c>
      <c r="O1117" s="92" t="s">
        <v>42</v>
      </c>
      <c r="P1117" s="154">
        <v>156.94999999999999</v>
      </c>
      <c r="Q1117" s="92" t="s">
        <v>42</v>
      </c>
      <c r="R1117" s="93">
        <v>164.33</v>
      </c>
      <c r="S1117" s="94" t="s">
        <v>42</v>
      </c>
      <c r="T1117" s="95" t="str">
        <f t="shared" si="209"/>
        <v/>
      </c>
      <c r="U1117" s="96" t="s">
        <v>42</v>
      </c>
      <c r="V1117" s="97" t="str">
        <f t="shared" si="210"/>
        <v/>
      </c>
      <c r="W1117" s="98" t="s">
        <v>42</v>
      </c>
      <c r="X1117" s="99" t="str">
        <f t="shared" si="211"/>
        <v/>
      </c>
    </row>
    <row r="1118" spans="1:24" x14ac:dyDescent="0.25">
      <c r="A1118" s="78" t="s">
        <v>1691</v>
      </c>
      <c r="B1118" s="79"/>
      <c r="C1118" s="149" t="s">
        <v>1692</v>
      </c>
      <c r="D1118" s="81">
        <v>770.39</v>
      </c>
      <c r="E1118" s="82">
        <f t="shared" si="203"/>
        <v>0.84399999999999997</v>
      </c>
      <c r="F1118" s="83">
        <v>8</v>
      </c>
      <c r="G1118" s="156">
        <v>3191.8199999999997</v>
      </c>
      <c r="H1118" s="157">
        <f t="shared" si="204"/>
        <v>890.69250000000011</v>
      </c>
      <c r="I1118" s="86">
        <f t="shared" si="205"/>
        <v>0.8649337453722804</v>
      </c>
      <c r="J1118" s="87">
        <v>1003.79</v>
      </c>
      <c r="K1118" s="88">
        <f t="shared" si="206"/>
        <v>0.76748124607736679</v>
      </c>
      <c r="L1118" s="89">
        <f t="shared" si="207"/>
        <v>913.31200000000013</v>
      </c>
      <c r="M1118" s="90" t="str">
        <f t="shared" si="208"/>
        <v/>
      </c>
      <c r="N1118" s="158">
        <v>658.72</v>
      </c>
      <c r="O1118" s="92">
        <v>867.41</v>
      </c>
      <c r="P1118" s="154">
        <v>994.84</v>
      </c>
      <c r="Q1118" s="92" t="s">
        <v>42</v>
      </c>
      <c r="R1118" s="93">
        <v>1041.8</v>
      </c>
      <c r="S1118" s="94" t="s">
        <v>42</v>
      </c>
      <c r="T1118" s="95" t="str">
        <f t="shared" si="209"/>
        <v/>
      </c>
      <c r="U1118" s="96" t="s">
        <v>42</v>
      </c>
      <c r="V1118" s="97" t="str">
        <f t="shared" si="210"/>
        <v/>
      </c>
      <c r="W1118" s="98" t="s">
        <v>42</v>
      </c>
      <c r="X1118" s="99" t="str">
        <f t="shared" si="211"/>
        <v/>
      </c>
    </row>
    <row r="1119" spans="1:24" x14ac:dyDescent="0.25">
      <c r="A1119" s="78" t="s">
        <v>1693</v>
      </c>
      <c r="B1119" s="79"/>
      <c r="C1119" s="149" t="s">
        <v>1694</v>
      </c>
      <c r="D1119" s="81">
        <v>215.19</v>
      </c>
      <c r="E1119" s="82">
        <f t="shared" si="203"/>
        <v>0.81699999999999995</v>
      </c>
      <c r="F1119" s="83">
        <v>1</v>
      </c>
      <c r="G1119" s="156">
        <v>215.19</v>
      </c>
      <c r="H1119" s="157">
        <f t="shared" si="204"/>
        <v>257.76666666666665</v>
      </c>
      <c r="I1119" s="86">
        <f t="shared" si="205"/>
        <v>0.83482477693004009</v>
      </c>
      <c r="J1119" s="87">
        <v>280.39999999999998</v>
      </c>
      <c r="K1119" s="88">
        <f t="shared" si="206"/>
        <v>0.76743937232524972</v>
      </c>
      <c r="L1119" s="89">
        <f t="shared" si="207"/>
        <v>263.42499999999995</v>
      </c>
      <c r="M1119" s="90" t="str">
        <f t="shared" si="208"/>
        <v/>
      </c>
      <c r="N1119" s="158">
        <v>204.39</v>
      </c>
      <c r="O1119" s="92" t="s">
        <v>42</v>
      </c>
      <c r="P1119" s="154">
        <v>277.89999999999998</v>
      </c>
      <c r="Q1119" s="92" t="s">
        <v>42</v>
      </c>
      <c r="R1119" s="93">
        <v>291.01</v>
      </c>
      <c r="S1119" s="94">
        <v>100.57</v>
      </c>
      <c r="T1119" s="95">
        <f t="shared" si="209"/>
        <v>2.14</v>
      </c>
      <c r="U1119" s="96">
        <v>128.51</v>
      </c>
      <c r="V1119" s="97">
        <f t="shared" si="210"/>
        <v>1.675</v>
      </c>
      <c r="W1119" s="98">
        <v>132.01499999999999</v>
      </c>
      <c r="X1119" s="99">
        <f t="shared" si="211"/>
        <v>1.63</v>
      </c>
    </row>
    <row r="1120" spans="1:24" x14ac:dyDescent="0.25">
      <c r="A1120" s="78" t="s">
        <v>1695</v>
      </c>
      <c r="B1120" s="79"/>
      <c r="C1120" s="149" t="s">
        <v>1696</v>
      </c>
      <c r="D1120" s="81">
        <v>703.18</v>
      </c>
      <c r="E1120" s="82">
        <f t="shared" si="203"/>
        <v>0.83599999999999997</v>
      </c>
      <c r="F1120" s="83" t="s">
        <v>42</v>
      </c>
      <c r="G1120" s="156" t="s">
        <v>42</v>
      </c>
      <c r="H1120" s="157">
        <f t="shared" si="204"/>
        <v>815.57999999999993</v>
      </c>
      <c r="I1120" s="86">
        <f t="shared" si="205"/>
        <v>0.86218396723803925</v>
      </c>
      <c r="J1120" s="87">
        <v>916.23</v>
      </c>
      <c r="K1120" s="88">
        <f t="shared" si="206"/>
        <v>0.76747104984556269</v>
      </c>
      <c r="L1120" s="89">
        <f t="shared" si="207"/>
        <v>840.74249999999995</v>
      </c>
      <c r="M1120" s="90" t="str">
        <f t="shared" si="208"/>
        <v/>
      </c>
      <c r="N1120" s="158">
        <v>642.04</v>
      </c>
      <c r="O1120" s="92" t="s">
        <v>42</v>
      </c>
      <c r="P1120" s="154">
        <v>908.06</v>
      </c>
      <c r="Q1120" s="92" t="s">
        <v>42</v>
      </c>
      <c r="R1120" s="93">
        <v>896.64</v>
      </c>
      <c r="S1120" s="94" t="s">
        <v>42</v>
      </c>
      <c r="T1120" s="95" t="str">
        <f t="shared" si="209"/>
        <v/>
      </c>
      <c r="U1120" s="96" t="s">
        <v>42</v>
      </c>
      <c r="V1120" s="97" t="str">
        <f t="shared" si="210"/>
        <v/>
      </c>
      <c r="W1120" s="98" t="s">
        <v>42</v>
      </c>
      <c r="X1120" s="99" t="str">
        <f t="shared" si="211"/>
        <v/>
      </c>
    </row>
    <row r="1121" spans="1:24" x14ac:dyDescent="0.25">
      <c r="A1121" s="78" t="s">
        <v>1697</v>
      </c>
      <c r="B1121" s="79"/>
      <c r="C1121" s="149" t="s">
        <v>1698</v>
      </c>
      <c r="D1121" s="81">
        <v>1132.6300000000001</v>
      </c>
      <c r="E1121" s="82">
        <f t="shared" si="203"/>
        <v>0.83099999999999996</v>
      </c>
      <c r="F1121" s="83" t="s">
        <v>42</v>
      </c>
      <c r="G1121" s="156" t="s">
        <v>42</v>
      </c>
      <c r="H1121" s="157">
        <f t="shared" si="204"/>
        <v>1324.6133333333335</v>
      </c>
      <c r="I1121" s="86">
        <f t="shared" si="205"/>
        <v>0.85506462263201333</v>
      </c>
      <c r="J1121" s="87">
        <v>1475.79</v>
      </c>
      <c r="K1121" s="88">
        <f t="shared" si="206"/>
        <v>0.76747369205645799</v>
      </c>
      <c r="L1121" s="89">
        <f t="shared" si="207"/>
        <v>1362.4075</v>
      </c>
      <c r="M1121" s="90" t="str">
        <f t="shared" si="208"/>
        <v/>
      </c>
      <c r="N1121" s="158">
        <v>950.89</v>
      </c>
      <c r="O1121" s="92" t="s">
        <v>42</v>
      </c>
      <c r="P1121" s="154">
        <v>1462.63</v>
      </c>
      <c r="Q1121" s="92" t="s">
        <v>42</v>
      </c>
      <c r="R1121" s="93">
        <v>1560.32</v>
      </c>
      <c r="S1121" s="94" t="s">
        <v>42</v>
      </c>
      <c r="T1121" s="95" t="str">
        <f t="shared" si="209"/>
        <v/>
      </c>
      <c r="U1121" s="96" t="s">
        <v>42</v>
      </c>
      <c r="V1121" s="97" t="str">
        <f t="shared" si="210"/>
        <v/>
      </c>
      <c r="W1121" s="98" t="s">
        <v>42</v>
      </c>
      <c r="X1121" s="99" t="str">
        <f t="shared" si="211"/>
        <v/>
      </c>
    </row>
    <row r="1122" spans="1:24" x14ac:dyDescent="0.25">
      <c r="A1122" s="78" t="s">
        <v>1699</v>
      </c>
      <c r="B1122" s="79"/>
      <c r="C1122" s="149" t="s">
        <v>1700</v>
      </c>
      <c r="D1122" s="81">
        <v>878.71</v>
      </c>
      <c r="E1122" s="82">
        <f t="shared" si="203"/>
        <v>0.86099999999999999</v>
      </c>
      <c r="F1122" s="83">
        <v>11</v>
      </c>
      <c r="G1122" s="156">
        <v>7659.6299999999992</v>
      </c>
      <c r="H1122" s="157">
        <f t="shared" si="204"/>
        <v>979.19</v>
      </c>
      <c r="I1122" s="86">
        <f t="shared" si="205"/>
        <v>0.89738457296336771</v>
      </c>
      <c r="J1122" s="87">
        <v>1144.94</v>
      </c>
      <c r="K1122" s="88">
        <f t="shared" si="206"/>
        <v>0.76747253131168447</v>
      </c>
      <c r="L1122" s="89">
        <f t="shared" si="207"/>
        <v>1020.6275000000001</v>
      </c>
      <c r="M1122" s="90" t="str">
        <f t="shared" si="208"/>
        <v/>
      </c>
      <c r="N1122" s="158">
        <v>752.4</v>
      </c>
      <c r="O1122" s="92" t="s">
        <v>42</v>
      </c>
      <c r="P1122" s="154">
        <v>1134.73</v>
      </c>
      <c r="Q1122" s="92" t="s">
        <v>42</v>
      </c>
      <c r="R1122" s="93">
        <v>1050.44</v>
      </c>
      <c r="S1122" s="94" t="s">
        <v>42</v>
      </c>
      <c r="T1122" s="95" t="str">
        <f t="shared" si="209"/>
        <v/>
      </c>
      <c r="U1122" s="96" t="s">
        <v>42</v>
      </c>
      <c r="V1122" s="97" t="str">
        <f t="shared" si="210"/>
        <v/>
      </c>
      <c r="W1122" s="98" t="s">
        <v>42</v>
      </c>
      <c r="X1122" s="99" t="str">
        <f t="shared" si="211"/>
        <v/>
      </c>
    </row>
    <row r="1123" spans="1:24" x14ac:dyDescent="0.25">
      <c r="A1123" s="78" t="s">
        <v>1701</v>
      </c>
      <c r="B1123" s="79"/>
      <c r="C1123" s="149" t="s">
        <v>1702</v>
      </c>
      <c r="D1123" s="81">
        <v>989.76</v>
      </c>
      <c r="E1123" s="82">
        <f t="shared" si="203"/>
        <v>0.83399999999999996</v>
      </c>
      <c r="F1123" s="83">
        <v>2</v>
      </c>
      <c r="G1123" s="156">
        <v>1979.52</v>
      </c>
      <c r="H1123" s="157">
        <f t="shared" si="204"/>
        <v>1153.27</v>
      </c>
      <c r="I1123" s="86">
        <f t="shared" si="205"/>
        <v>0.85822053812203558</v>
      </c>
      <c r="J1123" s="87">
        <v>1289.6300000000001</v>
      </c>
      <c r="K1123" s="88">
        <f t="shared" si="206"/>
        <v>0.76747594271225072</v>
      </c>
      <c r="L1123" s="89">
        <f t="shared" si="207"/>
        <v>1187.3600000000001</v>
      </c>
      <c r="M1123" s="90" t="str">
        <f t="shared" si="208"/>
        <v/>
      </c>
      <c r="N1123" s="158">
        <v>845.85</v>
      </c>
      <c r="O1123" s="92" t="s">
        <v>42</v>
      </c>
      <c r="P1123" s="154">
        <v>1278.1300000000001</v>
      </c>
      <c r="Q1123" s="92" t="s">
        <v>42</v>
      </c>
      <c r="R1123" s="93">
        <v>1335.83</v>
      </c>
      <c r="S1123" s="94" t="s">
        <v>42</v>
      </c>
      <c r="T1123" s="95" t="str">
        <f t="shared" si="209"/>
        <v/>
      </c>
      <c r="U1123" s="96" t="s">
        <v>42</v>
      </c>
      <c r="V1123" s="97" t="str">
        <f t="shared" si="210"/>
        <v/>
      </c>
      <c r="W1123" s="98" t="s">
        <v>42</v>
      </c>
      <c r="X1123" s="99" t="str">
        <f t="shared" si="211"/>
        <v/>
      </c>
    </row>
    <row r="1124" spans="1:24" x14ac:dyDescent="0.25">
      <c r="A1124" s="78" t="s">
        <v>1703</v>
      </c>
      <c r="B1124" s="79"/>
      <c r="C1124" s="149" t="s">
        <v>1704</v>
      </c>
      <c r="D1124" s="81">
        <v>878.71</v>
      </c>
      <c r="E1124" s="82">
        <f t="shared" si="203"/>
        <v>0.86099999999999999</v>
      </c>
      <c r="F1124" s="83" t="s">
        <v>42</v>
      </c>
      <c r="G1124" s="156" t="s">
        <v>42</v>
      </c>
      <c r="H1124" s="157">
        <f t="shared" si="204"/>
        <v>979.19</v>
      </c>
      <c r="I1124" s="86">
        <f t="shared" si="205"/>
        <v>0.89738457296336771</v>
      </c>
      <c r="J1124" s="87">
        <v>1144.94</v>
      </c>
      <c r="K1124" s="88">
        <f t="shared" si="206"/>
        <v>0.76747253131168447</v>
      </c>
      <c r="L1124" s="89">
        <f t="shared" si="207"/>
        <v>1020.6275000000001</v>
      </c>
      <c r="M1124" s="90" t="str">
        <f t="shared" si="208"/>
        <v/>
      </c>
      <c r="N1124" s="158">
        <v>752.4</v>
      </c>
      <c r="O1124" s="92" t="s">
        <v>42</v>
      </c>
      <c r="P1124" s="154">
        <v>1134.73</v>
      </c>
      <c r="Q1124" s="92" t="s">
        <v>42</v>
      </c>
      <c r="R1124" s="93">
        <v>1050.44</v>
      </c>
      <c r="S1124" s="94" t="s">
        <v>42</v>
      </c>
      <c r="T1124" s="95" t="str">
        <f t="shared" si="209"/>
        <v/>
      </c>
      <c r="U1124" s="96" t="s">
        <v>42</v>
      </c>
      <c r="V1124" s="97" t="str">
        <f t="shared" si="210"/>
        <v/>
      </c>
      <c r="W1124" s="98" t="s">
        <v>42</v>
      </c>
      <c r="X1124" s="99" t="str">
        <f t="shared" si="211"/>
        <v/>
      </c>
    </row>
    <row r="1125" spans="1:24" x14ac:dyDescent="0.25">
      <c r="A1125" s="78" t="s">
        <v>1705</v>
      </c>
      <c r="B1125" s="79"/>
      <c r="C1125" s="149" t="s">
        <v>1706</v>
      </c>
      <c r="D1125" s="81">
        <v>785.26</v>
      </c>
      <c r="E1125" s="82">
        <f t="shared" si="203"/>
        <v>0.83399999999999996</v>
      </c>
      <c r="F1125" s="83">
        <v>3</v>
      </c>
      <c r="G1125" s="156">
        <v>2355.7799999999997</v>
      </c>
      <c r="H1125" s="157">
        <f t="shared" si="204"/>
        <v>914.61666666666679</v>
      </c>
      <c r="I1125" s="86">
        <f t="shared" si="205"/>
        <v>0.85856734150919312</v>
      </c>
      <c r="J1125" s="87">
        <v>1023.2</v>
      </c>
      <c r="K1125" s="88">
        <f t="shared" si="206"/>
        <v>0.76745504300234557</v>
      </c>
      <c r="L1125" s="89">
        <f t="shared" si="207"/>
        <v>941.76250000000005</v>
      </c>
      <c r="M1125" s="90" t="str">
        <f t="shared" si="208"/>
        <v/>
      </c>
      <c r="N1125" s="158">
        <v>670</v>
      </c>
      <c r="O1125" s="92" t="s">
        <v>42</v>
      </c>
      <c r="P1125" s="154">
        <v>1014.07</v>
      </c>
      <c r="Q1125" s="92" t="s">
        <v>42</v>
      </c>
      <c r="R1125" s="93">
        <v>1059.78</v>
      </c>
      <c r="S1125" s="94"/>
      <c r="T1125" s="95" t="str">
        <f t="shared" si="209"/>
        <v/>
      </c>
      <c r="U1125" s="96"/>
      <c r="V1125" s="97"/>
      <c r="W1125" s="98"/>
      <c r="X1125" s="99"/>
    </row>
    <row r="1126" spans="1:24" x14ac:dyDescent="0.25">
      <c r="A1126" s="78" t="s">
        <v>1707</v>
      </c>
      <c r="B1126" s="79"/>
      <c r="C1126" s="149" t="s">
        <v>1708</v>
      </c>
      <c r="D1126" s="81">
        <v>60.97</v>
      </c>
      <c r="E1126" s="82">
        <f t="shared" si="203"/>
        <v>0.92200000000000004</v>
      </c>
      <c r="F1126" s="83">
        <v>15</v>
      </c>
      <c r="G1126" s="156">
        <v>601.98</v>
      </c>
      <c r="H1126" s="157">
        <f t="shared" si="204"/>
        <v>63.637500000000003</v>
      </c>
      <c r="I1126" s="86">
        <f t="shared" si="205"/>
        <v>0.95808289137693958</v>
      </c>
      <c r="J1126" s="87">
        <v>76.209999999999994</v>
      </c>
      <c r="K1126" s="88">
        <f t="shared" si="206"/>
        <v>0.80002624327516081</v>
      </c>
      <c r="L1126" s="89">
        <f t="shared" si="207"/>
        <v>66.152000000000001</v>
      </c>
      <c r="M1126" s="90" t="str">
        <f t="shared" si="208"/>
        <v/>
      </c>
      <c r="N1126" s="158">
        <v>55.56</v>
      </c>
      <c r="O1126" s="92">
        <v>44.37</v>
      </c>
      <c r="P1126" s="154">
        <v>75.53</v>
      </c>
      <c r="Q1126" s="92" t="s">
        <v>42</v>
      </c>
      <c r="R1126" s="93">
        <v>79.09</v>
      </c>
      <c r="S1126" s="94" t="s">
        <v>42</v>
      </c>
      <c r="T1126" s="95" t="str">
        <f t="shared" si="209"/>
        <v/>
      </c>
      <c r="U1126" s="96" t="s">
        <v>42</v>
      </c>
      <c r="V1126" s="97" t="str">
        <f t="shared" ref="V1126:V1181" si="212">IF(U1126="","",ROUND($D1126/U1126,3))</f>
        <v/>
      </c>
      <c r="W1126" s="98" t="s">
        <v>42</v>
      </c>
      <c r="X1126" s="99" t="str">
        <f t="shared" ref="X1126:X1181" si="213">IF(W1126="","",ROUND($D1126/W1126,3))</f>
        <v/>
      </c>
    </row>
    <row r="1127" spans="1:24" x14ac:dyDescent="0.25">
      <c r="A1127" s="78" t="s">
        <v>1709</v>
      </c>
      <c r="B1127" s="79"/>
      <c r="C1127" s="149" t="s">
        <v>1710</v>
      </c>
      <c r="D1127" s="81">
        <v>321.58999999999997</v>
      </c>
      <c r="E1127" s="82">
        <f t="shared" si="203"/>
        <v>0.93700000000000006</v>
      </c>
      <c r="F1127" s="83">
        <v>50</v>
      </c>
      <c r="G1127" s="156">
        <v>14208.61</v>
      </c>
      <c r="H1127" s="157">
        <f t="shared" si="204"/>
        <v>328.38</v>
      </c>
      <c r="I1127" s="86">
        <f t="shared" si="205"/>
        <v>0.97932273585480234</v>
      </c>
      <c r="J1127" s="87">
        <v>401.95</v>
      </c>
      <c r="K1127" s="88">
        <f t="shared" si="206"/>
        <v>0.80007463614877472</v>
      </c>
      <c r="L1127" s="89">
        <f t="shared" si="207"/>
        <v>343.09399999999999</v>
      </c>
      <c r="M1127" s="90" t="str">
        <f t="shared" si="208"/>
        <v/>
      </c>
      <c r="N1127" s="158">
        <v>263.98</v>
      </c>
      <c r="O1127" s="92">
        <v>234.04</v>
      </c>
      <c r="P1127" s="154">
        <v>398.36</v>
      </c>
      <c r="Q1127" s="92" t="s">
        <v>42</v>
      </c>
      <c r="R1127" s="93">
        <v>417.14</v>
      </c>
      <c r="S1127" s="94" t="s">
        <v>42</v>
      </c>
      <c r="T1127" s="95" t="str">
        <f t="shared" si="209"/>
        <v/>
      </c>
      <c r="U1127" s="96" t="s">
        <v>42</v>
      </c>
      <c r="V1127" s="97" t="str">
        <f t="shared" si="212"/>
        <v/>
      </c>
      <c r="W1127" s="98" t="s">
        <v>42</v>
      </c>
      <c r="X1127" s="99" t="str">
        <f t="shared" si="213"/>
        <v/>
      </c>
    </row>
    <row r="1128" spans="1:24" x14ac:dyDescent="0.25">
      <c r="A1128" s="78" t="s">
        <v>1711</v>
      </c>
      <c r="B1128" s="79"/>
      <c r="C1128" s="149" t="s">
        <v>1712</v>
      </c>
      <c r="D1128" s="81">
        <v>126.71</v>
      </c>
      <c r="E1128" s="82">
        <f t="shared" si="203"/>
        <v>0.92200000000000004</v>
      </c>
      <c r="F1128" s="83">
        <v>1</v>
      </c>
      <c r="G1128" s="156">
        <v>3.66</v>
      </c>
      <c r="H1128" s="157">
        <f t="shared" si="204"/>
        <v>132.22999999999999</v>
      </c>
      <c r="I1128" s="86">
        <f t="shared" si="205"/>
        <v>0.9582545564546624</v>
      </c>
      <c r="J1128" s="87">
        <v>158.36000000000001</v>
      </c>
      <c r="K1128" s="88">
        <f t="shared" si="206"/>
        <v>0.80013892397069952</v>
      </c>
      <c r="L1128" s="89">
        <f t="shared" si="207"/>
        <v>137.45599999999999</v>
      </c>
      <c r="M1128" s="90" t="str">
        <f t="shared" si="208"/>
        <v/>
      </c>
      <c r="N1128" s="158">
        <v>115.43</v>
      </c>
      <c r="O1128" s="92">
        <v>92.21</v>
      </c>
      <c r="P1128" s="154">
        <v>156.94999999999999</v>
      </c>
      <c r="Q1128" s="92" t="s">
        <v>42</v>
      </c>
      <c r="R1128" s="93">
        <v>164.33</v>
      </c>
      <c r="S1128" s="94">
        <v>90.944999999999993</v>
      </c>
      <c r="T1128" s="95">
        <f t="shared" si="209"/>
        <v>1.393</v>
      </c>
      <c r="U1128" s="96">
        <v>114.64</v>
      </c>
      <c r="V1128" s="97">
        <f t="shared" si="212"/>
        <v>1.105</v>
      </c>
      <c r="W1128" s="98">
        <v>156.64250000000001</v>
      </c>
      <c r="X1128" s="99">
        <f t="shared" si="213"/>
        <v>0.80900000000000005</v>
      </c>
    </row>
    <row r="1129" spans="1:24" x14ac:dyDescent="0.25">
      <c r="A1129" s="78" t="s">
        <v>1713</v>
      </c>
      <c r="B1129" s="79"/>
      <c r="C1129" s="149" t="s">
        <v>1714</v>
      </c>
      <c r="D1129" s="81">
        <v>803.14</v>
      </c>
      <c r="E1129" s="82">
        <f t="shared" si="203"/>
        <v>0.88600000000000001</v>
      </c>
      <c r="F1129" s="83">
        <v>21</v>
      </c>
      <c r="G1129" s="156">
        <v>4048.57</v>
      </c>
      <c r="H1129" s="157">
        <f t="shared" si="204"/>
        <v>873.71</v>
      </c>
      <c r="I1129" s="86">
        <f t="shared" si="205"/>
        <v>0.91922949262341047</v>
      </c>
      <c r="J1129" s="87">
        <v>1003.79</v>
      </c>
      <c r="K1129" s="88">
        <f t="shared" si="206"/>
        <v>0.80010759222546546</v>
      </c>
      <c r="L1129" s="89">
        <f t="shared" si="207"/>
        <v>906.23</v>
      </c>
      <c r="M1129" s="90" t="str">
        <f t="shared" si="208"/>
        <v/>
      </c>
      <c r="N1129" s="158" t="s">
        <v>42</v>
      </c>
      <c r="O1129" s="92">
        <v>584.49</v>
      </c>
      <c r="P1129" s="154">
        <v>994.84</v>
      </c>
      <c r="Q1129" s="92" t="s">
        <v>42</v>
      </c>
      <c r="R1129" s="93">
        <v>1041.8</v>
      </c>
      <c r="S1129" s="94" t="s">
        <v>42</v>
      </c>
      <c r="T1129" s="95" t="str">
        <f t="shared" si="209"/>
        <v/>
      </c>
      <c r="U1129" s="96" t="s">
        <v>42</v>
      </c>
      <c r="V1129" s="97" t="str">
        <f t="shared" si="212"/>
        <v/>
      </c>
      <c r="W1129" s="98" t="s">
        <v>42</v>
      </c>
      <c r="X1129" s="99" t="str">
        <f t="shared" si="213"/>
        <v/>
      </c>
    </row>
    <row r="1130" spans="1:24" x14ac:dyDescent="0.25">
      <c r="A1130" s="78" t="s">
        <v>1715</v>
      </c>
      <c r="B1130" s="79"/>
      <c r="C1130" s="149" t="s">
        <v>1716</v>
      </c>
      <c r="D1130" s="81">
        <v>224.34</v>
      </c>
      <c r="E1130" s="82">
        <f t="shared" si="203"/>
        <v>0.92200000000000004</v>
      </c>
      <c r="F1130" s="83" t="s">
        <v>42</v>
      </c>
      <c r="G1130" s="156" t="s">
        <v>42</v>
      </c>
      <c r="H1130" s="157">
        <f t="shared" si="204"/>
        <v>234.14249999999998</v>
      </c>
      <c r="I1130" s="86">
        <f t="shared" si="205"/>
        <v>0.95813446939363855</v>
      </c>
      <c r="J1130" s="87">
        <v>280.39999999999998</v>
      </c>
      <c r="K1130" s="88">
        <f t="shared" si="206"/>
        <v>0.80007132667617697</v>
      </c>
      <c r="L1130" s="89">
        <f t="shared" si="207"/>
        <v>243.39399999999995</v>
      </c>
      <c r="M1130" s="90" t="str">
        <f t="shared" si="208"/>
        <v/>
      </c>
      <c r="N1130" s="158">
        <v>204.39</v>
      </c>
      <c r="O1130" s="92">
        <v>163.27000000000001</v>
      </c>
      <c r="P1130" s="154">
        <v>277.89999999999998</v>
      </c>
      <c r="Q1130" s="92" t="s">
        <v>42</v>
      </c>
      <c r="R1130" s="93">
        <v>291.01</v>
      </c>
      <c r="S1130" s="94" t="s">
        <v>42</v>
      </c>
      <c r="T1130" s="95" t="str">
        <f t="shared" si="209"/>
        <v/>
      </c>
      <c r="U1130" s="96" t="s">
        <v>42</v>
      </c>
      <c r="V1130" s="97" t="str">
        <f t="shared" si="212"/>
        <v/>
      </c>
      <c r="W1130" s="98" t="s">
        <v>42</v>
      </c>
      <c r="X1130" s="99" t="str">
        <f t="shared" si="213"/>
        <v/>
      </c>
    </row>
    <row r="1131" spans="1:24" x14ac:dyDescent="0.25">
      <c r="A1131" s="78" t="s">
        <v>1717</v>
      </c>
      <c r="B1131" s="79"/>
      <c r="C1131" s="149" t="s">
        <v>1718</v>
      </c>
      <c r="D1131" s="81">
        <v>916.07</v>
      </c>
      <c r="E1131" s="82">
        <f t="shared" si="203"/>
        <v>0.91700000000000004</v>
      </c>
      <c r="F1131" s="83" t="s">
        <v>42</v>
      </c>
      <c r="G1131" s="156" t="s">
        <v>42</v>
      </c>
      <c r="H1131" s="157">
        <f t="shared" si="204"/>
        <v>950.62</v>
      </c>
      <c r="I1131" s="86">
        <f t="shared" si="205"/>
        <v>0.96365529864719868</v>
      </c>
      <c r="J1131" s="87">
        <v>1144.94</v>
      </c>
      <c r="K1131" s="88">
        <f t="shared" si="206"/>
        <v>0.80010306216919669</v>
      </c>
      <c r="L1131" s="89">
        <f t="shared" si="207"/>
        <v>999.2</v>
      </c>
      <c r="M1131" s="90" t="str">
        <f t="shared" si="208"/>
        <v/>
      </c>
      <c r="N1131" s="158" t="s">
        <v>42</v>
      </c>
      <c r="O1131" s="92">
        <v>666.69</v>
      </c>
      <c r="P1131" s="154">
        <v>1134.73</v>
      </c>
      <c r="Q1131" s="92" t="s">
        <v>42</v>
      </c>
      <c r="R1131" s="93">
        <v>1050.44</v>
      </c>
      <c r="S1131" s="94">
        <v>297.23</v>
      </c>
      <c r="T1131" s="95">
        <f t="shared" si="209"/>
        <v>3.0819999999999999</v>
      </c>
      <c r="U1131" s="96">
        <v>297.23</v>
      </c>
      <c r="V1131" s="97">
        <f t="shared" si="212"/>
        <v>3.0819999999999999</v>
      </c>
      <c r="W1131" s="98">
        <v>297.23</v>
      </c>
      <c r="X1131" s="99">
        <f t="shared" si="213"/>
        <v>3.0819999999999999</v>
      </c>
    </row>
    <row r="1132" spans="1:24" x14ac:dyDescent="0.25">
      <c r="A1132" s="78" t="s">
        <v>1719</v>
      </c>
      <c r="B1132" s="79"/>
      <c r="C1132" s="149" t="s">
        <v>1720</v>
      </c>
      <c r="D1132" s="81">
        <v>916.07</v>
      </c>
      <c r="E1132" s="82">
        <f t="shared" si="203"/>
        <v>0.91700000000000004</v>
      </c>
      <c r="F1132" s="83" t="s">
        <v>42</v>
      </c>
      <c r="G1132" s="156" t="s">
        <v>42</v>
      </c>
      <c r="H1132" s="157">
        <f t="shared" si="204"/>
        <v>950.62</v>
      </c>
      <c r="I1132" s="86">
        <f t="shared" si="205"/>
        <v>0.96365529864719868</v>
      </c>
      <c r="J1132" s="87">
        <v>1144.94</v>
      </c>
      <c r="K1132" s="88">
        <f t="shared" si="206"/>
        <v>0.80010306216919669</v>
      </c>
      <c r="L1132" s="89">
        <f t="shared" si="207"/>
        <v>999.2</v>
      </c>
      <c r="M1132" s="90" t="str">
        <f t="shared" si="208"/>
        <v/>
      </c>
      <c r="N1132" s="158" t="s">
        <v>42</v>
      </c>
      <c r="O1132" s="92">
        <v>666.69</v>
      </c>
      <c r="P1132" s="154">
        <v>1134.73</v>
      </c>
      <c r="Q1132" s="92" t="s">
        <v>42</v>
      </c>
      <c r="R1132" s="93">
        <v>1050.44</v>
      </c>
      <c r="S1132" s="94" t="s">
        <v>42</v>
      </c>
      <c r="T1132" s="95" t="str">
        <f t="shared" si="209"/>
        <v/>
      </c>
      <c r="U1132" s="96" t="s">
        <v>42</v>
      </c>
      <c r="V1132" s="97" t="str">
        <f t="shared" si="212"/>
        <v/>
      </c>
      <c r="W1132" s="98" t="s">
        <v>42</v>
      </c>
      <c r="X1132" s="99" t="str">
        <f t="shared" si="213"/>
        <v/>
      </c>
    </row>
    <row r="1133" spans="1:24" x14ac:dyDescent="0.25">
      <c r="A1133" s="78" t="s">
        <v>1721</v>
      </c>
      <c r="B1133" s="79"/>
      <c r="C1133" s="149" t="s">
        <v>1722</v>
      </c>
      <c r="D1133" s="81">
        <v>1614.8</v>
      </c>
      <c r="E1133" s="82">
        <f t="shared" si="203"/>
        <v>0.88700000000000001</v>
      </c>
      <c r="F1133" s="83" t="s">
        <v>42</v>
      </c>
      <c r="G1133" s="156" t="s">
        <v>42</v>
      </c>
      <c r="H1133" s="157">
        <f t="shared" si="204"/>
        <v>1749.8325</v>
      </c>
      <c r="I1133" s="86">
        <f t="shared" si="205"/>
        <v>0.92283118527059016</v>
      </c>
      <c r="J1133" s="87">
        <v>2104.0500000000002</v>
      </c>
      <c r="K1133" s="88">
        <f t="shared" si="206"/>
        <v>0.76747225588745505</v>
      </c>
      <c r="L1133" s="89">
        <f t="shared" si="207"/>
        <v>1820.6760000000002</v>
      </c>
      <c r="M1133" s="90" t="str">
        <f t="shared" si="208"/>
        <v/>
      </c>
      <c r="N1133" s="158">
        <v>1507.92</v>
      </c>
      <c r="O1133" s="92">
        <v>1490.28</v>
      </c>
      <c r="P1133" s="154">
        <v>2085.2800000000002</v>
      </c>
      <c r="Q1133" s="92" t="s">
        <v>42</v>
      </c>
      <c r="R1133" s="93">
        <v>1915.85</v>
      </c>
      <c r="S1133" s="94" t="s">
        <v>42</v>
      </c>
      <c r="T1133" s="95" t="str">
        <f t="shared" si="209"/>
        <v/>
      </c>
      <c r="U1133" s="96" t="s">
        <v>42</v>
      </c>
      <c r="V1133" s="97" t="str">
        <f t="shared" si="212"/>
        <v/>
      </c>
      <c r="W1133" s="98" t="s">
        <v>42</v>
      </c>
      <c r="X1133" s="99" t="str">
        <f t="shared" si="213"/>
        <v/>
      </c>
    </row>
    <row r="1134" spans="1:24" x14ac:dyDescent="0.25">
      <c r="A1134" s="78" t="s">
        <v>1723</v>
      </c>
      <c r="B1134" s="79"/>
      <c r="C1134" s="149" t="s">
        <v>1724</v>
      </c>
      <c r="D1134" s="81">
        <v>1742.26</v>
      </c>
      <c r="E1134" s="82">
        <f t="shared" si="203"/>
        <v>0.878</v>
      </c>
      <c r="F1134" s="83" t="s">
        <v>42</v>
      </c>
      <c r="G1134" s="156" t="s">
        <v>42</v>
      </c>
      <c r="H1134" s="157">
        <f t="shared" si="204"/>
        <v>1912.9049999999997</v>
      </c>
      <c r="I1134" s="86">
        <f t="shared" si="205"/>
        <v>0.91079274715681136</v>
      </c>
      <c r="J1134" s="87">
        <v>2270.11</v>
      </c>
      <c r="K1134" s="88">
        <f t="shared" si="206"/>
        <v>0.76747822792728104</v>
      </c>
      <c r="L1134" s="89">
        <f t="shared" si="207"/>
        <v>1984.346</v>
      </c>
      <c r="M1134" s="90" t="str">
        <f t="shared" si="208"/>
        <v/>
      </c>
      <c r="N1134" s="158">
        <v>1557.75</v>
      </c>
      <c r="O1134" s="92">
        <v>1608.36</v>
      </c>
      <c r="P1134" s="154">
        <v>2249.86</v>
      </c>
      <c r="Q1134" s="92" t="s">
        <v>42</v>
      </c>
      <c r="R1134" s="93">
        <v>2235.65</v>
      </c>
      <c r="S1134" s="94" t="s">
        <v>42</v>
      </c>
      <c r="T1134" s="95" t="str">
        <f t="shared" si="209"/>
        <v/>
      </c>
      <c r="U1134" s="96" t="s">
        <v>42</v>
      </c>
      <c r="V1134" s="97" t="str">
        <f t="shared" si="212"/>
        <v/>
      </c>
      <c r="W1134" s="98" t="s">
        <v>42</v>
      </c>
      <c r="X1134" s="99" t="str">
        <f t="shared" si="213"/>
        <v/>
      </c>
    </row>
    <row r="1135" spans="1:24" x14ac:dyDescent="0.25">
      <c r="A1135" s="78" t="s">
        <v>1725</v>
      </c>
      <c r="B1135" s="79"/>
      <c r="C1135" s="149" t="s">
        <v>1726</v>
      </c>
      <c r="D1135" s="81">
        <v>2431.38</v>
      </c>
      <c r="E1135" s="82">
        <f t="shared" si="203"/>
        <v>0.96799999999999997</v>
      </c>
      <c r="F1135" s="83" t="s">
        <v>42</v>
      </c>
      <c r="G1135" s="156" t="s">
        <v>42</v>
      </c>
      <c r="H1135" s="157">
        <f t="shared" si="204"/>
        <v>2347.3000000000002</v>
      </c>
      <c r="I1135" s="86">
        <f t="shared" si="205"/>
        <v>1.0358198781578836</v>
      </c>
      <c r="J1135" s="87">
        <v>3168.02</v>
      </c>
      <c r="K1135" s="88">
        <f t="shared" si="206"/>
        <v>0.76747621542793298</v>
      </c>
      <c r="L1135" s="89">
        <f t="shared" si="207"/>
        <v>2511.4440000000004</v>
      </c>
      <c r="M1135" s="90" t="str">
        <f t="shared" si="208"/>
        <v/>
      </c>
      <c r="N1135" s="158">
        <v>2144.13</v>
      </c>
      <c r="O1135" s="92">
        <v>1581.01</v>
      </c>
      <c r="P1135" s="154">
        <v>3139.76</v>
      </c>
      <c r="Q1135" s="92" t="s">
        <v>42</v>
      </c>
      <c r="R1135" s="93">
        <v>2524.3000000000002</v>
      </c>
      <c r="S1135" s="94" t="s">
        <v>42</v>
      </c>
      <c r="T1135" s="95" t="str">
        <f t="shared" si="209"/>
        <v/>
      </c>
      <c r="U1135" s="96" t="s">
        <v>42</v>
      </c>
      <c r="V1135" s="97" t="str">
        <f t="shared" si="212"/>
        <v/>
      </c>
      <c r="W1135" s="98" t="s">
        <v>42</v>
      </c>
      <c r="X1135" s="99" t="str">
        <f t="shared" si="213"/>
        <v/>
      </c>
    </row>
    <row r="1136" spans="1:24" x14ac:dyDescent="0.25">
      <c r="A1136" s="78" t="s">
        <v>1727</v>
      </c>
      <c r="B1136" s="79"/>
      <c r="C1136" s="149" t="s">
        <v>1728</v>
      </c>
      <c r="D1136" s="81">
        <v>2070.58</v>
      </c>
      <c r="E1136" s="82">
        <f t="shared" si="203"/>
        <v>0.96599999999999997</v>
      </c>
      <c r="F1136" s="83" t="s">
        <v>42</v>
      </c>
      <c r="G1136" s="156" t="s">
        <v>42</v>
      </c>
      <c r="H1136" s="157">
        <f t="shared" si="204"/>
        <v>2003.5900000000001</v>
      </c>
      <c r="I1136" s="86">
        <f t="shared" si="205"/>
        <v>1.0334349842033548</v>
      </c>
      <c r="J1136" s="87">
        <v>2697.91</v>
      </c>
      <c r="K1136" s="88">
        <f t="shared" si="206"/>
        <v>0.76747556441838316</v>
      </c>
      <c r="L1136" s="89">
        <f t="shared" si="207"/>
        <v>2142.4540000000002</v>
      </c>
      <c r="M1136" s="90" t="str">
        <f t="shared" si="208"/>
        <v/>
      </c>
      <c r="N1136" s="158">
        <v>1825.95</v>
      </c>
      <c r="O1136" s="92">
        <v>1330.73</v>
      </c>
      <c r="P1136" s="154">
        <v>2673.84</v>
      </c>
      <c r="Q1136" s="92" t="s">
        <v>42</v>
      </c>
      <c r="R1136" s="93">
        <v>2183.84</v>
      </c>
      <c r="S1136" s="94" t="s">
        <v>42</v>
      </c>
      <c r="T1136" s="95" t="str">
        <f t="shared" si="209"/>
        <v/>
      </c>
      <c r="U1136" s="96" t="s">
        <v>42</v>
      </c>
      <c r="V1136" s="97" t="str">
        <f t="shared" si="212"/>
        <v/>
      </c>
      <c r="W1136" s="98" t="s">
        <v>42</v>
      </c>
      <c r="X1136" s="99" t="str">
        <f t="shared" si="213"/>
        <v/>
      </c>
    </row>
    <row r="1137" spans="1:24" x14ac:dyDescent="0.25">
      <c r="A1137" s="78" t="s">
        <v>1729</v>
      </c>
      <c r="B1137" s="79"/>
      <c r="C1137" s="149" t="s">
        <v>1730</v>
      </c>
      <c r="D1137" s="81">
        <v>2692.87</v>
      </c>
      <c r="E1137" s="82">
        <f t="shared" si="203"/>
        <v>0.92800000000000005</v>
      </c>
      <c r="F1137" s="83" t="s">
        <v>42</v>
      </c>
      <c r="G1137" s="156" t="s">
        <v>42</v>
      </c>
      <c r="H1137" s="157">
        <f t="shared" si="204"/>
        <v>2749.5324999999998</v>
      </c>
      <c r="I1137" s="86">
        <f t="shared" si="205"/>
        <v>0.97939195117715472</v>
      </c>
      <c r="J1137" s="87">
        <v>3508.72</v>
      </c>
      <c r="K1137" s="88">
        <f t="shared" si="206"/>
        <v>0.76747930869376868</v>
      </c>
      <c r="L1137" s="89">
        <f t="shared" si="207"/>
        <v>2901.37</v>
      </c>
      <c r="M1137" s="90" t="str">
        <f t="shared" si="208"/>
        <v/>
      </c>
      <c r="N1137" s="158">
        <v>2374.7199999999998</v>
      </c>
      <c r="O1137" s="92">
        <v>2208.58</v>
      </c>
      <c r="P1137" s="154">
        <v>3477.42</v>
      </c>
      <c r="Q1137" s="92" t="s">
        <v>42</v>
      </c>
      <c r="R1137" s="93">
        <v>2937.41</v>
      </c>
      <c r="S1137" s="94" t="s">
        <v>42</v>
      </c>
      <c r="T1137" s="95" t="str">
        <f t="shared" si="209"/>
        <v/>
      </c>
      <c r="U1137" s="96" t="s">
        <v>42</v>
      </c>
      <c r="V1137" s="97" t="str">
        <f t="shared" si="212"/>
        <v/>
      </c>
      <c r="W1137" s="98" t="s">
        <v>42</v>
      </c>
      <c r="X1137" s="99" t="str">
        <f t="shared" si="213"/>
        <v/>
      </c>
    </row>
    <row r="1138" spans="1:24" x14ac:dyDescent="0.25">
      <c r="A1138" s="78" t="s">
        <v>1731</v>
      </c>
      <c r="B1138" s="79"/>
      <c r="C1138" s="149" t="s">
        <v>1732</v>
      </c>
      <c r="D1138" s="81">
        <v>930.44</v>
      </c>
      <c r="E1138" s="82">
        <f t="shared" si="203"/>
        <v>0.76800000000000002</v>
      </c>
      <c r="F1138" s="83" t="s">
        <v>42</v>
      </c>
      <c r="G1138" s="156" t="s">
        <v>42</v>
      </c>
      <c r="H1138" s="157">
        <f t="shared" si="204"/>
        <v>1210.58</v>
      </c>
      <c r="I1138" s="86">
        <f t="shared" si="205"/>
        <v>0.7685902625187927</v>
      </c>
      <c r="J1138" s="87">
        <v>1212.3499999999999</v>
      </c>
      <c r="K1138" s="88">
        <f t="shared" si="206"/>
        <v>0.76746814038850175</v>
      </c>
      <c r="L1138" s="89">
        <f t="shared" si="207"/>
        <v>1211.0225</v>
      </c>
      <c r="M1138" s="90" t="str">
        <f t="shared" si="208"/>
        <v/>
      </c>
      <c r="N1138" s="158">
        <v>908.64</v>
      </c>
      <c r="O1138" s="92" t="s">
        <v>42</v>
      </c>
      <c r="P1138" s="154">
        <v>1201.54</v>
      </c>
      <c r="Q1138" s="92" t="s">
        <v>42</v>
      </c>
      <c r="R1138" s="93">
        <v>1521.56</v>
      </c>
      <c r="S1138" s="94" t="s">
        <v>42</v>
      </c>
      <c r="T1138" s="95" t="str">
        <f t="shared" si="209"/>
        <v/>
      </c>
      <c r="U1138" s="96" t="s">
        <v>42</v>
      </c>
      <c r="V1138" s="97" t="str">
        <f t="shared" si="212"/>
        <v/>
      </c>
      <c r="W1138" s="98" t="s">
        <v>42</v>
      </c>
      <c r="X1138" s="99" t="str">
        <f t="shared" si="213"/>
        <v/>
      </c>
    </row>
    <row r="1139" spans="1:24" x14ac:dyDescent="0.25">
      <c r="A1139" s="78" t="s">
        <v>1733</v>
      </c>
      <c r="B1139" s="79"/>
      <c r="C1139" s="149" t="s">
        <v>1734</v>
      </c>
      <c r="D1139" s="81">
        <v>161.75</v>
      </c>
      <c r="E1139" s="82">
        <f t="shared" si="203"/>
        <v>0.81699999999999995</v>
      </c>
      <c r="F1139" s="83" t="s">
        <v>42</v>
      </c>
      <c r="G1139" s="156" t="s">
        <v>42</v>
      </c>
      <c r="H1139" s="157">
        <f t="shared" si="204"/>
        <v>193.58666666666667</v>
      </c>
      <c r="I1139" s="86">
        <f t="shared" si="205"/>
        <v>0.83554308147944067</v>
      </c>
      <c r="J1139" s="87">
        <v>210.75</v>
      </c>
      <c r="K1139" s="88">
        <f t="shared" si="206"/>
        <v>0.76749703440094896</v>
      </c>
      <c r="L1139" s="89">
        <f t="shared" si="207"/>
        <v>197.8775</v>
      </c>
      <c r="M1139" s="90" t="str">
        <f t="shared" si="208"/>
        <v/>
      </c>
      <c r="N1139" s="158">
        <v>153.6</v>
      </c>
      <c r="O1139" s="92" t="s">
        <v>42</v>
      </c>
      <c r="P1139" s="154">
        <v>208.87</v>
      </c>
      <c r="Q1139" s="92" t="s">
        <v>42</v>
      </c>
      <c r="R1139" s="93">
        <v>218.29</v>
      </c>
      <c r="S1139" s="94" t="s">
        <v>42</v>
      </c>
      <c r="T1139" s="95" t="str">
        <f t="shared" si="209"/>
        <v/>
      </c>
      <c r="U1139" s="96" t="s">
        <v>42</v>
      </c>
      <c r="V1139" s="97" t="str">
        <f t="shared" si="212"/>
        <v/>
      </c>
      <c r="W1139" s="98" t="s">
        <v>42</v>
      </c>
      <c r="X1139" s="99" t="str">
        <f t="shared" si="213"/>
        <v/>
      </c>
    </row>
    <row r="1140" spans="1:24" x14ac:dyDescent="0.25">
      <c r="A1140" s="78" t="s">
        <v>1735</v>
      </c>
      <c r="B1140" s="79"/>
      <c r="C1140" s="149" t="s">
        <v>1736</v>
      </c>
      <c r="D1140" s="81">
        <v>82.17</v>
      </c>
      <c r="E1140" s="82">
        <f t="shared" si="203"/>
        <v>0.79500000000000004</v>
      </c>
      <c r="F1140" s="83" t="s">
        <v>42</v>
      </c>
      <c r="G1140" s="156" t="s">
        <v>42</v>
      </c>
      <c r="H1140" s="157">
        <f t="shared" si="204"/>
        <v>102.485</v>
      </c>
      <c r="I1140" s="86">
        <f t="shared" si="205"/>
        <v>0.80177586963945946</v>
      </c>
      <c r="J1140" s="87">
        <v>107.06</v>
      </c>
      <c r="K1140" s="88">
        <f t="shared" si="206"/>
        <v>0.76751354380721093</v>
      </c>
      <c r="L1140" s="89">
        <f t="shared" si="207"/>
        <v>103.4</v>
      </c>
      <c r="M1140" s="90" t="str">
        <f t="shared" si="208"/>
        <v/>
      </c>
      <c r="N1140" s="158">
        <v>85.24</v>
      </c>
      <c r="O1140" s="92">
        <v>75.84</v>
      </c>
      <c r="P1140" s="154">
        <v>106.11</v>
      </c>
      <c r="Q1140" s="92" t="s">
        <v>42</v>
      </c>
      <c r="R1140" s="93">
        <v>142.75</v>
      </c>
      <c r="S1140" s="94">
        <v>376.11250000000001</v>
      </c>
      <c r="T1140" s="95">
        <f t="shared" si="209"/>
        <v>0.218</v>
      </c>
      <c r="U1140" s="96">
        <v>463.26499999999999</v>
      </c>
      <c r="V1140" s="97">
        <f t="shared" si="212"/>
        <v>0.17699999999999999</v>
      </c>
      <c r="W1140" s="98">
        <v>642.15750000000003</v>
      </c>
      <c r="X1140" s="99">
        <f t="shared" si="213"/>
        <v>0.128</v>
      </c>
    </row>
    <row r="1141" spans="1:24" x14ac:dyDescent="0.25">
      <c r="A1141" s="78" t="s">
        <v>1737</v>
      </c>
      <c r="B1141" s="79"/>
      <c r="C1141" s="149" t="s">
        <v>1738</v>
      </c>
      <c r="D1141" s="81">
        <v>73.98</v>
      </c>
      <c r="E1141" s="82">
        <f t="shared" si="203"/>
        <v>0.83199999999999996</v>
      </c>
      <c r="F1141" s="83">
        <v>1</v>
      </c>
      <c r="G1141" s="156">
        <v>73.98</v>
      </c>
      <c r="H1141" s="157">
        <f t="shared" si="204"/>
        <v>87.04</v>
      </c>
      <c r="I1141" s="86">
        <f t="shared" si="205"/>
        <v>0.84995404411764708</v>
      </c>
      <c r="J1141" s="87">
        <v>96.4</v>
      </c>
      <c r="K1141" s="88">
        <f t="shared" si="206"/>
        <v>0.76742738589211623</v>
      </c>
      <c r="L1141" s="89">
        <f t="shared" si="207"/>
        <v>88.912000000000006</v>
      </c>
      <c r="M1141" s="90" t="str">
        <f t="shared" si="208"/>
        <v/>
      </c>
      <c r="N1141" s="158">
        <v>76.760000000000005</v>
      </c>
      <c r="O1141" s="92">
        <v>72.17</v>
      </c>
      <c r="P1141" s="154">
        <v>95.54</v>
      </c>
      <c r="Q1141" s="92" t="s">
        <v>42</v>
      </c>
      <c r="R1141" s="93">
        <v>103.69</v>
      </c>
      <c r="S1141" s="94">
        <v>34.97</v>
      </c>
      <c r="T1141" s="95">
        <f t="shared" si="209"/>
        <v>2.1160000000000001</v>
      </c>
      <c r="U1141" s="96">
        <v>34.97</v>
      </c>
      <c r="V1141" s="97">
        <f t="shared" si="212"/>
        <v>2.1160000000000001</v>
      </c>
      <c r="W1141" s="98">
        <v>34.97</v>
      </c>
      <c r="X1141" s="99">
        <f t="shared" si="213"/>
        <v>2.1160000000000001</v>
      </c>
    </row>
    <row r="1142" spans="1:24" x14ac:dyDescent="0.25">
      <c r="A1142" s="78" t="s">
        <v>1739</v>
      </c>
      <c r="B1142" s="79"/>
      <c r="C1142" s="149" t="s">
        <v>1740</v>
      </c>
      <c r="D1142" s="81">
        <v>162.19</v>
      </c>
      <c r="E1142" s="82">
        <f t="shared" si="203"/>
        <v>0.91700000000000004</v>
      </c>
      <c r="F1142" s="83">
        <v>1</v>
      </c>
      <c r="G1142" s="156">
        <v>162.19</v>
      </c>
      <c r="H1142" s="157">
        <f t="shared" si="204"/>
        <v>168.22749999999999</v>
      </c>
      <c r="I1142" s="86">
        <f t="shared" si="205"/>
        <v>0.96411109955268914</v>
      </c>
      <c r="J1142" s="87">
        <v>211.32</v>
      </c>
      <c r="K1142" s="88">
        <f t="shared" si="206"/>
        <v>0.76750899110353965</v>
      </c>
      <c r="L1142" s="89">
        <f t="shared" si="207"/>
        <v>176.846</v>
      </c>
      <c r="M1142" s="90" t="str">
        <f t="shared" si="208"/>
        <v/>
      </c>
      <c r="N1142" s="158">
        <v>143.02000000000001</v>
      </c>
      <c r="O1142" s="92">
        <v>152.74</v>
      </c>
      <c r="P1142" s="154">
        <v>209.44</v>
      </c>
      <c r="Q1142" s="92" t="s">
        <v>42</v>
      </c>
      <c r="R1142" s="93">
        <v>167.71</v>
      </c>
      <c r="S1142" s="94" t="s">
        <v>42</v>
      </c>
      <c r="T1142" s="95" t="str">
        <f t="shared" si="209"/>
        <v/>
      </c>
      <c r="U1142" s="96" t="s">
        <v>42</v>
      </c>
      <c r="V1142" s="97" t="str">
        <f t="shared" si="212"/>
        <v/>
      </c>
      <c r="W1142" s="98" t="s">
        <v>42</v>
      </c>
      <c r="X1142" s="99" t="str">
        <f t="shared" si="213"/>
        <v/>
      </c>
    </row>
    <row r="1143" spans="1:24" x14ac:dyDescent="0.25">
      <c r="A1143" s="78" t="s">
        <v>1741</v>
      </c>
      <c r="B1143" s="79"/>
      <c r="C1143" s="149" t="s">
        <v>1742</v>
      </c>
      <c r="D1143" s="81">
        <v>122.88</v>
      </c>
      <c r="E1143" s="82">
        <f t="shared" si="203"/>
        <v>0.80400000000000005</v>
      </c>
      <c r="F1143" s="83" t="s">
        <v>42</v>
      </c>
      <c r="G1143" s="156" t="s">
        <v>42</v>
      </c>
      <c r="H1143" s="157">
        <f t="shared" si="204"/>
        <v>150.92500000000001</v>
      </c>
      <c r="I1143" s="86">
        <f t="shared" si="205"/>
        <v>0.8141792280934238</v>
      </c>
      <c r="J1143" s="87">
        <v>160.11000000000001</v>
      </c>
      <c r="K1143" s="88">
        <f t="shared" si="206"/>
        <v>0.76747236275060882</v>
      </c>
      <c r="L1143" s="89">
        <f t="shared" si="207"/>
        <v>152.762</v>
      </c>
      <c r="M1143" s="90" t="str">
        <f t="shared" si="208"/>
        <v/>
      </c>
      <c r="N1143" s="158">
        <v>119.26</v>
      </c>
      <c r="O1143" s="92">
        <v>135.72</v>
      </c>
      <c r="P1143" s="154">
        <v>158.68</v>
      </c>
      <c r="Q1143" s="92" t="s">
        <v>42</v>
      </c>
      <c r="R1143" s="93">
        <v>190.04</v>
      </c>
      <c r="S1143" s="94" t="s">
        <v>42</v>
      </c>
      <c r="T1143" s="95" t="str">
        <f t="shared" si="209"/>
        <v/>
      </c>
      <c r="U1143" s="96" t="s">
        <v>42</v>
      </c>
      <c r="V1143" s="97" t="str">
        <f t="shared" si="212"/>
        <v/>
      </c>
      <c r="W1143" s="98" t="s">
        <v>42</v>
      </c>
      <c r="X1143" s="99" t="str">
        <f t="shared" si="213"/>
        <v/>
      </c>
    </row>
    <row r="1144" spans="1:24" x14ac:dyDescent="0.25">
      <c r="A1144" s="78" t="s">
        <v>1743</v>
      </c>
      <c r="B1144" s="79"/>
      <c r="C1144" s="149" t="s">
        <v>1744</v>
      </c>
      <c r="D1144" s="81">
        <v>148.83000000000001</v>
      </c>
      <c r="E1144" s="82">
        <f t="shared" si="203"/>
        <v>0.89600000000000002</v>
      </c>
      <c r="F1144" s="83" t="s">
        <v>42</v>
      </c>
      <c r="G1144" s="156" t="s">
        <v>42</v>
      </c>
      <c r="H1144" s="157">
        <f t="shared" si="204"/>
        <v>159.1</v>
      </c>
      <c r="I1144" s="86">
        <f t="shared" si="205"/>
        <v>0.93544940289126344</v>
      </c>
      <c r="J1144" s="87">
        <v>193.91</v>
      </c>
      <c r="K1144" s="88">
        <f t="shared" si="206"/>
        <v>0.76752101490382141</v>
      </c>
      <c r="L1144" s="89">
        <f t="shared" si="207"/>
        <v>166.06199999999998</v>
      </c>
      <c r="M1144" s="90" t="str">
        <f t="shared" si="208"/>
        <v/>
      </c>
      <c r="N1144" s="158">
        <v>143.57</v>
      </c>
      <c r="O1144" s="92">
        <v>120.33</v>
      </c>
      <c r="P1144" s="154">
        <v>192.18</v>
      </c>
      <c r="Q1144" s="92" t="s">
        <v>42</v>
      </c>
      <c r="R1144" s="93">
        <v>180.32</v>
      </c>
      <c r="S1144" s="94" t="s">
        <v>42</v>
      </c>
      <c r="T1144" s="95" t="str">
        <f t="shared" si="209"/>
        <v/>
      </c>
      <c r="U1144" s="96" t="s">
        <v>42</v>
      </c>
      <c r="V1144" s="97" t="str">
        <f t="shared" si="212"/>
        <v/>
      </c>
      <c r="W1144" s="98" t="s">
        <v>42</v>
      </c>
      <c r="X1144" s="99" t="str">
        <f t="shared" si="213"/>
        <v/>
      </c>
    </row>
    <row r="1145" spans="1:24" x14ac:dyDescent="0.25">
      <c r="A1145" s="78" t="s">
        <v>1745</v>
      </c>
      <c r="B1145" s="79"/>
      <c r="C1145" s="149" t="s">
        <v>1746</v>
      </c>
      <c r="D1145" s="81">
        <v>16.739999999999998</v>
      </c>
      <c r="E1145" s="82">
        <f t="shared" si="203"/>
        <v>0.93100000000000005</v>
      </c>
      <c r="F1145" s="83" t="s">
        <v>42</v>
      </c>
      <c r="G1145" s="156" t="s">
        <v>42</v>
      </c>
      <c r="H1145" s="157">
        <f t="shared" si="204"/>
        <v>17.012499999999999</v>
      </c>
      <c r="I1145" s="86">
        <f t="shared" si="205"/>
        <v>0.98398236590742094</v>
      </c>
      <c r="J1145" s="87">
        <v>21.81</v>
      </c>
      <c r="K1145" s="88">
        <f t="shared" si="206"/>
        <v>0.76753782668500681</v>
      </c>
      <c r="L1145" s="89">
        <f t="shared" si="207"/>
        <v>17.972000000000001</v>
      </c>
      <c r="M1145" s="90" t="str">
        <f t="shared" si="208"/>
        <v/>
      </c>
      <c r="N1145" s="158">
        <v>14.76</v>
      </c>
      <c r="O1145" s="92">
        <v>15.31</v>
      </c>
      <c r="P1145" s="154">
        <v>21.62</v>
      </c>
      <c r="Q1145" s="92" t="s">
        <v>42</v>
      </c>
      <c r="R1145" s="93">
        <v>16.36</v>
      </c>
      <c r="S1145" s="94" t="s">
        <v>42</v>
      </c>
      <c r="T1145" s="95" t="str">
        <f t="shared" si="209"/>
        <v/>
      </c>
      <c r="U1145" s="96" t="s">
        <v>42</v>
      </c>
      <c r="V1145" s="97" t="str">
        <f t="shared" si="212"/>
        <v/>
      </c>
      <c r="W1145" s="98" t="s">
        <v>42</v>
      </c>
      <c r="X1145" s="99" t="str">
        <f t="shared" si="213"/>
        <v/>
      </c>
    </row>
    <row r="1146" spans="1:24" x14ac:dyDescent="0.25">
      <c r="A1146" s="78" t="s">
        <v>1747</v>
      </c>
      <c r="B1146" s="79"/>
      <c r="C1146" s="149" t="s">
        <v>1748</v>
      </c>
      <c r="D1146" s="81">
        <v>49.16</v>
      </c>
      <c r="E1146" s="82">
        <f t="shared" si="203"/>
        <v>0.85299999999999998</v>
      </c>
      <c r="F1146" s="83">
        <v>180</v>
      </c>
      <c r="G1146" s="156">
        <v>8608.14</v>
      </c>
      <c r="H1146" s="157">
        <f t="shared" si="204"/>
        <v>56.012500000000003</v>
      </c>
      <c r="I1146" s="86">
        <f t="shared" si="205"/>
        <v>0.87766123633117599</v>
      </c>
      <c r="J1146" s="87">
        <v>64.069999999999993</v>
      </c>
      <c r="K1146" s="88">
        <f t="shared" si="206"/>
        <v>0.76728578117683788</v>
      </c>
      <c r="L1146" s="89">
        <f t="shared" si="207"/>
        <v>57.624000000000002</v>
      </c>
      <c r="M1146" s="90" t="str">
        <f t="shared" si="208"/>
        <v/>
      </c>
      <c r="N1146" s="158">
        <v>44.65</v>
      </c>
      <c r="O1146" s="92">
        <v>53.48</v>
      </c>
      <c r="P1146" s="154">
        <v>63.5</v>
      </c>
      <c r="Q1146" s="92" t="s">
        <v>42</v>
      </c>
      <c r="R1146" s="93">
        <v>62.42</v>
      </c>
      <c r="S1146" s="94">
        <v>542.16499999999996</v>
      </c>
      <c r="T1146" s="95">
        <f t="shared" si="209"/>
        <v>9.0999999999999998E-2</v>
      </c>
      <c r="U1146" s="96">
        <v>552.14</v>
      </c>
      <c r="V1146" s="97">
        <f t="shared" si="212"/>
        <v>8.8999999999999996E-2</v>
      </c>
      <c r="W1146" s="98">
        <v>601.07000000000005</v>
      </c>
      <c r="X1146" s="99">
        <f t="shared" si="213"/>
        <v>8.2000000000000003E-2</v>
      </c>
    </row>
    <row r="1147" spans="1:24" x14ac:dyDescent="0.25">
      <c r="A1147" s="78" t="s">
        <v>1749</v>
      </c>
      <c r="B1147" s="79"/>
      <c r="C1147" s="149" t="s">
        <v>1750</v>
      </c>
      <c r="D1147" s="81">
        <v>1841.71</v>
      </c>
      <c r="E1147" s="82">
        <f t="shared" si="203"/>
        <v>0.89700000000000002</v>
      </c>
      <c r="F1147" s="83" t="s">
        <v>42</v>
      </c>
      <c r="G1147" s="156" t="s">
        <v>42</v>
      </c>
      <c r="H1147" s="157">
        <f t="shared" si="204"/>
        <v>1967.04</v>
      </c>
      <c r="I1147" s="86">
        <f t="shared" si="205"/>
        <v>0.93628497641125752</v>
      </c>
      <c r="J1147" s="87">
        <v>2399.6799999999998</v>
      </c>
      <c r="K1147" s="88">
        <f t="shared" si="206"/>
        <v>0.76748149753300443</v>
      </c>
      <c r="L1147" s="89">
        <f t="shared" si="207"/>
        <v>2053.5680000000002</v>
      </c>
      <c r="M1147" s="90" t="str">
        <f t="shared" si="208"/>
        <v/>
      </c>
      <c r="N1147" s="158">
        <v>1624.13</v>
      </c>
      <c r="O1147" s="92">
        <v>1649.6</v>
      </c>
      <c r="P1147" s="154">
        <v>2378.2800000000002</v>
      </c>
      <c r="Q1147" s="92" t="s">
        <v>42</v>
      </c>
      <c r="R1147" s="93">
        <v>2216.15</v>
      </c>
      <c r="S1147" s="94" t="s">
        <v>42</v>
      </c>
      <c r="T1147" s="95" t="str">
        <f t="shared" si="209"/>
        <v/>
      </c>
      <c r="U1147" s="96" t="s">
        <v>42</v>
      </c>
      <c r="V1147" s="97" t="str">
        <f t="shared" si="212"/>
        <v/>
      </c>
      <c r="W1147" s="98" t="s">
        <v>42</v>
      </c>
      <c r="X1147" s="99" t="str">
        <f t="shared" si="213"/>
        <v/>
      </c>
    </row>
    <row r="1148" spans="1:24" x14ac:dyDescent="0.25">
      <c r="A1148" s="78" t="s">
        <v>1751</v>
      </c>
      <c r="B1148" s="79"/>
      <c r="C1148" s="149" t="s">
        <v>1752</v>
      </c>
      <c r="D1148" s="81">
        <v>2401.89</v>
      </c>
      <c r="E1148" s="82">
        <f t="shared" si="203"/>
        <v>0.81699999999999995</v>
      </c>
      <c r="F1148" s="83">
        <v>4</v>
      </c>
      <c r="G1148" s="156">
        <v>2481.36</v>
      </c>
      <c r="H1148" s="157">
        <f t="shared" si="204"/>
        <v>2874.7033333333329</v>
      </c>
      <c r="I1148" s="86">
        <f t="shared" si="205"/>
        <v>0.83552621661829463</v>
      </c>
      <c r="J1148" s="87">
        <v>3129.62</v>
      </c>
      <c r="K1148" s="88">
        <f t="shared" si="206"/>
        <v>0.76747017209757096</v>
      </c>
      <c r="L1148" s="89">
        <f t="shared" si="207"/>
        <v>2938.4324999999999</v>
      </c>
      <c r="M1148" s="90" t="str">
        <f t="shared" si="208"/>
        <v/>
      </c>
      <c r="N1148" s="158">
        <v>2280.77</v>
      </c>
      <c r="O1148" s="92" t="s">
        <v>42</v>
      </c>
      <c r="P1148" s="154">
        <v>3101.7</v>
      </c>
      <c r="Q1148" s="92" t="s">
        <v>42</v>
      </c>
      <c r="R1148" s="93">
        <v>3241.64</v>
      </c>
      <c r="S1148" s="94" t="s">
        <v>42</v>
      </c>
      <c r="T1148" s="95" t="str">
        <f t="shared" si="209"/>
        <v/>
      </c>
      <c r="U1148" s="96" t="s">
        <v>42</v>
      </c>
      <c r="V1148" s="97" t="str">
        <f t="shared" si="212"/>
        <v/>
      </c>
      <c r="W1148" s="98" t="s">
        <v>42</v>
      </c>
      <c r="X1148" s="99" t="str">
        <f t="shared" si="213"/>
        <v/>
      </c>
    </row>
    <row r="1149" spans="1:24" x14ac:dyDescent="0.25">
      <c r="A1149" s="78" t="s">
        <v>1753</v>
      </c>
      <c r="B1149" s="79"/>
      <c r="C1149" s="149" t="s">
        <v>1754</v>
      </c>
      <c r="D1149" s="81">
        <v>53.25</v>
      </c>
      <c r="E1149" s="82">
        <f t="shared" si="203"/>
        <v>0.84899999999999998</v>
      </c>
      <c r="F1149" s="83" t="s">
        <v>42</v>
      </c>
      <c r="G1149" s="156" t="s">
        <v>42</v>
      </c>
      <c r="H1149" s="157">
        <f t="shared" si="204"/>
        <v>61.042500000000004</v>
      </c>
      <c r="I1149" s="86">
        <f t="shared" si="205"/>
        <v>0.872343039685465</v>
      </c>
      <c r="J1149" s="87">
        <v>69.38</v>
      </c>
      <c r="K1149" s="88">
        <f t="shared" si="206"/>
        <v>0.7675122513692707</v>
      </c>
      <c r="L1149" s="89">
        <f t="shared" si="207"/>
        <v>62.71</v>
      </c>
      <c r="M1149" s="90" t="str">
        <f t="shared" si="208"/>
        <v/>
      </c>
      <c r="N1149" s="158">
        <v>50.06</v>
      </c>
      <c r="O1149" s="92">
        <v>62.48</v>
      </c>
      <c r="P1149" s="154">
        <v>68.760000000000005</v>
      </c>
      <c r="Q1149" s="92" t="s">
        <v>42</v>
      </c>
      <c r="R1149" s="93">
        <v>62.87</v>
      </c>
      <c r="S1149" s="94">
        <v>320.78750000000002</v>
      </c>
      <c r="T1149" s="95">
        <f t="shared" si="209"/>
        <v>0.16600000000000001</v>
      </c>
      <c r="U1149" s="96">
        <v>399.22</v>
      </c>
      <c r="V1149" s="97">
        <f t="shared" si="212"/>
        <v>0.13300000000000001</v>
      </c>
      <c r="W1149" s="98">
        <v>433.40499999999997</v>
      </c>
      <c r="X1149" s="99">
        <f t="shared" si="213"/>
        <v>0.123</v>
      </c>
    </row>
    <row r="1150" spans="1:24" x14ac:dyDescent="0.25">
      <c r="A1150" s="78" t="s">
        <v>1755</v>
      </c>
      <c r="B1150" s="79"/>
      <c r="C1150" s="149" t="s">
        <v>1756</v>
      </c>
      <c r="D1150" s="81">
        <v>62.13</v>
      </c>
      <c r="E1150" s="82">
        <f t="shared" si="203"/>
        <v>0.84899999999999998</v>
      </c>
      <c r="F1150" s="83">
        <v>2</v>
      </c>
      <c r="G1150" s="156">
        <v>124.26</v>
      </c>
      <c r="H1150" s="157">
        <f t="shared" si="204"/>
        <v>71.1875</v>
      </c>
      <c r="I1150" s="86">
        <f t="shared" si="205"/>
        <v>0.87276558384547853</v>
      </c>
      <c r="J1150" s="87">
        <v>80.97</v>
      </c>
      <c r="K1150" s="88">
        <f t="shared" si="206"/>
        <v>0.7673212300852168</v>
      </c>
      <c r="L1150" s="89">
        <f t="shared" si="207"/>
        <v>73.144000000000005</v>
      </c>
      <c r="M1150" s="90" t="str">
        <f t="shared" si="208"/>
        <v/>
      </c>
      <c r="N1150" s="158">
        <v>64.47</v>
      </c>
      <c r="O1150" s="92">
        <v>59.06</v>
      </c>
      <c r="P1150" s="154">
        <v>80.25</v>
      </c>
      <c r="Q1150" s="92" t="s">
        <v>42</v>
      </c>
      <c r="R1150" s="93">
        <v>80.97</v>
      </c>
      <c r="S1150" s="94">
        <v>38.28</v>
      </c>
      <c r="T1150" s="95">
        <f t="shared" si="209"/>
        <v>1.623</v>
      </c>
      <c r="U1150" s="96">
        <v>38.28</v>
      </c>
      <c r="V1150" s="97">
        <f t="shared" si="212"/>
        <v>1.623</v>
      </c>
      <c r="W1150" s="98">
        <v>38.28</v>
      </c>
      <c r="X1150" s="99">
        <f t="shared" si="213"/>
        <v>1.623</v>
      </c>
    </row>
    <row r="1151" spans="1:24" x14ac:dyDescent="0.25">
      <c r="A1151" s="78" t="s">
        <v>1757</v>
      </c>
      <c r="B1151" s="79"/>
      <c r="C1151" s="149" t="s">
        <v>1758</v>
      </c>
      <c r="D1151" s="81">
        <v>96.27</v>
      </c>
      <c r="E1151" s="82">
        <f t="shared" si="203"/>
        <v>0.873</v>
      </c>
      <c r="F1151" s="83" t="s">
        <v>42</v>
      </c>
      <c r="G1151" s="156" t="s">
        <v>42</v>
      </c>
      <c r="H1151" s="157">
        <f t="shared" si="204"/>
        <v>106.49</v>
      </c>
      <c r="I1151" s="86">
        <f t="shared" si="205"/>
        <v>0.90402854728143489</v>
      </c>
      <c r="J1151" s="87">
        <v>125.45</v>
      </c>
      <c r="K1151" s="88">
        <f t="shared" si="206"/>
        <v>0.76739736946990833</v>
      </c>
      <c r="L1151" s="89">
        <f t="shared" si="207"/>
        <v>110.282</v>
      </c>
      <c r="M1151" s="90" t="str">
        <f t="shared" si="208"/>
        <v/>
      </c>
      <c r="N1151" s="158">
        <v>93.01</v>
      </c>
      <c r="O1151" s="92">
        <v>91.81</v>
      </c>
      <c r="P1151" s="154">
        <v>124.33</v>
      </c>
      <c r="Q1151" s="92" t="s">
        <v>42</v>
      </c>
      <c r="R1151" s="93">
        <v>116.81</v>
      </c>
      <c r="S1151" s="94" t="s">
        <v>42</v>
      </c>
      <c r="T1151" s="95" t="str">
        <f t="shared" si="209"/>
        <v/>
      </c>
      <c r="U1151" s="96" t="s">
        <v>42</v>
      </c>
      <c r="V1151" s="97" t="str">
        <f t="shared" si="212"/>
        <v/>
      </c>
      <c r="W1151" s="98" t="s">
        <v>42</v>
      </c>
      <c r="X1151" s="99" t="str">
        <f t="shared" si="213"/>
        <v/>
      </c>
    </row>
    <row r="1152" spans="1:24" x14ac:dyDescent="0.25">
      <c r="A1152" s="78" t="s">
        <v>1759</v>
      </c>
      <c r="B1152" s="79"/>
      <c r="C1152" s="149" t="s">
        <v>1760</v>
      </c>
      <c r="D1152" s="81">
        <v>45.74</v>
      </c>
      <c r="E1152" s="82">
        <f t="shared" si="203"/>
        <v>0.86799999999999999</v>
      </c>
      <c r="F1152" s="83" t="s">
        <v>42</v>
      </c>
      <c r="G1152" s="156" t="s">
        <v>42</v>
      </c>
      <c r="H1152" s="157">
        <f t="shared" si="204"/>
        <v>50.940000000000005</v>
      </c>
      <c r="I1152" s="86">
        <f t="shared" si="205"/>
        <v>0.8979191205339615</v>
      </c>
      <c r="J1152" s="87">
        <v>59.59</v>
      </c>
      <c r="K1152" s="88">
        <f t="shared" si="206"/>
        <v>0.76757845276053027</v>
      </c>
      <c r="L1152" s="89">
        <f t="shared" si="207"/>
        <v>52.67</v>
      </c>
      <c r="M1152" s="90" t="str">
        <f t="shared" si="208"/>
        <v/>
      </c>
      <c r="N1152" s="158">
        <v>47.45</v>
      </c>
      <c r="O1152" s="92">
        <v>37.67</v>
      </c>
      <c r="P1152" s="154">
        <v>59.05</v>
      </c>
      <c r="Q1152" s="92" t="s">
        <v>42</v>
      </c>
      <c r="R1152" s="93">
        <v>59.59</v>
      </c>
      <c r="S1152" s="94">
        <v>374.45</v>
      </c>
      <c r="T1152" s="95">
        <f t="shared" si="209"/>
        <v>0.122</v>
      </c>
      <c r="U1152" s="96">
        <v>432.28</v>
      </c>
      <c r="V1152" s="97">
        <f t="shared" si="212"/>
        <v>0.106</v>
      </c>
      <c r="W1152" s="98">
        <v>447.98</v>
      </c>
      <c r="X1152" s="99">
        <f t="shared" si="213"/>
        <v>0.10199999999999999</v>
      </c>
    </row>
    <row r="1153" spans="1:24" x14ac:dyDescent="0.25">
      <c r="A1153" s="78" t="s">
        <v>1761</v>
      </c>
      <c r="B1153" s="79"/>
      <c r="C1153" s="149" t="s">
        <v>1762</v>
      </c>
      <c r="D1153" s="81">
        <v>56.08</v>
      </c>
      <c r="E1153" s="82">
        <f t="shared" si="203"/>
        <v>0.86699999999999999</v>
      </c>
      <c r="F1153" s="83">
        <v>11</v>
      </c>
      <c r="G1153" s="156">
        <v>565.20000000000005</v>
      </c>
      <c r="H1153" s="157">
        <f t="shared" si="204"/>
        <v>62.552499999999995</v>
      </c>
      <c r="I1153" s="86">
        <f t="shared" si="205"/>
        <v>0.89652691738939294</v>
      </c>
      <c r="J1153" s="87">
        <v>73.08</v>
      </c>
      <c r="K1153" s="88">
        <f t="shared" si="206"/>
        <v>0.76737821565407771</v>
      </c>
      <c r="L1153" s="89">
        <f t="shared" si="207"/>
        <v>64.657999999999987</v>
      </c>
      <c r="M1153" s="90" t="str">
        <f t="shared" si="208"/>
        <v/>
      </c>
      <c r="N1153" s="158">
        <v>58.19</v>
      </c>
      <c r="O1153" s="92">
        <v>46.52</v>
      </c>
      <c r="P1153" s="154">
        <v>72.42</v>
      </c>
      <c r="Q1153" s="92" t="s">
        <v>42</v>
      </c>
      <c r="R1153" s="93">
        <v>73.08</v>
      </c>
      <c r="S1153" s="94" t="s">
        <v>42</v>
      </c>
      <c r="T1153" s="95" t="str">
        <f t="shared" si="209"/>
        <v/>
      </c>
      <c r="U1153" s="96" t="s">
        <v>42</v>
      </c>
      <c r="V1153" s="97" t="str">
        <f t="shared" si="212"/>
        <v/>
      </c>
      <c r="W1153" s="98" t="s">
        <v>42</v>
      </c>
      <c r="X1153" s="99" t="str">
        <f t="shared" si="213"/>
        <v/>
      </c>
    </row>
    <row r="1154" spans="1:24" x14ac:dyDescent="0.25">
      <c r="A1154" s="78" t="s">
        <v>1763</v>
      </c>
      <c r="B1154" s="79"/>
      <c r="C1154" s="149" t="s">
        <v>1764</v>
      </c>
      <c r="D1154" s="81">
        <v>59.86</v>
      </c>
      <c r="E1154" s="82">
        <f t="shared" si="203"/>
        <v>0.86</v>
      </c>
      <c r="F1154" s="83" t="s">
        <v>42</v>
      </c>
      <c r="G1154" s="156" t="s">
        <v>42</v>
      </c>
      <c r="H1154" s="157">
        <f t="shared" si="204"/>
        <v>67.555000000000007</v>
      </c>
      <c r="I1154" s="86">
        <f t="shared" si="205"/>
        <v>0.88609281326326683</v>
      </c>
      <c r="J1154" s="87">
        <v>77.989999999999995</v>
      </c>
      <c r="K1154" s="88">
        <f t="shared" si="206"/>
        <v>0.76753429926913708</v>
      </c>
      <c r="L1154" s="89">
        <f t="shared" si="207"/>
        <v>69.64200000000001</v>
      </c>
      <c r="M1154" s="90" t="str">
        <f t="shared" si="208"/>
        <v/>
      </c>
      <c r="N1154" s="158">
        <v>62.1</v>
      </c>
      <c r="O1154" s="92">
        <v>52.83</v>
      </c>
      <c r="P1154" s="154">
        <v>77.3</v>
      </c>
      <c r="Q1154" s="92" t="s">
        <v>42</v>
      </c>
      <c r="R1154" s="93">
        <v>77.989999999999995</v>
      </c>
      <c r="S1154" s="94" t="s">
        <v>42</v>
      </c>
      <c r="T1154" s="95" t="str">
        <f t="shared" si="209"/>
        <v/>
      </c>
      <c r="U1154" s="96" t="s">
        <v>42</v>
      </c>
      <c r="V1154" s="97" t="str">
        <f t="shared" si="212"/>
        <v/>
      </c>
      <c r="W1154" s="98" t="s">
        <v>42</v>
      </c>
      <c r="X1154" s="99" t="str">
        <f t="shared" si="213"/>
        <v/>
      </c>
    </row>
    <row r="1155" spans="1:24" x14ac:dyDescent="0.25">
      <c r="A1155" s="78" t="s">
        <v>1765</v>
      </c>
      <c r="B1155" s="79"/>
      <c r="C1155" s="149" t="s">
        <v>1766</v>
      </c>
      <c r="D1155" s="81">
        <v>71.48</v>
      </c>
      <c r="E1155" s="82">
        <f t="shared" si="203"/>
        <v>0.84399999999999997</v>
      </c>
      <c r="F1155" s="83">
        <v>18</v>
      </c>
      <c r="G1155" s="156">
        <v>1220.78</v>
      </c>
      <c r="H1155" s="157">
        <f t="shared" si="204"/>
        <v>82.6</v>
      </c>
      <c r="I1155" s="86">
        <f t="shared" si="205"/>
        <v>0.86537530266343832</v>
      </c>
      <c r="J1155" s="87">
        <v>93.15</v>
      </c>
      <c r="K1155" s="88">
        <f t="shared" si="206"/>
        <v>0.76736446591519059</v>
      </c>
      <c r="L1155" s="89">
        <f t="shared" si="207"/>
        <v>84.71</v>
      </c>
      <c r="M1155" s="90" t="str">
        <f t="shared" si="208"/>
        <v/>
      </c>
      <c r="N1155" s="158">
        <v>71.34</v>
      </c>
      <c r="O1155" s="92">
        <v>77.16</v>
      </c>
      <c r="P1155" s="154">
        <v>92.32</v>
      </c>
      <c r="Q1155" s="92" t="s">
        <v>42</v>
      </c>
      <c r="R1155" s="93">
        <v>89.58</v>
      </c>
      <c r="S1155" s="94" t="s">
        <v>42</v>
      </c>
      <c r="T1155" s="95" t="str">
        <f t="shared" si="209"/>
        <v/>
      </c>
      <c r="U1155" s="96" t="s">
        <v>42</v>
      </c>
      <c r="V1155" s="97" t="str">
        <f t="shared" si="212"/>
        <v/>
      </c>
      <c r="W1155" s="98" t="s">
        <v>42</v>
      </c>
      <c r="X1155" s="99" t="str">
        <f t="shared" si="213"/>
        <v/>
      </c>
    </row>
    <row r="1156" spans="1:24" x14ac:dyDescent="0.25">
      <c r="A1156" s="78" t="s">
        <v>1767</v>
      </c>
      <c r="B1156" s="79"/>
      <c r="C1156" s="149" t="s">
        <v>1768</v>
      </c>
      <c r="D1156" s="81">
        <v>64.680000000000007</v>
      </c>
      <c r="E1156" s="82">
        <f t="shared" si="203"/>
        <v>0.83099999999999996</v>
      </c>
      <c r="F1156" s="83" t="s">
        <v>42</v>
      </c>
      <c r="G1156" s="156" t="s">
        <v>42</v>
      </c>
      <c r="H1156" s="157">
        <f t="shared" si="204"/>
        <v>76.165000000000006</v>
      </c>
      <c r="I1156" s="86">
        <f t="shared" si="205"/>
        <v>0.84920895424407539</v>
      </c>
      <c r="J1156" s="87">
        <v>84.29</v>
      </c>
      <c r="K1156" s="88">
        <f t="shared" si="206"/>
        <v>0.76735081267054217</v>
      </c>
      <c r="L1156" s="89">
        <f t="shared" si="207"/>
        <v>77.790000000000006</v>
      </c>
      <c r="M1156" s="90" t="str">
        <f t="shared" si="208"/>
        <v/>
      </c>
      <c r="N1156" s="158">
        <v>67.11</v>
      </c>
      <c r="O1156" s="92">
        <v>69.72</v>
      </c>
      <c r="P1156" s="154">
        <v>83.54</v>
      </c>
      <c r="Q1156" s="92" t="s">
        <v>42</v>
      </c>
      <c r="R1156" s="93">
        <v>84.29</v>
      </c>
      <c r="S1156" s="94" t="s">
        <v>42</v>
      </c>
      <c r="T1156" s="95" t="str">
        <f t="shared" si="209"/>
        <v/>
      </c>
      <c r="U1156" s="96" t="s">
        <v>42</v>
      </c>
      <c r="V1156" s="97" t="str">
        <f t="shared" si="212"/>
        <v/>
      </c>
      <c r="W1156" s="98" t="s">
        <v>42</v>
      </c>
      <c r="X1156" s="99" t="str">
        <f t="shared" si="213"/>
        <v/>
      </c>
    </row>
    <row r="1157" spans="1:24" x14ac:dyDescent="0.25">
      <c r="A1157" s="78" t="s">
        <v>1769</v>
      </c>
      <c r="B1157" s="79"/>
      <c r="C1157" s="149" t="s">
        <v>1770</v>
      </c>
      <c r="D1157" s="81">
        <v>42.36</v>
      </c>
      <c r="E1157" s="82">
        <f t="shared" ref="E1157:E1220" si="214">IF(D1157="","",IFERROR(ROUND(D1157/L1157,3),""))</f>
        <v>0.84699999999999998</v>
      </c>
      <c r="F1157" s="83" t="s">
        <v>42</v>
      </c>
      <c r="G1157" s="156" t="s">
        <v>42</v>
      </c>
      <c r="H1157" s="157">
        <f t="shared" ref="H1157:H1220" si="215">IFERROR(AVERAGE(N1157,O1157,P1157,Q1157,R1157),"")</f>
        <v>48.745000000000005</v>
      </c>
      <c r="I1157" s="86">
        <f t="shared" ref="I1157:I1220" si="216">IFERROR(D1157/H1157,"")</f>
        <v>0.86901220638014143</v>
      </c>
      <c r="J1157" s="87">
        <v>55.19</v>
      </c>
      <c r="K1157" s="88">
        <f t="shared" ref="K1157:K1220" si="217">IFERROR(D1157/J1157,"")</f>
        <v>0.76753034970103284</v>
      </c>
      <c r="L1157" s="89">
        <f t="shared" ref="L1157:L1220" si="218">IFERROR(AVERAGE(N1157,O1157,P1157,Q1157,R1157,J1157),"")</f>
        <v>50.034000000000006</v>
      </c>
      <c r="M1157" s="90" t="str">
        <f t="shared" ref="M1157:M1220" si="219">IF(E1157="","",IF(E1157&lt;40%,"LOW",IF(E1157&gt;120%,"HIGH","")))</f>
        <v/>
      </c>
      <c r="N1157" s="158">
        <v>41.28</v>
      </c>
      <c r="O1157" s="92">
        <v>32.39</v>
      </c>
      <c r="P1157" s="154">
        <v>54.7</v>
      </c>
      <c r="Q1157" s="92" t="s">
        <v>42</v>
      </c>
      <c r="R1157" s="93">
        <v>66.61</v>
      </c>
      <c r="S1157" s="94" t="s">
        <v>42</v>
      </c>
      <c r="T1157" s="95" t="str">
        <f t="shared" ref="T1157:T1220" si="220">IF(S1157="","",ROUND($D1157/S1157,3))</f>
        <v/>
      </c>
      <c r="U1157" s="96" t="s">
        <v>42</v>
      </c>
      <c r="V1157" s="97" t="str">
        <f t="shared" si="212"/>
        <v/>
      </c>
      <c r="W1157" s="98" t="s">
        <v>42</v>
      </c>
      <c r="X1157" s="99" t="str">
        <f t="shared" si="213"/>
        <v/>
      </c>
    </row>
    <row r="1158" spans="1:24" x14ac:dyDescent="0.25">
      <c r="A1158" s="78" t="s">
        <v>1771</v>
      </c>
      <c r="B1158" s="79"/>
      <c r="C1158" s="149" t="s">
        <v>1772</v>
      </c>
      <c r="D1158" s="81">
        <v>110.66</v>
      </c>
      <c r="E1158" s="82">
        <f t="shared" si="214"/>
        <v>0.82899999999999996</v>
      </c>
      <c r="F1158" s="83" t="s">
        <v>42</v>
      </c>
      <c r="G1158" s="156" t="s">
        <v>42</v>
      </c>
      <c r="H1158" s="157">
        <f t="shared" si="215"/>
        <v>130.78500000000003</v>
      </c>
      <c r="I1158" s="86">
        <f t="shared" si="216"/>
        <v>0.8461214971135832</v>
      </c>
      <c r="J1158" s="87">
        <v>144.19</v>
      </c>
      <c r="K1158" s="88">
        <f t="shared" si="217"/>
        <v>0.76745960191414109</v>
      </c>
      <c r="L1158" s="89">
        <f t="shared" si="218"/>
        <v>133.46600000000004</v>
      </c>
      <c r="M1158" s="90" t="str">
        <f t="shared" si="219"/>
        <v/>
      </c>
      <c r="N1158" s="158">
        <v>114.81</v>
      </c>
      <c r="O1158" s="92">
        <v>121.24</v>
      </c>
      <c r="P1158" s="154">
        <v>142.9</v>
      </c>
      <c r="Q1158" s="92" t="s">
        <v>42</v>
      </c>
      <c r="R1158" s="93">
        <v>144.19</v>
      </c>
      <c r="S1158" s="94">
        <v>292.64999999999998</v>
      </c>
      <c r="T1158" s="95">
        <f t="shared" si="220"/>
        <v>0.378</v>
      </c>
      <c r="U1158" s="96">
        <v>365.11</v>
      </c>
      <c r="V1158" s="97">
        <f t="shared" si="212"/>
        <v>0.30299999999999999</v>
      </c>
      <c r="W1158" s="98">
        <v>430.61</v>
      </c>
      <c r="X1158" s="99">
        <f t="shared" si="213"/>
        <v>0.25700000000000001</v>
      </c>
    </row>
    <row r="1159" spans="1:24" x14ac:dyDescent="0.25">
      <c r="A1159" s="78" t="s">
        <v>1773</v>
      </c>
      <c r="B1159" s="79"/>
      <c r="C1159" s="149" t="s">
        <v>1774</v>
      </c>
      <c r="D1159" s="81">
        <v>65.900000000000006</v>
      </c>
      <c r="E1159" s="82">
        <f t="shared" si="214"/>
        <v>0.84799999999999998</v>
      </c>
      <c r="F1159" s="83" t="s">
        <v>42</v>
      </c>
      <c r="G1159" s="156" t="s">
        <v>42</v>
      </c>
      <c r="H1159" s="157">
        <f t="shared" si="215"/>
        <v>75.709999999999994</v>
      </c>
      <c r="I1159" s="86">
        <f t="shared" si="216"/>
        <v>0.87042662792233538</v>
      </c>
      <c r="J1159" s="87">
        <v>85.86</v>
      </c>
      <c r="K1159" s="88">
        <f t="shared" si="217"/>
        <v>0.76752853482413241</v>
      </c>
      <c r="L1159" s="89">
        <f t="shared" si="218"/>
        <v>77.739999999999995</v>
      </c>
      <c r="M1159" s="90" t="str">
        <f t="shared" si="219"/>
        <v/>
      </c>
      <c r="N1159" s="158">
        <v>68.37</v>
      </c>
      <c r="O1159" s="92">
        <v>56.63</v>
      </c>
      <c r="P1159" s="154">
        <v>85.1</v>
      </c>
      <c r="Q1159" s="92" t="s">
        <v>42</v>
      </c>
      <c r="R1159" s="93">
        <v>92.74</v>
      </c>
      <c r="S1159" s="94" t="s">
        <v>42</v>
      </c>
      <c r="T1159" s="95" t="str">
        <f t="shared" si="220"/>
        <v/>
      </c>
      <c r="U1159" s="96" t="s">
        <v>42</v>
      </c>
      <c r="V1159" s="97" t="str">
        <f t="shared" si="212"/>
        <v/>
      </c>
      <c r="W1159" s="98" t="s">
        <v>42</v>
      </c>
      <c r="X1159" s="99" t="str">
        <f t="shared" si="213"/>
        <v/>
      </c>
    </row>
    <row r="1160" spans="1:24" x14ac:dyDescent="0.25">
      <c r="A1160" s="78" t="s">
        <v>1775</v>
      </c>
      <c r="B1160" s="79"/>
      <c r="C1160" s="149" t="s">
        <v>1776</v>
      </c>
      <c r="D1160" s="81">
        <v>139.05000000000001</v>
      </c>
      <c r="E1160" s="82">
        <f t="shared" si="214"/>
        <v>0.89500000000000002</v>
      </c>
      <c r="F1160" s="83" t="s">
        <v>42</v>
      </c>
      <c r="G1160" s="156" t="s">
        <v>42</v>
      </c>
      <c r="H1160" s="157">
        <f t="shared" si="215"/>
        <v>148.92500000000001</v>
      </c>
      <c r="I1160" s="86">
        <f t="shared" si="216"/>
        <v>0.93369145543058585</v>
      </c>
      <c r="J1160" s="87">
        <v>181.2</v>
      </c>
      <c r="K1160" s="88">
        <f t="shared" si="217"/>
        <v>0.76738410596026496</v>
      </c>
      <c r="L1160" s="89">
        <f t="shared" si="218"/>
        <v>155.38000000000002</v>
      </c>
      <c r="M1160" s="90" t="str">
        <f t="shared" si="219"/>
        <v/>
      </c>
      <c r="N1160" s="158">
        <v>122.62</v>
      </c>
      <c r="O1160" s="92">
        <v>144.53</v>
      </c>
      <c r="P1160" s="154">
        <v>179.58</v>
      </c>
      <c r="Q1160" s="92" t="s">
        <v>42</v>
      </c>
      <c r="R1160" s="93">
        <v>148.97</v>
      </c>
      <c r="S1160" s="94" t="s">
        <v>42</v>
      </c>
      <c r="T1160" s="95" t="str">
        <f t="shared" si="220"/>
        <v/>
      </c>
      <c r="U1160" s="96" t="s">
        <v>42</v>
      </c>
      <c r="V1160" s="97" t="str">
        <f t="shared" si="212"/>
        <v/>
      </c>
      <c r="W1160" s="98" t="s">
        <v>42</v>
      </c>
      <c r="X1160" s="99" t="str">
        <f t="shared" si="213"/>
        <v/>
      </c>
    </row>
    <row r="1161" spans="1:24" x14ac:dyDescent="0.25">
      <c r="A1161" s="78" t="s">
        <v>1777</v>
      </c>
      <c r="B1161" s="79"/>
      <c r="C1161" s="149" t="s">
        <v>1778</v>
      </c>
      <c r="D1161" s="81">
        <v>216.68</v>
      </c>
      <c r="E1161" s="82">
        <f t="shared" si="214"/>
        <v>0.88300000000000001</v>
      </c>
      <c r="F1161" s="83" t="s">
        <v>42</v>
      </c>
      <c r="G1161" s="156" t="s">
        <v>42</v>
      </c>
      <c r="H1161" s="157">
        <f t="shared" si="215"/>
        <v>236.16000000000003</v>
      </c>
      <c r="I1161" s="86">
        <f t="shared" si="216"/>
        <v>0.91751355013550129</v>
      </c>
      <c r="J1161" s="87">
        <v>282.33999999999997</v>
      </c>
      <c r="K1161" s="88">
        <f t="shared" si="217"/>
        <v>0.7674435078274422</v>
      </c>
      <c r="L1161" s="89">
        <f t="shared" si="218"/>
        <v>245.39600000000002</v>
      </c>
      <c r="M1161" s="90" t="str">
        <f t="shared" si="219"/>
        <v/>
      </c>
      <c r="N1161" s="158">
        <v>191.08</v>
      </c>
      <c r="O1161" s="92">
        <v>234.5</v>
      </c>
      <c r="P1161" s="154">
        <v>279.82</v>
      </c>
      <c r="Q1161" s="92" t="s">
        <v>42</v>
      </c>
      <c r="R1161" s="93">
        <v>239.24</v>
      </c>
      <c r="S1161" s="94">
        <v>199.89</v>
      </c>
      <c r="T1161" s="95">
        <f t="shared" si="220"/>
        <v>1.0840000000000001</v>
      </c>
      <c r="U1161" s="96">
        <v>404.2</v>
      </c>
      <c r="V1161" s="97">
        <f t="shared" si="212"/>
        <v>0.53600000000000003</v>
      </c>
      <c r="W1161" s="98">
        <v>788.52</v>
      </c>
      <c r="X1161" s="99">
        <f t="shared" si="213"/>
        <v>0.27500000000000002</v>
      </c>
    </row>
    <row r="1162" spans="1:24" x14ac:dyDescent="0.25">
      <c r="A1162" s="78" t="s">
        <v>1779</v>
      </c>
      <c r="B1162" s="79"/>
      <c r="C1162" s="149" t="s">
        <v>1780</v>
      </c>
      <c r="D1162" s="81">
        <v>28.55</v>
      </c>
      <c r="E1162" s="82">
        <f t="shared" si="214"/>
        <v>0.84799999999999998</v>
      </c>
      <c r="F1162" s="83" t="s">
        <v>42</v>
      </c>
      <c r="G1162" s="156" t="s">
        <v>42</v>
      </c>
      <c r="H1162" s="157">
        <f t="shared" si="215"/>
        <v>32.802500000000002</v>
      </c>
      <c r="I1162" s="86">
        <f t="shared" si="216"/>
        <v>0.87036049081624878</v>
      </c>
      <c r="J1162" s="87">
        <v>37.200000000000003</v>
      </c>
      <c r="K1162" s="88">
        <f t="shared" si="217"/>
        <v>0.76747311827956988</v>
      </c>
      <c r="L1162" s="89">
        <f t="shared" si="218"/>
        <v>33.682000000000002</v>
      </c>
      <c r="M1162" s="90" t="str">
        <f t="shared" si="219"/>
        <v/>
      </c>
      <c r="N1162" s="158">
        <v>29.62</v>
      </c>
      <c r="O1162" s="92">
        <v>24.5</v>
      </c>
      <c r="P1162" s="154">
        <v>36.869999999999997</v>
      </c>
      <c r="Q1162" s="92" t="s">
        <v>42</v>
      </c>
      <c r="R1162" s="93">
        <v>40.22</v>
      </c>
      <c r="S1162" s="94">
        <v>46</v>
      </c>
      <c r="T1162" s="95">
        <f t="shared" si="220"/>
        <v>0.621</v>
      </c>
      <c r="U1162" s="96">
        <v>46</v>
      </c>
      <c r="V1162" s="97">
        <f t="shared" si="212"/>
        <v>0.621</v>
      </c>
      <c r="W1162" s="98">
        <v>46</v>
      </c>
      <c r="X1162" s="99">
        <f t="shared" si="213"/>
        <v>0.621</v>
      </c>
    </row>
    <row r="1163" spans="1:24" x14ac:dyDescent="0.25">
      <c r="A1163" s="78" t="s">
        <v>1781</v>
      </c>
      <c r="B1163" s="79"/>
      <c r="C1163" s="149" t="s">
        <v>1782</v>
      </c>
      <c r="D1163" s="81">
        <v>1337.12</v>
      </c>
      <c r="E1163" s="82">
        <f t="shared" si="214"/>
        <v>0.872</v>
      </c>
      <c r="F1163" s="83">
        <v>26</v>
      </c>
      <c r="G1163" s="156">
        <v>32065.43</v>
      </c>
      <c r="H1163" s="157">
        <f t="shared" si="215"/>
        <v>1482.2199999999998</v>
      </c>
      <c r="I1163" s="86">
        <f t="shared" si="216"/>
        <v>0.90210630000944536</v>
      </c>
      <c r="J1163" s="87">
        <v>1742.23</v>
      </c>
      <c r="K1163" s="88">
        <f t="shared" si="217"/>
        <v>0.76747616560385246</v>
      </c>
      <c r="L1163" s="89">
        <f t="shared" si="218"/>
        <v>1534.2219999999998</v>
      </c>
      <c r="M1163" s="90" t="str">
        <f t="shared" si="219"/>
        <v/>
      </c>
      <c r="N1163" s="158">
        <v>1179.1400000000001</v>
      </c>
      <c r="O1163" s="92">
        <v>1262.98</v>
      </c>
      <c r="P1163" s="154">
        <v>1726.69</v>
      </c>
      <c r="Q1163" s="92" t="s">
        <v>42</v>
      </c>
      <c r="R1163" s="93">
        <v>1760.07</v>
      </c>
      <c r="S1163" s="94" t="s">
        <v>42</v>
      </c>
      <c r="T1163" s="95" t="str">
        <f t="shared" si="220"/>
        <v/>
      </c>
      <c r="U1163" s="96" t="s">
        <v>42</v>
      </c>
      <c r="V1163" s="97" t="str">
        <f t="shared" si="212"/>
        <v/>
      </c>
      <c r="W1163" s="98" t="s">
        <v>42</v>
      </c>
      <c r="X1163" s="99" t="str">
        <f t="shared" si="213"/>
        <v/>
      </c>
    </row>
    <row r="1164" spans="1:24" x14ac:dyDescent="0.25">
      <c r="A1164" s="78" t="s">
        <v>1783</v>
      </c>
      <c r="B1164" s="79"/>
      <c r="C1164" s="149" t="s">
        <v>1784</v>
      </c>
      <c r="D1164" s="81">
        <v>188.11</v>
      </c>
      <c r="E1164" s="82">
        <f t="shared" si="214"/>
        <v>0.78200000000000003</v>
      </c>
      <c r="F1164" s="83">
        <v>23</v>
      </c>
      <c r="G1164" s="156">
        <v>4131.8500000000004</v>
      </c>
      <c r="H1164" s="157">
        <f t="shared" si="215"/>
        <v>239.46499999999997</v>
      </c>
      <c r="I1164" s="86">
        <f t="shared" si="216"/>
        <v>0.7855427724302092</v>
      </c>
      <c r="J1164" s="87">
        <v>245.11</v>
      </c>
      <c r="K1164" s="88">
        <f t="shared" si="217"/>
        <v>0.76745134837419937</v>
      </c>
      <c r="L1164" s="89">
        <f t="shared" si="218"/>
        <v>240.59399999999997</v>
      </c>
      <c r="M1164" s="90" t="str">
        <f t="shared" si="219"/>
        <v/>
      </c>
      <c r="N1164" s="158">
        <v>195.17</v>
      </c>
      <c r="O1164" s="92">
        <v>192.96</v>
      </c>
      <c r="P1164" s="154">
        <v>242.92</v>
      </c>
      <c r="Q1164" s="92" t="s">
        <v>42</v>
      </c>
      <c r="R1164" s="93">
        <v>326.81</v>
      </c>
      <c r="S1164" s="94"/>
      <c r="T1164" s="95" t="str">
        <f t="shared" si="220"/>
        <v/>
      </c>
      <c r="U1164" s="96"/>
      <c r="V1164" s="97" t="str">
        <f t="shared" si="212"/>
        <v/>
      </c>
      <c r="W1164" s="98"/>
      <c r="X1164" s="99" t="str">
        <f t="shared" si="213"/>
        <v/>
      </c>
    </row>
    <row r="1165" spans="1:24" x14ac:dyDescent="0.25">
      <c r="A1165" s="78" t="s">
        <v>1785</v>
      </c>
      <c r="B1165" s="79"/>
      <c r="C1165" s="149" t="s">
        <v>1786</v>
      </c>
      <c r="D1165" s="81">
        <v>159.27000000000001</v>
      </c>
      <c r="E1165" s="82">
        <f t="shared" si="214"/>
        <v>0.83599999999999997</v>
      </c>
      <c r="F1165" s="83">
        <v>2</v>
      </c>
      <c r="G1165" s="156">
        <v>318.54000000000002</v>
      </c>
      <c r="H1165" s="157">
        <f t="shared" si="215"/>
        <v>186.1225</v>
      </c>
      <c r="I1165" s="86">
        <f t="shared" si="216"/>
        <v>0.85572673910999486</v>
      </c>
      <c r="J1165" s="87">
        <v>207.53</v>
      </c>
      <c r="K1165" s="88">
        <f t="shared" si="217"/>
        <v>0.7674553076663615</v>
      </c>
      <c r="L1165" s="89">
        <f t="shared" si="218"/>
        <v>190.404</v>
      </c>
      <c r="M1165" s="90" t="str">
        <f t="shared" si="219"/>
        <v/>
      </c>
      <c r="N1165" s="158">
        <v>165.24</v>
      </c>
      <c r="O1165" s="92">
        <v>157.19</v>
      </c>
      <c r="P1165" s="154">
        <v>205.68</v>
      </c>
      <c r="Q1165" s="92" t="s">
        <v>42</v>
      </c>
      <c r="R1165" s="93">
        <v>216.38</v>
      </c>
      <c r="S1165" s="94" t="s">
        <v>42</v>
      </c>
      <c r="T1165" s="95" t="str">
        <f t="shared" si="220"/>
        <v/>
      </c>
      <c r="U1165" s="96" t="s">
        <v>42</v>
      </c>
      <c r="V1165" s="97" t="str">
        <f t="shared" si="212"/>
        <v/>
      </c>
      <c r="W1165" s="98" t="s">
        <v>42</v>
      </c>
      <c r="X1165" s="99" t="str">
        <f t="shared" si="213"/>
        <v/>
      </c>
    </row>
    <row r="1166" spans="1:24" x14ac:dyDescent="0.25">
      <c r="A1166" s="78" t="s">
        <v>1787</v>
      </c>
      <c r="B1166" s="79"/>
      <c r="C1166" s="149" t="s">
        <v>1788</v>
      </c>
      <c r="D1166" s="81">
        <v>459.53</v>
      </c>
      <c r="E1166" s="82">
        <f t="shared" si="214"/>
        <v>0.84899999999999998</v>
      </c>
      <c r="F1166" s="83" t="s">
        <v>42</v>
      </c>
      <c r="G1166" s="156" t="s">
        <v>42</v>
      </c>
      <c r="H1166" s="157">
        <f t="shared" si="215"/>
        <v>526.51</v>
      </c>
      <c r="I1166" s="86">
        <f t="shared" si="216"/>
        <v>0.87278494235627047</v>
      </c>
      <c r="J1166" s="87">
        <v>598.74</v>
      </c>
      <c r="K1166" s="88">
        <f t="shared" si="217"/>
        <v>0.76749507298660513</v>
      </c>
      <c r="L1166" s="89">
        <f t="shared" si="218"/>
        <v>540.9559999999999</v>
      </c>
      <c r="M1166" s="90" t="str">
        <f t="shared" si="219"/>
        <v/>
      </c>
      <c r="N1166" s="158">
        <v>423.99</v>
      </c>
      <c r="O1166" s="92">
        <v>380.86</v>
      </c>
      <c r="P1166" s="154">
        <v>593.4</v>
      </c>
      <c r="Q1166" s="92" t="s">
        <v>42</v>
      </c>
      <c r="R1166" s="93">
        <v>707.79</v>
      </c>
      <c r="S1166" s="94" t="s">
        <v>42</v>
      </c>
      <c r="T1166" s="95" t="str">
        <f t="shared" si="220"/>
        <v/>
      </c>
      <c r="U1166" s="96" t="s">
        <v>42</v>
      </c>
      <c r="V1166" s="97" t="str">
        <f t="shared" si="212"/>
        <v/>
      </c>
      <c r="W1166" s="98" t="s">
        <v>42</v>
      </c>
      <c r="X1166" s="99" t="str">
        <f t="shared" si="213"/>
        <v/>
      </c>
    </row>
    <row r="1167" spans="1:24" x14ac:dyDescent="0.25">
      <c r="A1167" s="78" t="s">
        <v>1789</v>
      </c>
      <c r="B1167" s="79"/>
      <c r="C1167" s="149" t="s">
        <v>1790</v>
      </c>
      <c r="D1167" s="81">
        <v>60.68</v>
      </c>
      <c r="E1167" s="82">
        <f t="shared" si="214"/>
        <v>0.878</v>
      </c>
      <c r="F1167" s="83">
        <v>11</v>
      </c>
      <c r="G1167" s="156">
        <v>656.29</v>
      </c>
      <c r="H1167" s="157">
        <f t="shared" si="215"/>
        <v>66.602500000000006</v>
      </c>
      <c r="I1167" s="86">
        <f t="shared" si="216"/>
        <v>0.91107691152734493</v>
      </c>
      <c r="J1167" s="87">
        <v>79.069999999999993</v>
      </c>
      <c r="K1167" s="88">
        <f t="shared" si="217"/>
        <v>0.76742127229037571</v>
      </c>
      <c r="L1167" s="89">
        <f t="shared" si="218"/>
        <v>69.096000000000004</v>
      </c>
      <c r="M1167" s="90" t="str">
        <f t="shared" si="219"/>
        <v/>
      </c>
      <c r="N1167" s="158">
        <v>57.91</v>
      </c>
      <c r="O1167" s="92">
        <v>57.4</v>
      </c>
      <c r="P1167" s="154">
        <v>78.36</v>
      </c>
      <c r="Q1167" s="92" t="s">
        <v>42</v>
      </c>
      <c r="R1167" s="93">
        <v>72.739999999999995</v>
      </c>
      <c r="S1167" s="94" t="s">
        <v>42</v>
      </c>
      <c r="T1167" s="95" t="str">
        <f t="shared" si="220"/>
        <v/>
      </c>
      <c r="U1167" s="96" t="s">
        <v>42</v>
      </c>
      <c r="V1167" s="97" t="str">
        <f t="shared" si="212"/>
        <v/>
      </c>
      <c r="W1167" s="98" t="s">
        <v>42</v>
      </c>
      <c r="X1167" s="99" t="str">
        <f t="shared" si="213"/>
        <v/>
      </c>
    </row>
    <row r="1168" spans="1:24" x14ac:dyDescent="0.25">
      <c r="A1168" s="78" t="s">
        <v>1791</v>
      </c>
      <c r="B1168" s="79"/>
      <c r="C1168" s="149" t="s">
        <v>1792</v>
      </c>
      <c r="D1168" s="81">
        <v>60.65</v>
      </c>
      <c r="E1168" s="82">
        <f t="shared" si="214"/>
        <v>0.90300000000000002</v>
      </c>
      <c r="F1168" s="83">
        <v>2</v>
      </c>
      <c r="G1168" s="156">
        <v>121.3</v>
      </c>
      <c r="H1168" s="157">
        <f t="shared" si="215"/>
        <v>64.194999999999993</v>
      </c>
      <c r="I1168" s="86">
        <f t="shared" si="216"/>
        <v>0.94477763065659326</v>
      </c>
      <c r="J1168" s="87">
        <v>79.02</v>
      </c>
      <c r="K1168" s="88">
        <f t="shared" si="217"/>
        <v>0.76752720830169574</v>
      </c>
      <c r="L1168" s="89">
        <f t="shared" si="218"/>
        <v>67.16</v>
      </c>
      <c r="M1168" s="90" t="str">
        <f t="shared" si="219"/>
        <v/>
      </c>
      <c r="N1168" s="158">
        <v>53.88</v>
      </c>
      <c r="O1168" s="92">
        <v>56.9</v>
      </c>
      <c r="P1168" s="154">
        <v>78.319999999999993</v>
      </c>
      <c r="Q1168" s="92" t="s">
        <v>42</v>
      </c>
      <c r="R1168" s="93">
        <v>67.680000000000007</v>
      </c>
      <c r="S1168" s="94" t="s">
        <v>42</v>
      </c>
      <c r="T1168" s="95" t="str">
        <f t="shared" si="220"/>
        <v/>
      </c>
      <c r="U1168" s="96" t="s">
        <v>42</v>
      </c>
      <c r="V1168" s="97" t="str">
        <f t="shared" si="212"/>
        <v/>
      </c>
      <c r="W1168" s="98" t="s">
        <v>42</v>
      </c>
      <c r="X1168" s="99" t="str">
        <f t="shared" si="213"/>
        <v/>
      </c>
    </row>
    <row r="1169" spans="1:24" x14ac:dyDescent="0.25">
      <c r="A1169" s="78" t="s">
        <v>1793</v>
      </c>
      <c r="B1169" s="79"/>
      <c r="C1169" s="149" t="s">
        <v>1794</v>
      </c>
      <c r="D1169" s="81">
        <v>60.68</v>
      </c>
      <c r="E1169" s="82">
        <f t="shared" si="214"/>
        <v>0.88700000000000001</v>
      </c>
      <c r="F1169" s="83">
        <v>2</v>
      </c>
      <c r="G1169" s="156">
        <v>108.89</v>
      </c>
      <c r="H1169" s="157">
        <f t="shared" si="215"/>
        <v>65.760000000000005</v>
      </c>
      <c r="I1169" s="86">
        <f t="shared" si="216"/>
        <v>0.92274939172749382</v>
      </c>
      <c r="J1169" s="87">
        <v>79.069999999999993</v>
      </c>
      <c r="K1169" s="88">
        <f t="shared" si="217"/>
        <v>0.76742127229037571</v>
      </c>
      <c r="L1169" s="89">
        <f t="shared" si="218"/>
        <v>68.421999999999997</v>
      </c>
      <c r="M1169" s="90" t="str">
        <f t="shared" si="219"/>
        <v/>
      </c>
      <c r="N1169" s="158">
        <v>56.42</v>
      </c>
      <c r="O1169" s="92">
        <v>57.4</v>
      </c>
      <c r="P1169" s="154">
        <v>78.36</v>
      </c>
      <c r="Q1169" s="92" t="s">
        <v>42</v>
      </c>
      <c r="R1169" s="93">
        <v>70.86</v>
      </c>
      <c r="S1169" s="94" t="s">
        <v>42</v>
      </c>
      <c r="T1169" s="95" t="str">
        <f t="shared" si="220"/>
        <v/>
      </c>
      <c r="U1169" s="96" t="s">
        <v>42</v>
      </c>
      <c r="V1169" s="97" t="str">
        <f t="shared" si="212"/>
        <v/>
      </c>
      <c r="W1169" s="98" t="s">
        <v>42</v>
      </c>
      <c r="X1169" s="99" t="str">
        <f t="shared" si="213"/>
        <v/>
      </c>
    </row>
    <row r="1170" spans="1:24" x14ac:dyDescent="0.25">
      <c r="A1170" s="78" t="s">
        <v>1795</v>
      </c>
      <c r="B1170" s="79"/>
      <c r="C1170" s="149" t="s">
        <v>1796</v>
      </c>
      <c r="D1170" s="81">
        <v>60.68</v>
      </c>
      <c r="E1170" s="82">
        <f t="shared" si="214"/>
        <v>0.879</v>
      </c>
      <c r="F1170" s="83" t="s">
        <v>42</v>
      </c>
      <c r="G1170" s="156" t="s">
        <v>42</v>
      </c>
      <c r="H1170" s="157">
        <f t="shared" si="215"/>
        <v>66.532499999999999</v>
      </c>
      <c r="I1170" s="86">
        <f t="shared" si="216"/>
        <v>0.9120354713861647</v>
      </c>
      <c r="J1170" s="87">
        <v>79.069999999999993</v>
      </c>
      <c r="K1170" s="88">
        <f t="shared" si="217"/>
        <v>0.76742127229037571</v>
      </c>
      <c r="L1170" s="89">
        <f t="shared" si="218"/>
        <v>69.039999999999992</v>
      </c>
      <c r="M1170" s="90" t="str">
        <f t="shared" si="219"/>
        <v/>
      </c>
      <c r="N1170" s="158">
        <v>57.79</v>
      </c>
      <c r="O1170" s="92">
        <v>57.4</v>
      </c>
      <c r="P1170" s="154">
        <v>78.36</v>
      </c>
      <c r="Q1170" s="92" t="s">
        <v>42</v>
      </c>
      <c r="R1170" s="93">
        <v>72.58</v>
      </c>
      <c r="S1170" s="94" t="s">
        <v>42</v>
      </c>
      <c r="T1170" s="95" t="str">
        <f t="shared" si="220"/>
        <v/>
      </c>
      <c r="U1170" s="96" t="s">
        <v>42</v>
      </c>
      <c r="V1170" s="97" t="str">
        <f t="shared" si="212"/>
        <v/>
      </c>
      <c r="W1170" s="98" t="s">
        <v>42</v>
      </c>
      <c r="X1170" s="99" t="str">
        <f t="shared" si="213"/>
        <v/>
      </c>
    </row>
    <row r="1171" spans="1:24" x14ac:dyDescent="0.25">
      <c r="A1171" s="78" t="s">
        <v>1797</v>
      </c>
      <c r="B1171" s="79"/>
      <c r="C1171" s="149" t="s">
        <v>1798</v>
      </c>
      <c r="D1171" s="81">
        <v>82.69</v>
      </c>
      <c r="E1171" s="82">
        <f t="shared" si="214"/>
        <v>0.93400000000000005</v>
      </c>
      <c r="F1171" s="83">
        <v>3</v>
      </c>
      <c r="G1171" s="156">
        <v>248.07</v>
      </c>
      <c r="H1171" s="157">
        <f t="shared" si="215"/>
        <v>83.745000000000005</v>
      </c>
      <c r="I1171" s="86">
        <f t="shared" si="216"/>
        <v>0.98740223296913243</v>
      </c>
      <c r="J1171" s="87">
        <v>107.75</v>
      </c>
      <c r="K1171" s="88">
        <f t="shared" si="217"/>
        <v>0.76742459396751739</v>
      </c>
      <c r="L1171" s="89">
        <f t="shared" si="218"/>
        <v>88.546000000000006</v>
      </c>
      <c r="M1171" s="90" t="str">
        <f t="shared" si="219"/>
        <v/>
      </c>
      <c r="N1171" s="158">
        <v>72.92</v>
      </c>
      <c r="O1171" s="92">
        <v>74.47</v>
      </c>
      <c r="P1171" s="154">
        <v>106.78</v>
      </c>
      <c r="Q1171" s="92" t="s">
        <v>42</v>
      </c>
      <c r="R1171" s="93">
        <v>80.81</v>
      </c>
      <c r="S1171" s="94" t="s">
        <v>42</v>
      </c>
      <c r="T1171" s="95" t="str">
        <f t="shared" si="220"/>
        <v/>
      </c>
      <c r="U1171" s="96" t="s">
        <v>42</v>
      </c>
      <c r="V1171" s="97" t="str">
        <f t="shared" si="212"/>
        <v/>
      </c>
      <c r="W1171" s="98" t="s">
        <v>42</v>
      </c>
      <c r="X1171" s="99" t="str">
        <f t="shared" si="213"/>
        <v/>
      </c>
    </row>
    <row r="1172" spans="1:24" x14ac:dyDescent="0.25">
      <c r="A1172" s="78" t="s">
        <v>1799</v>
      </c>
      <c r="B1172" s="79"/>
      <c r="C1172" s="149" t="s">
        <v>1800</v>
      </c>
      <c r="D1172" s="81">
        <v>60.68</v>
      </c>
      <c r="E1172" s="82">
        <f t="shared" si="214"/>
        <v>0.874</v>
      </c>
      <c r="F1172" s="83">
        <v>24</v>
      </c>
      <c r="G1172" s="156">
        <v>1389.82</v>
      </c>
      <c r="H1172" s="157">
        <f t="shared" si="215"/>
        <v>67.002499999999998</v>
      </c>
      <c r="I1172" s="86">
        <f t="shared" si="216"/>
        <v>0.90563784933398006</v>
      </c>
      <c r="J1172" s="87">
        <v>79.069999999999993</v>
      </c>
      <c r="K1172" s="88">
        <f t="shared" si="217"/>
        <v>0.76742127229037571</v>
      </c>
      <c r="L1172" s="89">
        <f t="shared" si="218"/>
        <v>69.415999999999997</v>
      </c>
      <c r="M1172" s="90" t="str">
        <f t="shared" si="219"/>
        <v/>
      </c>
      <c r="N1172" s="158">
        <v>58.62</v>
      </c>
      <c r="O1172" s="92">
        <v>57.4</v>
      </c>
      <c r="P1172" s="154">
        <v>78.36</v>
      </c>
      <c r="Q1172" s="92" t="s">
        <v>42</v>
      </c>
      <c r="R1172" s="93">
        <v>73.63</v>
      </c>
      <c r="S1172" s="94" t="s">
        <v>42</v>
      </c>
      <c r="T1172" s="95" t="str">
        <f t="shared" si="220"/>
        <v/>
      </c>
      <c r="U1172" s="96" t="s">
        <v>42</v>
      </c>
      <c r="V1172" s="97" t="str">
        <f t="shared" si="212"/>
        <v/>
      </c>
      <c r="W1172" s="98" t="s">
        <v>42</v>
      </c>
      <c r="X1172" s="99" t="str">
        <f t="shared" si="213"/>
        <v/>
      </c>
    </row>
    <row r="1173" spans="1:24" x14ac:dyDescent="0.25">
      <c r="A1173" s="78" t="s">
        <v>1801</v>
      </c>
      <c r="B1173" s="79"/>
      <c r="C1173" s="149" t="s">
        <v>1802</v>
      </c>
      <c r="D1173" s="81">
        <v>1277.47</v>
      </c>
      <c r="E1173" s="82">
        <f t="shared" si="214"/>
        <v>0.83599999999999997</v>
      </c>
      <c r="F1173" s="83">
        <v>5</v>
      </c>
      <c r="G1173" s="156">
        <v>6387.35</v>
      </c>
      <c r="H1173" s="157">
        <f t="shared" si="215"/>
        <v>1493.5674999999999</v>
      </c>
      <c r="I1173" s="86">
        <f t="shared" si="216"/>
        <v>0.85531454052126876</v>
      </c>
      <c r="J1173" s="87">
        <v>1664.51</v>
      </c>
      <c r="K1173" s="88">
        <f t="shared" si="217"/>
        <v>0.76747511279595804</v>
      </c>
      <c r="L1173" s="89">
        <f t="shared" si="218"/>
        <v>1527.7559999999999</v>
      </c>
      <c r="M1173" s="90" t="str">
        <f t="shared" si="219"/>
        <v/>
      </c>
      <c r="N1173" s="158">
        <v>1245.93</v>
      </c>
      <c r="O1173" s="92">
        <v>1134.0999999999999</v>
      </c>
      <c r="P1173" s="154">
        <v>1649.66</v>
      </c>
      <c r="Q1173" s="92" t="s">
        <v>42</v>
      </c>
      <c r="R1173" s="93">
        <v>1944.58</v>
      </c>
      <c r="S1173" s="94" t="s">
        <v>42</v>
      </c>
      <c r="T1173" s="95" t="str">
        <f t="shared" si="220"/>
        <v/>
      </c>
      <c r="U1173" s="96" t="s">
        <v>42</v>
      </c>
      <c r="V1173" s="97" t="str">
        <f t="shared" si="212"/>
        <v/>
      </c>
      <c r="W1173" s="98" t="s">
        <v>42</v>
      </c>
      <c r="X1173" s="99" t="str">
        <f t="shared" si="213"/>
        <v/>
      </c>
    </row>
    <row r="1174" spans="1:24" x14ac:dyDescent="0.25">
      <c r="A1174" s="78" t="s">
        <v>1803</v>
      </c>
      <c r="B1174" s="79"/>
      <c r="C1174" s="149" t="s">
        <v>1804</v>
      </c>
      <c r="D1174" s="81">
        <v>1374.88</v>
      </c>
      <c r="E1174" s="82">
        <f t="shared" si="214"/>
        <v>0.79600000000000004</v>
      </c>
      <c r="F1174" s="83" t="s">
        <v>42</v>
      </c>
      <c r="G1174" s="156" t="s">
        <v>42</v>
      </c>
      <c r="H1174" s="157">
        <f t="shared" si="215"/>
        <v>1705.5533333333333</v>
      </c>
      <c r="I1174" s="86">
        <f t="shared" si="216"/>
        <v>0.80611961709396374</v>
      </c>
      <c r="J1174" s="87">
        <v>1791.42</v>
      </c>
      <c r="K1174" s="88">
        <f t="shared" si="217"/>
        <v>0.76748054615891304</v>
      </c>
      <c r="L1174" s="89">
        <f t="shared" si="218"/>
        <v>1727.02</v>
      </c>
      <c r="M1174" s="90" t="str">
        <f t="shared" si="219"/>
        <v/>
      </c>
      <c r="N1174" s="158">
        <v>1282.05</v>
      </c>
      <c r="O1174" s="92" t="s">
        <v>42</v>
      </c>
      <c r="P1174" s="154">
        <v>1775.44</v>
      </c>
      <c r="Q1174" s="92" t="s">
        <v>42</v>
      </c>
      <c r="R1174" s="93">
        <v>2059.17</v>
      </c>
      <c r="S1174" s="94" t="s">
        <v>42</v>
      </c>
      <c r="T1174" s="95" t="str">
        <f t="shared" si="220"/>
        <v/>
      </c>
      <c r="U1174" s="96" t="s">
        <v>42</v>
      </c>
      <c r="V1174" s="97" t="str">
        <f t="shared" si="212"/>
        <v/>
      </c>
      <c r="W1174" s="98" t="s">
        <v>42</v>
      </c>
      <c r="X1174" s="99" t="str">
        <f t="shared" si="213"/>
        <v/>
      </c>
    </row>
    <row r="1175" spans="1:24" x14ac:dyDescent="0.25">
      <c r="A1175" s="78" t="s">
        <v>1805</v>
      </c>
      <c r="B1175" s="79"/>
      <c r="C1175" s="149" t="s">
        <v>1806</v>
      </c>
      <c r="D1175" s="81">
        <v>111.32</v>
      </c>
      <c r="E1175" s="82">
        <f t="shared" si="214"/>
        <v>0.90700000000000003</v>
      </c>
      <c r="F1175" s="83" t="s">
        <v>42</v>
      </c>
      <c r="G1175" s="156" t="s">
        <v>42</v>
      </c>
      <c r="H1175" s="157">
        <f t="shared" si="215"/>
        <v>117.11999999999999</v>
      </c>
      <c r="I1175" s="86">
        <f t="shared" si="216"/>
        <v>0.95047814207650272</v>
      </c>
      <c r="J1175" s="87">
        <v>145.05000000000001</v>
      </c>
      <c r="K1175" s="88">
        <f t="shared" si="217"/>
        <v>0.76745949672526703</v>
      </c>
      <c r="L1175" s="89">
        <f t="shared" si="218"/>
        <v>122.70599999999999</v>
      </c>
      <c r="M1175" s="90" t="str">
        <f t="shared" si="219"/>
        <v/>
      </c>
      <c r="N1175" s="158">
        <v>98.17</v>
      </c>
      <c r="O1175" s="92">
        <v>103.1</v>
      </c>
      <c r="P1175" s="154">
        <v>143.76</v>
      </c>
      <c r="Q1175" s="92" t="s">
        <v>42</v>
      </c>
      <c r="R1175" s="93">
        <v>123.45</v>
      </c>
      <c r="S1175" s="94" t="s">
        <v>42</v>
      </c>
      <c r="T1175" s="95" t="str">
        <f t="shared" si="220"/>
        <v/>
      </c>
      <c r="U1175" s="96" t="s">
        <v>42</v>
      </c>
      <c r="V1175" s="97" t="str">
        <f t="shared" si="212"/>
        <v/>
      </c>
      <c r="W1175" s="98" t="s">
        <v>42</v>
      </c>
      <c r="X1175" s="99" t="str">
        <f t="shared" si="213"/>
        <v/>
      </c>
    </row>
    <row r="1176" spans="1:24" x14ac:dyDescent="0.25">
      <c r="A1176" s="78" t="s">
        <v>1807</v>
      </c>
      <c r="B1176" s="79"/>
      <c r="C1176" s="149" t="s">
        <v>1808</v>
      </c>
      <c r="D1176" s="81">
        <v>34.11</v>
      </c>
      <c r="E1176" s="82">
        <f t="shared" si="214"/>
        <v>0.86399999999999999</v>
      </c>
      <c r="F1176" s="83" t="s">
        <v>42</v>
      </c>
      <c r="G1176" s="156" t="s">
        <v>42</v>
      </c>
      <c r="H1176" s="157">
        <f t="shared" si="215"/>
        <v>38.212499999999999</v>
      </c>
      <c r="I1176" s="86">
        <f t="shared" si="216"/>
        <v>0.892639842983317</v>
      </c>
      <c r="J1176" s="87">
        <v>44.45</v>
      </c>
      <c r="K1176" s="88">
        <f t="shared" si="217"/>
        <v>0.767379077615298</v>
      </c>
      <c r="L1176" s="89">
        <f t="shared" si="218"/>
        <v>39.46</v>
      </c>
      <c r="M1176" s="90" t="str">
        <f t="shared" si="219"/>
        <v/>
      </c>
      <c r="N1176" s="158">
        <v>32.75</v>
      </c>
      <c r="O1176" s="92">
        <v>34.93</v>
      </c>
      <c r="P1176" s="154">
        <v>44.05</v>
      </c>
      <c r="Q1176" s="92" t="s">
        <v>42</v>
      </c>
      <c r="R1176" s="93">
        <v>41.12</v>
      </c>
      <c r="S1176" s="94" t="s">
        <v>42</v>
      </c>
      <c r="T1176" s="95" t="str">
        <f t="shared" si="220"/>
        <v/>
      </c>
      <c r="U1176" s="96" t="s">
        <v>42</v>
      </c>
      <c r="V1176" s="97" t="str">
        <f t="shared" si="212"/>
        <v/>
      </c>
      <c r="W1176" s="98" t="s">
        <v>42</v>
      </c>
      <c r="X1176" s="99" t="str">
        <f t="shared" si="213"/>
        <v/>
      </c>
    </row>
    <row r="1177" spans="1:24" x14ac:dyDescent="0.25">
      <c r="A1177" s="78" t="s">
        <v>1809</v>
      </c>
      <c r="B1177" s="79"/>
      <c r="C1177" s="149" t="s">
        <v>1810</v>
      </c>
      <c r="D1177" s="81">
        <v>113.31</v>
      </c>
      <c r="E1177" s="82">
        <f t="shared" si="214"/>
        <v>1.004</v>
      </c>
      <c r="F1177" s="83">
        <v>8</v>
      </c>
      <c r="G1177" s="156">
        <v>906.48</v>
      </c>
      <c r="H1177" s="157">
        <f t="shared" si="215"/>
        <v>104.1</v>
      </c>
      <c r="I1177" s="86">
        <f t="shared" si="216"/>
        <v>1.0884726224783863</v>
      </c>
      <c r="J1177" s="87">
        <v>147.65</v>
      </c>
      <c r="K1177" s="88">
        <f t="shared" si="217"/>
        <v>0.76742295970199792</v>
      </c>
      <c r="L1177" s="89">
        <f t="shared" si="218"/>
        <v>112.80999999999999</v>
      </c>
      <c r="M1177" s="90" t="str">
        <f t="shared" si="219"/>
        <v/>
      </c>
      <c r="N1177" s="158">
        <v>99.93</v>
      </c>
      <c r="O1177" s="92">
        <v>44.63</v>
      </c>
      <c r="P1177" s="154">
        <v>146.33000000000001</v>
      </c>
      <c r="Q1177" s="92" t="s">
        <v>42</v>
      </c>
      <c r="R1177" s="93">
        <v>125.51</v>
      </c>
      <c r="S1177" s="94" t="s">
        <v>42</v>
      </c>
      <c r="T1177" s="95" t="str">
        <f t="shared" si="220"/>
        <v/>
      </c>
      <c r="U1177" s="96" t="s">
        <v>42</v>
      </c>
      <c r="V1177" s="97" t="str">
        <f t="shared" si="212"/>
        <v/>
      </c>
      <c r="W1177" s="98" t="s">
        <v>42</v>
      </c>
      <c r="X1177" s="99" t="str">
        <f t="shared" si="213"/>
        <v/>
      </c>
    </row>
    <row r="1178" spans="1:24" x14ac:dyDescent="0.25">
      <c r="A1178" s="78" t="s">
        <v>1811</v>
      </c>
      <c r="B1178" s="79"/>
      <c r="C1178" s="149" t="s">
        <v>1812</v>
      </c>
      <c r="D1178" s="81">
        <v>162.43</v>
      </c>
      <c r="E1178" s="82">
        <f t="shared" si="214"/>
        <v>0.93100000000000005</v>
      </c>
      <c r="F1178" s="83" t="s">
        <v>42</v>
      </c>
      <c r="G1178" s="156" t="s">
        <v>42</v>
      </c>
      <c r="H1178" s="157">
        <f t="shared" si="215"/>
        <v>165.215</v>
      </c>
      <c r="I1178" s="86">
        <f t="shared" si="216"/>
        <v>0.9831431770722997</v>
      </c>
      <c r="J1178" s="87">
        <v>211.64</v>
      </c>
      <c r="K1178" s="88">
        <f t="shared" si="217"/>
        <v>0.76748251748251761</v>
      </c>
      <c r="L1178" s="89">
        <f t="shared" si="218"/>
        <v>174.5</v>
      </c>
      <c r="M1178" s="90" t="str">
        <f t="shared" si="219"/>
        <v/>
      </c>
      <c r="N1178" s="158">
        <v>143.24</v>
      </c>
      <c r="O1178" s="92">
        <v>149.13999999999999</v>
      </c>
      <c r="P1178" s="154">
        <v>209.75</v>
      </c>
      <c r="Q1178" s="92" t="s">
        <v>42</v>
      </c>
      <c r="R1178" s="93">
        <v>158.72999999999999</v>
      </c>
      <c r="S1178" s="94" t="s">
        <v>42</v>
      </c>
      <c r="T1178" s="95" t="str">
        <f t="shared" si="220"/>
        <v/>
      </c>
      <c r="U1178" s="96" t="s">
        <v>42</v>
      </c>
      <c r="V1178" s="97" t="str">
        <f t="shared" si="212"/>
        <v/>
      </c>
      <c r="W1178" s="98" t="s">
        <v>42</v>
      </c>
      <c r="X1178" s="99" t="str">
        <f t="shared" si="213"/>
        <v/>
      </c>
    </row>
    <row r="1179" spans="1:24" x14ac:dyDescent="0.25">
      <c r="A1179" s="78" t="s">
        <v>1813</v>
      </c>
      <c r="B1179" s="79"/>
      <c r="C1179" s="149" t="s">
        <v>1814</v>
      </c>
      <c r="D1179" s="81">
        <v>442.31</v>
      </c>
      <c r="E1179" s="82">
        <f t="shared" si="214"/>
        <v>0.89900000000000002</v>
      </c>
      <c r="F1179" s="83" t="s">
        <v>42</v>
      </c>
      <c r="G1179" s="156" t="s">
        <v>42</v>
      </c>
      <c r="H1179" s="157">
        <f t="shared" si="215"/>
        <v>470.99749999999995</v>
      </c>
      <c r="I1179" s="86">
        <f t="shared" si="216"/>
        <v>0.93909203339720493</v>
      </c>
      <c r="J1179" s="87">
        <v>576.32000000000005</v>
      </c>
      <c r="K1179" s="88">
        <f t="shared" si="217"/>
        <v>0.76747293170460851</v>
      </c>
      <c r="L1179" s="89">
        <f t="shared" si="218"/>
        <v>492.06200000000001</v>
      </c>
      <c r="M1179" s="90" t="str">
        <f t="shared" si="219"/>
        <v/>
      </c>
      <c r="N1179" s="158">
        <v>390.05</v>
      </c>
      <c r="O1179" s="92">
        <v>392.43</v>
      </c>
      <c r="P1179" s="154">
        <v>571.17999999999995</v>
      </c>
      <c r="Q1179" s="92" t="s">
        <v>42</v>
      </c>
      <c r="R1179" s="93">
        <v>530.33000000000004</v>
      </c>
      <c r="S1179" s="94"/>
      <c r="T1179" s="95" t="str">
        <f t="shared" si="220"/>
        <v/>
      </c>
      <c r="U1179" s="96"/>
      <c r="V1179" s="97" t="str">
        <f t="shared" si="212"/>
        <v/>
      </c>
      <c r="W1179" s="98"/>
      <c r="X1179" s="99" t="str">
        <f t="shared" si="213"/>
        <v/>
      </c>
    </row>
    <row r="1180" spans="1:24" x14ac:dyDescent="0.25">
      <c r="A1180" s="78" t="s">
        <v>1815</v>
      </c>
      <c r="B1180" s="79"/>
      <c r="C1180" s="149" t="s">
        <v>1816</v>
      </c>
      <c r="D1180" s="81">
        <v>220.18</v>
      </c>
      <c r="E1180" s="82">
        <f t="shared" si="214"/>
        <v>0.93300000000000005</v>
      </c>
      <c r="F1180" s="83">
        <v>3</v>
      </c>
      <c r="G1180" s="156">
        <v>497.22</v>
      </c>
      <c r="H1180" s="157">
        <f t="shared" si="215"/>
        <v>223.24749999999997</v>
      </c>
      <c r="I1180" s="86">
        <f t="shared" si="216"/>
        <v>0.9862596445648889</v>
      </c>
      <c r="J1180" s="87">
        <v>286.87</v>
      </c>
      <c r="K1180" s="88">
        <f t="shared" si="217"/>
        <v>0.76752535991912718</v>
      </c>
      <c r="L1180" s="89">
        <f t="shared" si="218"/>
        <v>235.97199999999998</v>
      </c>
      <c r="M1180" s="90" t="str">
        <f t="shared" si="219"/>
        <v/>
      </c>
      <c r="N1180" s="158">
        <v>194.16</v>
      </c>
      <c r="O1180" s="92">
        <v>170.12</v>
      </c>
      <c r="P1180" s="154">
        <v>284.31</v>
      </c>
      <c r="Q1180" s="92" t="s">
        <v>42</v>
      </c>
      <c r="R1180" s="93">
        <v>244.4</v>
      </c>
      <c r="S1180" s="94" t="s">
        <v>42</v>
      </c>
      <c r="T1180" s="95" t="str">
        <f t="shared" si="220"/>
        <v/>
      </c>
      <c r="U1180" s="96" t="s">
        <v>42</v>
      </c>
      <c r="V1180" s="97" t="str">
        <f t="shared" si="212"/>
        <v/>
      </c>
      <c r="W1180" s="98" t="s">
        <v>42</v>
      </c>
      <c r="X1180" s="99" t="str">
        <f t="shared" si="213"/>
        <v/>
      </c>
    </row>
    <row r="1181" spans="1:24" x14ac:dyDescent="0.25">
      <c r="A1181" s="78" t="s">
        <v>1817</v>
      </c>
      <c r="B1181" s="79"/>
      <c r="C1181" s="149" t="s">
        <v>1818</v>
      </c>
      <c r="D1181" s="81">
        <v>267.5</v>
      </c>
      <c r="E1181" s="82">
        <f t="shared" si="214"/>
        <v>0.81699999999999995</v>
      </c>
      <c r="F1181" s="83" t="s">
        <v>42</v>
      </c>
      <c r="G1181" s="156" t="s">
        <v>42</v>
      </c>
      <c r="H1181" s="157">
        <f t="shared" si="215"/>
        <v>320.16333333333336</v>
      </c>
      <c r="I1181" s="86">
        <f t="shared" si="216"/>
        <v>0.83551104123936737</v>
      </c>
      <c r="J1181" s="87">
        <v>348.55</v>
      </c>
      <c r="K1181" s="88">
        <f t="shared" si="217"/>
        <v>0.76746521302539084</v>
      </c>
      <c r="L1181" s="89">
        <f t="shared" si="218"/>
        <v>327.26</v>
      </c>
      <c r="M1181" s="90" t="str">
        <f t="shared" si="219"/>
        <v/>
      </c>
      <c r="N1181" s="158">
        <v>254.02</v>
      </c>
      <c r="O1181" s="92" t="s">
        <v>42</v>
      </c>
      <c r="P1181" s="154">
        <v>345.44</v>
      </c>
      <c r="Q1181" s="92" t="s">
        <v>42</v>
      </c>
      <c r="R1181" s="93">
        <v>361.03</v>
      </c>
      <c r="S1181" s="94" t="s">
        <v>42</v>
      </c>
      <c r="T1181" s="95" t="str">
        <f t="shared" si="220"/>
        <v/>
      </c>
      <c r="U1181" s="96" t="s">
        <v>42</v>
      </c>
      <c r="V1181" s="97" t="str">
        <f t="shared" si="212"/>
        <v/>
      </c>
      <c r="W1181" s="98" t="s">
        <v>42</v>
      </c>
      <c r="X1181" s="99" t="str">
        <f t="shared" si="213"/>
        <v/>
      </c>
    </row>
    <row r="1182" spans="1:24" x14ac:dyDescent="0.25">
      <c r="A1182" s="78" t="s">
        <v>1819</v>
      </c>
      <c r="B1182" s="79"/>
      <c r="C1182" s="149" t="s">
        <v>1820</v>
      </c>
      <c r="D1182" s="81">
        <v>151.26</v>
      </c>
      <c r="E1182" s="82">
        <f t="shared" si="214"/>
        <v>0.93400000000000005</v>
      </c>
      <c r="F1182" s="83">
        <v>2</v>
      </c>
      <c r="G1182" s="156">
        <v>302.52</v>
      </c>
      <c r="H1182" s="157">
        <f t="shared" si="215"/>
        <v>153.0575</v>
      </c>
      <c r="I1182" s="86">
        <f t="shared" si="216"/>
        <v>0.98825604756382401</v>
      </c>
      <c r="J1182" s="87">
        <v>197.09</v>
      </c>
      <c r="K1182" s="88">
        <f t="shared" si="217"/>
        <v>0.76746663960627115</v>
      </c>
      <c r="L1182" s="89">
        <f t="shared" si="218"/>
        <v>161.864</v>
      </c>
      <c r="M1182" s="90" t="str">
        <f t="shared" si="219"/>
        <v/>
      </c>
      <c r="N1182" s="158">
        <v>133.38999999999999</v>
      </c>
      <c r="O1182" s="92">
        <v>123.2</v>
      </c>
      <c r="P1182" s="154">
        <v>195.33</v>
      </c>
      <c r="Q1182" s="92" t="s">
        <v>42</v>
      </c>
      <c r="R1182" s="93">
        <v>160.31</v>
      </c>
      <c r="S1182" s="94"/>
      <c r="T1182" s="95" t="str">
        <f t="shared" si="220"/>
        <v/>
      </c>
      <c r="U1182" s="96"/>
      <c r="V1182" s="97"/>
      <c r="W1182" s="98"/>
      <c r="X1182" s="99"/>
    </row>
    <row r="1183" spans="1:24" x14ac:dyDescent="0.25">
      <c r="A1183" s="78" t="s">
        <v>1821</v>
      </c>
      <c r="B1183" s="79"/>
      <c r="C1183" s="149" t="s">
        <v>1822</v>
      </c>
      <c r="D1183" s="81">
        <v>875.95</v>
      </c>
      <c r="E1183" s="82">
        <f t="shared" si="214"/>
        <v>0.85499999999999998</v>
      </c>
      <c r="F1183" s="83" t="s">
        <v>42</v>
      </c>
      <c r="G1183" s="156" t="s">
        <v>42</v>
      </c>
      <c r="H1183" s="157">
        <f t="shared" si="215"/>
        <v>994.55250000000001</v>
      </c>
      <c r="I1183" s="86">
        <f t="shared" si="216"/>
        <v>0.88074787404385391</v>
      </c>
      <c r="J1183" s="87">
        <v>1141.3399999999999</v>
      </c>
      <c r="K1183" s="88">
        <f t="shared" si="217"/>
        <v>0.76747507315961949</v>
      </c>
      <c r="L1183" s="89">
        <f t="shared" si="218"/>
        <v>1023.9100000000001</v>
      </c>
      <c r="M1183" s="90" t="str">
        <f t="shared" si="219"/>
        <v/>
      </c>
      <c r="N1183" s="158">
        <v>908.79</v>
      </c>
      <c r="O1183" s="92">
        <v>796.92</v>
      </c>
      <c r="P1183" s="154">
        <v>1131.1600000000001</v>
      </c>
      <c r="Q1183" s="92" t="s">
        <v>42</v>
      </c>
      <c r="R1183" s="93">
        <v>1141.3399999999999</v>
      </c>
      <c r="S1183" s="94" t="s">
        <v>42</v>
      </c>
      <c r="T1183" s="95" t="str">
        <f t="shared" si="220"/>
        <v/>
      </c>
      <c r="U1183" s="96" t="s">
        <v>42</v>
      </c>
      <c r="V1183" s="97" t="str">
        <f>IF(U1183="","",ROUND($D1183/U1183,3))</f>
        <v/>
      </c>
      <c r="W1183" s="98" t="s">
        <v>42</v>
      </c>
      <c r="X1183" s="99" t="str">
        <f>IF(W1183="","",ROUND($D1183/W1183,3))</f>
        <v/>
      </c>
    </row>
    <row r="1184" spans="1:24" x14ac:dyDescent="0.25">
      <c r="A1184" s="78" t="s">
        <v>1823</v>
      </c>
      <c r="B1184" s="79"/>
      <c r="C1184" s="149" t="s">
        <v>1824</v>
      </c>
      <c r="D1184" s="81">
        <v>1140.2</v>
      </c>
      <c r="E1184" s="82">
        <f t="shared" si="214"/>
        <v>0.92300000000000004</v>
      </c>
      <c r="F1184" s="83" t="s">
        <v>42</v>
      </c>
      <c r="G1184" s="156" t="s">
        <v>42</v>
      </c>
      <c r="H1184" s="157">
        <f t="shared" si="215"/>
        <v>1172.4025000000001</v>
      </c>
      <c r="I1184" s="86">
        <f t="shared" si="216"/>
        <v>0.9725328971918773</v>
      </c>
      <c r="J1184" s="87">
        <v>1485.65</v>
      </c>
      <c r="K1184" s="88">
        <f t="shared" si="217"/>
        <v>0.76747551576750916</v>
      </c>
      <c r="L1184" s="89">
        <f t="shared" si="218"/>
        <v>1235.0520000000001</v>
      </c>
      <c r="M1184" s="90" t="str">
        <f t="shared" si="219"/>
        <v/>
      </c>
      <c r="N1184" s="158">
        <v>1005.49</v>
      </c>
      <c r="O1184" s="92">
        <v>1097.48</v>
      </c>
      <c r="P1184" s="154">
        <v>1472.4</v>
      </c>
      <c r="Q1184" s="92" t="s">
        <v>42</v>
      </c>
      <c r="R1184" s="93">
        <v>1114.24</v>
      </c>
      <c r="S1184" s="94" t="s">
        <v>42</v>
      </c>
      <c r="T1184" s="95" t="str">
        <f t="shared" si="220"/>
        <v/>
      </c>
      <c r="U1184" s="96" t="s">
        <v>42</v>
      </c>
      <c r="V1184" s="97" t="str">
        <f>IF(U1184="","",ROUND($D1184/U1184,3))</f>
        <v/>
      </c>
      <c r="W1184" s="98" t="s">
        <v>42</v>
      </c>
      <c r="X1184" s="99" t="str">
        <f>IF(W1184="","",ROUND($D1184/W1184,3))</f>
        <v/>
      </c>
    </row>
    <row r="1185" spans="1:24" x14ac:dyDescent="0.25">
      <c r="A1185" s="78" t="s">
        <v>1825</v>
      </c>
      <c r="B1185" s="79"/>
      <c r="C1185" s="149" t="s">
        <v>1826</v>
      </c>
      <c r="D1185" s="81">
        <v>723.03</v>
      </c>
      <c r="E1185" s="82">
        <f t="shared" si="214"/>
        <v>0.84099999999999997</v>
      </c>
      <c r="F1185" s="83">
        <v>11</v>
      </c>
      <c r="G1185" s="156">
        <v>4162.6000000000004</v>
      </c>
      <c r="H1185" s="157">
        <f t="shared" si="215"/>
        <v>839.41499999999996</v>
      </c>
      <c r="I1185" s="86">
        <f t="shared" si="216"/>
        <v>0.86134986865853003</v>
      </c>
      <c r="J1185" s="87">
        <v>942.08</v>
      </c>
      <c r="K1185" s="88">
        <f t="shared" si="217"/>
        <v>0.76748259171195643</v>
      </c>
      <c r="L1185" s="89">
        <f t="shared" si="218"/>
        <v>859.94799999999998</v>
      </c>
      <c r="M1185" s="90" t="str">
        <f t="shared" si="219"/>
        <v/>
      </c>
      <c r="N1185" s="158">
        <v>680.38</v>
      </c>
      <c r="O1185" s="92">
        <v>780.52</v>
      </c>
      <c r="P1185" s="154">
        <v>933.68</v>
      </c>
      <c r="Q1185" s="92" t="s">
        <v>42</v>
      </c>
      <c r="R1185" s="93">
        <v>963.08</v>
      </c>
      <c r="S1185" s="94" t="s">
        <v>42</v>
      </c>
      <c r="T1185" s="95" t="str">
        <f t="shared" si="220"/>
        <v/>
      </c>
      <c r="U1185" s="96" t="s">
        <v>42</v>
      </c>
      <c r="V1185" s="97" t="str">
        <f>IF(U1185="","",ROUND($D1185/U1185,3))</f>
        <v/>
      </c>
      <c r="W1185" s="98" t="s">
        <v>42</v>
      </c>
      <c r="X1185" s="99" t="str">
        <f>IF(W1185="","",ROUND($D1185/W1185,3))</f>
        <v/>
      </c>
    </row>
    <row r="1186" spans="1:24" x14ac:dyDescent="0.25">
      <c r="A1186" s="78" t="s">
        <v>1827</v>
      </c>
      <c r="B1186" s="79"/>
      <c r="C1186" s="149" t="s">
        <v>1828</v>
      </c>
      <c r="D1186" s="81">
        <v>1451.16</v>
      </c>
      <c r="E1186" s="82">
        <f t="shared" si="214"/>
        <v>0.83699999999999997</v>
      </c>
      <c r="F1186" s="83">
        <v>1</v>
      </c>
      <c r="G1186" s="156">
        <v>1451.16</v>
      </c>
      <c r="H1186" s="157">
        <f t="shared" si="215"/>
        <v>1694.2449999999999</v>
      </c>
      <c r="I1186" s="86">
        <f t="shared" si="216"/>
        <v>0.85652311206466603</v>
      </c>
      <c r="J1186" s="87">
        <v>1890.83</v>
      </c>
      <c r="K1186" s="88">
        <f t="shared" si="217"/>
        <v>0.76747248562800474</v>
      </c>
      <c r="L1186" s="89">
        <f t="shared" si="218"/>
        <v>1733.5619999999999</v>
      </c>
      <c r="M1186" s="90" t="str">
        <f t="shared" si="219"/>
        <v/>
      </c>
      <c r="N1186" s="158">
        <v>1377.98</v>
      </c>
      <c r="O1186" s="92">
        <v>1566.55</v>
      </c>
      <c r="P1186" s="154">
        <v>1873.96</v>
      </c>
      <c r="Q1186" s="92" t="s">
        <v>42</v>
      </c>
      <c r="R1186" s="93">
        <v>1958.49</v>
      </c>
      <c r="S1186" s="94" t="s">
        <v>42</v>
      </c>
      <c r="T1186" s="95" t="str">
        <f t="shared" si="220"/>
        <v/>
      </c>
      <c r="U1186" s="96" t="s">
        <v>42</v>
      </c>
      <c r="V1186" s="97" t="str">
        <f>IF(U1186="","",ROUND($D1186/U1186,3))</f>
        <v/>
      </c>
      <c r="W1186" s="98" t="s">
        <v>42</v>
      </c>
      <c r="X1186" s="99" t="str">
        <f>IF(W1186="","",ROUND($D1186/W1186,3))</f>
        <v/>
      </c>
    </row>
    <row r="1187" spans="1:24" x14ac:dyDescent="0.25">
      <c r="A1187" s="78" t="s">
        <v>1829</v>
      </c>
      <c r="B1187" s="79"/>
      <c r="C1187" s="149" t="s">
        <v>1830</v>
      </c>
      <c r="D1187" s="81">
        <v>1395.08</v>
      </c>
      <c r="E1187" s="82">
        <f t="shared" si="214"/>
        <v>0.95699999999999996</v>
      </c>
      <c r="F1187" s="83" t="s">
        <v>42</v>
      </c>
      <c r="G1187" s="156" t="s">
        <v>42</v>
      </c>
      <c r="H1187" s="157">
        <f t="shared" si="215"/>
        <v>1367.5650000000001</v>
      </c>
      <c r="I1187" s="86">
        <f t="shared" si="216"/>
        <v>1.0201197018057642</v>
      </c>
      <c r="J1187" s="87">
        <v>1817.75</v>
      </c>
      <c r="K1187" s="88">
        <f t="shared" si="217"/>
        <v>0.76747627561545861</v>
      </c>
      <c r="L1187" s="89">
        <f t="shared" si="218"/>
        <v>1457.6020000000001</v>
      </c>
      <c r="M1187" s="90" t="str">
        <f t="shared" si="219"/>
        <v/>
      </c>
      <c r="N1187" s="158">
        <v>1230.26</v>
      </c>
      <c r="O1187" s="92">
        <v>1007.96</v>
      </c>
      <c r="P1187" s="154">
        <v>1801.54</v>
      </c>
      <c r="Q1187" s="92" t="s">
        <v>42</v>
      </c>
      <c r="R1187" s="93">
        <v>1430.5</v>
      </c>
      <c r="S1187" s="94" t="s">
        <v>42</v>
      </c>
      <c r="T1187" s="95" t="str">
        <f t="shared" si="220"/>
        <v/>
      </c>
      <c r="U1187" s="96" t="s">
        <v>42</v>
      </c>
      <c r="V1187" s="97" t="str">
        <f>IF(U1187="","",ROUND($D1187/U1187,3))</f>
        <v/>
      </c>
      <c r="W1187" s="98" t="s">
        <v>42</v>
      </c>
      <c r="X1187" s="99" t="str">
        <f>IF(W1187="","",ROUND($D1187/W1187,3))</f>
        <v/>
      </c>
    </row>
    <row r="1188" spans="1:24" x14ac:dyDescent="0.25">
      <c r="A1188" s="78" t="s">
        <v>1831</v>
      </c>
      <c r="B1188" s="79"/>
      <c r="C1188" s="149" t="s">
        <v>1832</v>
      </c>
      <c r="D1188" s="81">
        <v>1713.58</v>
      </c>
      <c r="E1188" s="82">
        <f t="shared" si="214"/>
        <v>0.93500000000000005</v>
      </c>
      <c r="F1188" s="83" t="s">
        <v>42</v>
      </c>
      <c r="G1188" s="156" t="s">
        <v>42</v>
      </c>
      <c r="H1188" s="157">
        <f t="shared" si="215"/>
        <v>1733.8400000000001</v>
      </c>
      <c r="I1188" s="86">
        <f t="shared" si="216"/>
        <v>0.98831495409034265</v>
      </c>
      <c r="J1188" s="87">
        <v>2232.75</v>
      </c>
      <c r="K1188" s="88">
        <f t="shared" si="217"/>
        <v>0.76747508677639675</v>
      </c>
      <c r="L1188" s="89">
        <f t="shared" si="218"/>
        <v>1833.6220000000001</v>
      </c>
      <c r="M1188" s="90" t="str">
        <f t="shared" si="219"/>
        <v/>
      </c>
      <c r="N1188" s="158">
        <v>1511.13</v>
      </c>
      <c r="O1188" s="92">
        <v>1536.84</v>
      </c>
      <c r="P1188" s="154">
        <v>2212.83</v>
      </c>
      <c r="Q1188" s="92" t="s">
        <v>42</v>
      </c>
      <c r="R1188" s="93">
        <v>1674.56</v>
      </c>
      <c r="S1188" s="94"/>
      <c r="T1188" s="95" t="str">
        <f t="shared" si="220"/>
        <v/>
      </c>
      <c r="U1188" s="96"/>
      <c r="V1188" s="97"/>
      <c r="W1188" s="98"/>
      <c r="X1188" s="99"/>
    </row>
    <row r="1189" spans="1:24" x14ac:dyDescent="0.25">
      <c r="A1189" s="78" t="s">
        <v>1833</v>
      </c>
      <c r="B1189" s="79"/>
      <c r="C1189" s="149" t="s">
        <v>1834</v>
      </c>
      <c r="D1189" s="81">
        <v>969.05</v>
      </c>
      <c r="E1189" s="82">
        <f t="shared" si="214"/>
        <v>0.86099999999999999</v>
      </c>
      <c r="F1189" s="83" t="s">
        <v>42</v>
      </c>
      <c r="G1189" s="156" t="s">
        <v>42</v>
      </c>
      <c r="H1189" s="157">
        <f t="shared" si="215"/>
        <v>1091.0925</v>
      </c>
      <c r="I1189" s="86">
        <f t="shared" si="216"/>
        <v>0.8881465137007174</v>
      </c>
      <c r="J1189" s="87">
        <v>1262.6400000000001</v>
      </c>
      <c r="K1189" s="88">
        <f t="shared" si="217"/>
        <v>0.76747924982576177</v>
      </c>
      <c r="L1189" s="89">
        <f t="shared" si="218"/>
        <v>1125.402</v>
      </c>
      <c r="M1189" s="90" t="str">
        <f t="shared" si="219"/>
        <v/>
      </c>
      <c r="N1189" s="158">
        <v>982.84</v>
      </c>
      <c r="O1189" s="92">
        <v>895.8</v>
      </c>
      <c r="P1189" s="154">
        <v>1251.3800000000001</v>
      </c>
      <c r="Q1189" s="92" t="s">
        <v>42</v>
      </c>
      <c r="R1189" s="93">
        <v>1234.3499999999999</v>
      </c>
      <c r="S1189" s="94" t="s">
        <v>42</v>
      </c>
      <c r="T1189" s="95" t="str">
        <f t="shared" si="220"/>
        <v/>
      </c>
      <c r="U1189" s="96" t="s">
        <v>42</v>
      </c>
      <c r="V1189" s="97" t="str">
        <f>IF(U1189="","",ROUND($D1189/U1189,3))</f>
        <v/>
      </c>
      <c r="W1189" s="98" t="s">
        <v>42</v>
      </c>
      <c r="X1189" s="99" t="str">
        <f>IF(W1189="","",ROUND($D1189/W1189,3))</f>
        <v/>
      </c>
    </row>
    <row r="1190" spans="1:24" x14ac:dyDescent="0.25">
      <c r="A1190" s="78" t="s">
        <v>1835</v>
      </c>
      <c r="B1190" s="79"/>
      <c r="C1190" s="149" t="s">
        <v>1836</v>
      </c>
      <c r="D1190" s="81">
        <v>1018.81</v>
      </c>
      <c r="E1190" s="82">
        <f t="shared" si="214"/>
        <v>0.93600000000000005</v>
      </c>
      <c r="F1190" s="83" t="s">
        <v>42</v>
      </c>
      <c r="G1190" s="156" t="s">
        <v>42</v>
      </c>
      <c r="H1190" s="157">
        <f t="shared" si="215"/>
        <v>1029.1075000000001</v>
      </c>
      <c r="I1190" s="86">
        <f t="shared" si="216"/>
        <v>0.98999375672609502</v>
      </c>
      <c r="J1190" s="87">
        <v>1327.48</v>
      </c>
      <c r="K1190" s="88">
        <f t="shared" si="217"/>
        <v>0.76747672281314971</v>
      </c>
      <c r="L1190" s="89">
        <f t="shared" si="218"/>
        <v>1088.7819999999999</v>
      </c>
      <c r="M1190" s="90" t="str">
        <f t="shared" si="219"/>
        <v/>
      </c>
      <c r="N1190" s="158">
        <v>898.45</v>
      </c>
      <c r="O1190" s="92">
        <v>840.38</v>
      </c>
      <c r="P1190" s="154">
        <v>1315.64</v>
      </c>
      <c r="Q1190" s="92" t="s">
        <v>42</v>
      </c>
      <c r="R1190" s="93">
        <v>1061.96</v>
      </c>
      <c r="S1190" s="94" t="s">
        <v>42</v>
      </c>
      <c r="T1190" s="95" t="str">
        <f t="shared" si="220"/>
        <v/>
      </c>
      <c r="U1190" s="96" t="s">
        <v>42</v>
      </c>
      <c r="V1190" s="97" t="str">
        <f>IF(U1190="","",ROUND($D1190/U1190,3))</f>
        <v/>
      </c>
      <c r="W1190" s="98" t="s">
        <v>42</v>
      </c>
      <c r="X1190" s="99" t="str">
        <f>IF(W1190="","",ROUND($D1190/W1190,3))</f>
        <v/>
      </c>
    </row>
    <row r="1191" spans="1:24" x14ac:dyDescent="0.25">
      <c r="A1191" s="78" t="s">
        <v>1837</v>
      </c>
      <c r="B1191" s="79"/>
      <c r="C1191" s="149" t="s">
        <v>1838</v>
      </c>
      <c r="D1191" s="81">
        <v>1517.64</v>
      </c>
      <c r="E1191" s="82">
        <f t="shared" si="214"/>
        <v>0.92800000000000005</v>
      </c>
      <c r="F1191" s="83" t="s">
        <v>42</v>
      </c>
      <c r="G1191" s="156" t="s">
        <v>42</v>
      </c>
      <c r="H1191" s="157">
        <f t="shared" si="215"/>
        <v>1549.4324999999999</v>
      </c>
      <c r="I1191" s="86">
        <f t="shared" si="216"/>
        <v>0.9794811971479882</v>
      </c>
      <c r="J1191" s="87">
        <v>1977.45</v>
      </c>
      <c r="K1191" s="88">
        <f t="shared" si="217"/>
        <v>0.76747326101797775</v>
      </c>
      <c r="L1191" s="89">
        <f t="shared" si="218"/>
        <v>1635.0359999999998</v>
      </c>
      <c r="M1191" s="90" t="str">
        <f t="shared" si="219"/>
        <v/>
      </c>
      <c r="N1191" s="158">
        <v>1338.34</v>
      </c>
      <c r="O1191" s="92">
        <v>1416.49</v>
      </c>
      <c r="P1191" s="154">
        <v>1959.81</v>
      </c>
      <c r="Q1191" s="92" t="s">
        <v>42</v>
      </c>
      <c r="R1191" s="93">
        <v>1483.09</v>
      </c>
      <c r="S1191" s="94"/>
      <c r="T1191" s="95" t="str">
        <f t="shared" si="220"/>
        <v/>
      </c>
      <c r="U1191" s="96"/>
      <c r="V1191" s="97"/>
      <c r="W1191" s="98"/>
      <c r="X1191" s="99"/>
    </row>
    <row r="1192" spans="1:24" x14ac:dyDescent="0.25">
      <c r="A1192" s="78" t="s">
        <v>1839</v>
      </c>
      <c r="B1192" s="79"/>
      <c r="C1192" s="149" t="s">
        <v>1840</v>
      </c>
      <c r="D1192" s="81">
        <v>74.319999999999993</v>
      </c>
      <c r="E1192" s="82">
        <f t="shared" si="214"/>
        <v>0.86799999999999999</v>
      </c>
      <c r="F1192" s="83">
        <v>40</v>
      </c>
      <c r="G1192" s="156">
        <v>2410.0700000000002</v>
      </c>
      <c r="H1192" s="157">
        <f t="shared" si="215"/>
        <v>82.775000000000006</v>
      </c>
      <c r="I1192" s="86">
        <f t="shared" si="216"/>
        <v>0.89785563273935354</v>
      </c>
      <c r="J1192" s="87">
        <v>96.84</v>
      </c>
      <c r="K1192" s="88">
        <f t="shared" si="217"/>
        <v>0.76745146633622463</v>
      </c>
      <c r="L1192" s="89">
        <f t="shared" si="218"/>
        <v>85.588000000000008</v>
      </c>
      <c r="M1192" s="90" t="str">
        <f t="shared" si="219"/>
        <v/>
      </c>
      <c r="N1192" s="158">
        <v>73.45</v>
      </c>
      <c r="O1192" s="92">
        <v>67.09</v>
      </c>
      <c r="P1192" s="154">
        <v>95.98</v>
      </c>
      <c r="Q1192" s="92" t="s">
        <v>42</v>
      </c>
      <c r="R1192" s="93">
        <v>94.58</v>
      </c>
      <c r="S1192" s="94" t="s">
        <v>42</v>
      </c>
      <c r="T1192" s="95" t="str">
        <f t="shared" si="220"/>
        <v/>
      </c>
      <c r="U1192" s="96" t="s">
        <v>42</v>
      </c>
      <c r="V1192" s="97" t="str">
        <f>IF(U1192="","",ROUND($D1192/U1192,3))</f>
        <v/>
      </c>
      <c r="W1192" s="98" t="s">
        <v>42</v>
      </c>
      <c r="X1192" s="99" t="str">
        <f>IF(W1192="","",ROUND($D1192/W1192,3))</f>
        <v/>
      </c>
    </row>
    <row r="1193" spans="1:24" x14ac:dyDescent="0.25">
      <c r="A1193" s="78" t="s">
        <v>1841</v>
      </c>
      <c r="B1193" s="79"/>
      <c r="C1193" s="149" t="s">
        <v>1842</v>
      </c>
      <c r="D1193" s="81">
        <v>77.48</v>
      </c>
      <c r="E1193" s="82">
        <f t="shared" si="214"/>
        <v>0.92800000000000005</v>
      </c>
      <c r="F1193" s="83">
        <v>313</v>
      </c>
      <c r="G1193" s="156">
        <v>20609.939999999999</v>
      </c>
      <c r="H1193" s="157">
        <f t="shared" si="215"/>
        <v>80.099999999999994</v>
      </c>
      <c r="I1193" s="86">
        <f t="shared" si="216"/>
        <v>0.96729088639201011</v>
      </c>
      <c r="J1193" s="87">
        <v>96.84</v>
      </c>
      <c r="K1193" s="88">
        <f t="shared" si="217"/>
        <v>0.8000826104915324</v>
      </c>
      <c r="L1193" s="89">
        <f t="shared" si="218"/>
        <v>83.448000000000008</v>
      </c>
      <c r="M1193" s="90" t="str">
        <f t="shared" si="219"/>
        <v/>
      </c>
      <c r="N1193" s="158">
        <v>73.45</v>
      </c>
      <c r="O1193" s="92">
        <v>56.39</v>
      </c>
      <c r="P1193" s="154">
        <v>95.98</v>
      </c>
      <c r="Q1193" s="92" t="s">
        <v>42</v>
      </c>
      <c r="R1193" s="93">
        <v>94.58</v>
      </c>
      <c r="S1193" s="94" t="s">
        <v>42</v>
      </c>
      <c r="T1193" s="95" t="str">
        <f t="shared" si="220"/>
        <v/>
      </c>
      <c r="U1193" s="96" t="s">
        <v>42</v>
      </c>
      <c r="V1193" s="97" t="str">
        <f>IF(U1193="","",ROUND($D1193/U1193,3))</f>
        <v/>
      </c>
      <c r="W1193" s="98" t="s">
        <v>42</v>
      </c>
      <c r="X1193" s="99" t="str">
        <f>IF(W1193="","",ROUND($D1193/W1193,3))</f>
        <v/>
      </c>
    </row>
    <row r="1194" spans="1:24" x14ac:dyDescent="0.25">
      <c r="A1194" s="78" t="s">
        <v>1843</v>
      </c>
      <c r="B1194" s="79"/>
      <c r="C1194" s="149" t="s">
        <v>1844</v>
      </c>
      <c r="D1194" s="81">
        <v>109.44</v>
      </c>
      <c r="E1194" s="82">
        <f t="shared" si="214"/>
        <v>0.91500000000000004</v>
      </c>
      <c r="F1194" s="83">
        <v>443</v>
      </c>
      <c r="G1194" s="156">
        <v>36660.18</v>
      </c>
      <c r="H1194" s="157">
        <f t="shared" si="215"/>
        <v>113.91499999999999</v>
      </c>
      <c r="I1194" s="86">
        <f t="shared" si="216"/>
        <v>0.96071632357459513</v>
      </c>
      <c r="J1194" s="87">
        <v>142.59</v>
      </c>
      <c r="K1194" s="88">
        <f t="shared" si="217"/>
        <v>0.76751525352409</v>
      </c>
      <c r="L1194" s="89">
        <f t="shared" si="218"/>
        <v>119.65</v>
      </c>
      <c r="M1194" s="90" t="str">
        <f t="shared" si="219"/>
        <v/>
      </c>
      <c r="N1194" s="158">
        <v>96.71</v>
      </c>
      <c r="O1194" s="92">
        <v>84.8</v>
      </c>
      <c r="P1194" s="154">
        <v>141.32</v>
      </c>
      <c r="Q1194" s="92" t="s">
        <v>42</v>
      </c>
      <c r="R1194" s="93">
        <v>132.83000000000001</v>
      </c>
      <c r="S1194" s="94"/>
      <c r="T1194" s="95" t="str">
        <f t="shared" si="220"/>
        <v/>
      </c>
      <c r="U1194" s="96"/>
      <c r="V1194" s="97"/>
      <c r="W1194" s="98"/>
      <c r="X1194" s="99"/>
    </row>
    <row r="1195" spans="1:24" x14ac:dyDescent="0.25">
      <c r="A1195" s="78" t="s">
        <v>1845</v>
      </c>
      <c r="B1195" s="79"/>
      <c r="C1195" s="149" t="s">
        <v>1846</v>
      </c>
      <c r="D1195" s="81">
        <v>62.89</v>
      </c>
      <c r="E1195" s="82">
        <f t="shared" si="214"/>
        <v>0.78100000000000003</v>
      </c>
      <c r="F1195" s="83">
        <v>637</v>
      </c>
      <c r="G1195" s="156">
        <v>34770.799999999996</v>
      </c>
      <c r="H1195" s="157">
        <f t="shared" si="215"/>
        <v>80.162499999999994</v>
      </c>
      <c r="I1195" s="86">
        <f t="shared" si="216"/>
        <v>0.78453142055200376</v>
      </c>
      <c r="J1195" s="87">
        <v>81.95</v>
      </c>
      <c r="K1195" s="88">
        <f t="shared" si="217"/>
        <v>0.76741915802318483</v>
      </c>
      <c r="L1195" s="89">
        <f t="shared" si="218"/>
        <v>80.52</v>
      </c>
      <c r="M1195" s="90" t="str">
        <f t="shared" si="219"/>
        <v/>
      </c>
      <c r="N1195" s="158">
        <v>65.25</v>
      </c>
      <c r="O1195" s="92">
        <v>87.64</v>
      </c>
      <c r="P1195" s="154">
        <v>81.22</v>
      </c>
      <c r="Q1195" s="92" t="s">
        <v>42</v>
      </c>
      <c r="R1195" s="93">
        <v>86.54</v>
      </c>
      <c r="S1195" s="94" t="s">
        <v>42</v>
      </c>
      <c r="T1195" s="95" t="str">
        <f t="shared" si="220"/>
        <v/>
      </c>
      <c r="U1195" s="96" t="s">
        <v>42</v>
      </c>
      <c r="V1195" s="97" t="str">
        <f>IF(U1195="","",ROUND($D1195/U1195,3))</f>
        <v/>
      </c>
      <c r="W1195" s="98" t="s">
        <v>42</v>
      </c>
      <c r="X1195" s="99" t="str">
        <f>IF(W1195="","",ROUND($D1195/W1195,3))</f>
        <v/>
      </c>
    </row>
    <row r="1196" spans="1:24" x14ac:dyDescent="0.25">
      <c r="A1196" s="78" t="s">
        <v>1847</v>
      </c>
      <c r="B1196" s="79"/>
      <c r="C1196" s="149" t="s">
        <v>1848</v>
      </c>
      <c r="D1196" s="81">
        <v>220.86</v>
      </c>
      <c r="E1196" s="82">
        <f t="shared" si="214"/>
        <v>0.83399999999999996</v>
      </c>
      <c r="F1196" s="83">
        <v>7</v>
      </c>
      <c r="G1196" s="156">
        <v>559.46</v>
      </c>
      <c r="H1196" s="157">
        <f t="shared" si="215"/>
        <v>257.34333333333331</v>
      </c>
      <c r="I1196" s="86">
        <f t="shared" si="216"/>
        <v>0.8582308977630404</v>
      </c>
      <c r="J1196" s="87">
        <v>287.77999999999997</v>
      </c>
      <c r="K1196" s="88">
        <f t="shared" si="217"/>
        <v>0.76746125512544316</v>
      </c>
      <c r="L1196" s="89">
        <f t="shared" si="218"/>
        <v>264.95249999999999</v>
      </c>
      <c r="M1196" s="90" t="str">
        <f t="shared" si="219"/>
        <v/>
      </c>
      <c r="N1196" s="158">
        <v>188.73</v>
      </c>
      <c r="O1196" s="92" t="s">
        <v>42</v>
      </c>
      <c r="P1196" s="154">
        <v>285.20999999999998</v>
      </c>
      <c r="Q1196" s="92" t="s">
        <v>42</v>
      </c>
      <c r="R1196" s="93">
        <v>298.08999999999997</v>
      </c>
      <c r="S1196" s="94" t="s">
        <v>42</v>
      </c>
      <c r="T1196" s="95" t="str">
        <f t="shared" si="220"/>
        <v/>
      </c>
      <c r="U1196" s="96" t="s">
        <v>42</v>
      </c>
      <c r="V1196" s="97" t="str">
        <f>IF(U1196="","",ROUND($D1196/U1196,3))</f>
        <v/>
      </c>
      <c r="W1196" s="98" t="s">
        <v>42</v>
      </c>
      <c r="X1196" s="99" t="str">
        <f>IF(W1196="","",ROUND($D1196/W1196,3))</f>
        <v/>
      </c>
    </row>
    <row r="1197" spans="1:24" x14ac:dyDescent="0.25">
      <c r="A1197" s="78" t="s">
        <v>1849</v>
      </c>
      <c r="B1197" s="79"/>
      <c r="C1197" s="149" t="s">
        <v>1850</v>
      </c>
      <c r="D1197" s="81">
        <v>570.69000000000005</v>
      </c>
      <c r="E1197" s="82">
        <f t="shared" si="214"/>
        <v>0.94199999999999995</v>
      </c>
      <c r="F1197" s="83">
        <v>9</v>
      </c>
      <c r="G1197" s="156">
        <v>4613.58</v>
      </c>
      <c r="H1197" s="157">
        <f t="shared" si="215"/>
        <v>571.12750000000005</v>
      </c>
      <c r="I1197" s="86">
        <f t="shared" si="216"/>
        <v>0.99923397139868064</v>
      </c>
      <c r="J1197" s="87">
        <v>743.59</v>
      </c>
      <c r="K1197" s="88">
        <f t="shared" si="217"/>
        <v>0.7674793905243481</v>
      </c>
      <c r="L1197" s="89">
        <f t="shared" si="218"/>
        <v>605.62000000000012</v>
      </c>
      <c r="M1197" s="90" t="str">
        <f t="shared" si="219"/>
        <v/>
      </c>
      <c r="N1197" s="158">
        <v>453.26</v>
      </c>
      <c r="O1197" s="92">
        <v>524.78</v>
      </c>
      <c r="P1197" s="154">
        <v>736.96</v>
      </c>
      <c r="Q1197" s="92" t="s">
        <v>42</v>
      </c>
      <c r="R1197" s="93">
        <v>569.51</v>
      </c>
      <c r="S1197" s="94"/>
      <c r="T1197" s="95" t="str">
        <f t="shared" si="220"/>
        <v/>
      </c>
      <c r="U1197" s="96"/>
      <c r="V1197" s="97"/>
      <c r="W1197" s="98"/>
      <c r="X1197" s="99"/>
    </row>
    <row r="1198" spans="1:24" x14ac:dyDescent="0.25">
      <c r="A1198" s="78" t="s">
        <v>1851</v>
      </c>
      <c r="B1198" s="79"/>
      <c r="C1198" s="149" t="s">
        <v>1852</v>
      </c>
      <c r="D1198" s="81">
        <v>594.95000000000005</v>
      </c>
      <c r="E1198" s="82">
        <f t="shared" si="214"/>
        <v>0.95799999999999996</v>
      </c>
      <c r="F1198" s="83">
        <v>191</v>
      </c>
      <c r="G1198" s="156">
        <v>83423.419999999984</v>
      </c>
      <c r="H1198" s="157">
        <f t="shared" si="215"/>
        <v>579.81666666666672</v>
      </c>
      <c r="I1198" s="86">
        <f t="shared" si="216"/>
        <v>1.0261002040874989</v>
      </c>
      <c r="J1198" s="87">
        <v>743.59</v>
      </c>
      <c r="K1198" s="88">
        <f t="shared" si="217"/>
        <v>0.80010489651555294</v>
      </c>
      <c r="L1198" s="89">
        <f t="shared" si="218"/>
        <v>620.76</v>
      </c>
      <c r="M1198" s="90" t="str">
        <f t="shared" si="219"/>
        <v/>
      </c>
      <c r="N1198" s="158" t="s">
        <v>42</v>
      </c>
      <c r="O1198" s="92">
        <v>432.98</v>
      </c>
      <c r="P1198" s="154">
        <v>736.96</v>
      </c>
      <c r="Q1198" s="92" t="s">
        <v>42</v>
      </c>
      <c r="R1198" s="93">
        <v>569.51</v>
      </c>
      <c r="S1198" s="94" t="s">
        <v>42</v>
      </c>
      <c r="T1198" s="95" t="str">
        <f t="shared" si="220"/>
        <v/>
      </c>
      <c r="U1198" s="96" t="s">
        <v>42</v>
      </c>
      <c r="V1198" s="97" t="str">
        <f>IF(U1198="","",ROUND($D1198/U1198,3))</f>
        <v/>
      </c>
      <c r="W1198" s="98" t="s">
        <v>42</v>
      </c>
      <c r="X1198" s="99" t="str">
        <f>IF(W1198="","",ROUND($D1198/W1198,3))</f>
        <v/>
      </c>
    </row>
    <row r="1199" spans="1:24" x14ac:dyDescent="0.25">
      <c r="A1199" s="78" t="s">
        <v>1853</v>
      </c>
      <c r="B1199" s="79"/>
      <c r="C1199" s="149" t="s">
        <v>1854</v>
      </c>
      <c r="D1199" s="81">
        <v>744.1</v>
      </c>
      <c r="E1199" s="82">
        <f t="shared" si="214"/>
        <v>0.93200000000000005</v>
      </c>
      <c r="F1199" s="83" t="s">
        <v>42</v>
      </c>
      <c r="G1199" s="156" t="s">
        <v>42</v>
      </c>
      <c r="H1199" s="157">
        <f t="shared" si="215"/>
        <v>755.49249999999995</v>
      </c>
      <c r="I1199" s="86">
        <f t="shared" si="216"/>
        <v>0.98492043269787599</v>
      </c>
      <c r="J1199" s="87">
        <v>969.54</v>
      </c>
      <c r="K1199" s="88">
        <f t="shared" si="217"/>
        <v>0.76747736039771441</v>
      </c>
      <c r="L1199" s="89">
        <f t="shared" si="218"/>
        <v>798.30199999999991</v>
      </c>
      <c r="M1199" s="90" t="str">
        <f t="shared" si="219"/>
        <v/>
      </c>
      <c r="N1199" s="158">
        <v>590.19000000000005</v>
      </c>
      <c r="O1199" s="92">
        <v>702.77</v>
      </c>
      <c r="P1199" s="154">
        <v>960.89</v>
      </c>
      <c r="Q1199" s="92" t="s">
        <v>42</v>
      </c>
      <c r="R1199" s="93">
        <v>768.12</v>
      </c>
      <c r="S1199" s="94" t="s">
        <v>42</v>
      </c>
      <c r="T1199" s="95" t="str">
        <f t="shared" si="220"/>
        <v/>
      </c>
      <c r="U1199" s="96" t="s">
        <v>42</v>
      </c>
      <c r="V1199" s="97" t="str">
        <f>IF(U1199="","",ROUND($D1199/U1199,3))</f>
        <v/>
      </c>
      <c r="W1199" s="98" t="s">
        <v>42</v>
      </c>
      <c r="X1199" s="99" t="str">
        <f>IF(W1199="","",ROUND($D1199/W1199,3))</f>
        <v/>
      </c>
    </row>
    <row r="1200" spans="1:24" x14ac:dyDescent="0.25">
      <c r="A1200" s="78" t="s">
        <v>1855</v>
      </c>
      <c r="B1200" s="79"/>
      <c r="C1200" s="149" t="s">
        <v>1856</v>
      </c>
      <c r="D1200" s="81">
        <v>100.13</v>
      </c>
      <c r="E1200" s="82">
        <f t="shared" si="214"/>
        <v>0.81699999999999995</v>
      </c>
      <c r="F1200" s="83">
        <v>4</v>
      </c>
      <c r="G1200" s="156">
        <v>397.52</v>
      </c>
      <c r="H1200" s="157">
        <f t="shared" si="215"/>
        <v>119.85333333333331</v>
      </c>
      <c r="I1200" s="86">
        <f t="shared" si="216"/>
        <v>0.83543775725887204</v>
      </c>
      <c r="J1200" s="87">
        <v>130.47999999999999</v>
      </c>
      <c r="K1200" s="88">
        <f t="shared" si="217"/>
        <v>0.76739730226854697</v>
      </c>
      <c r="L1200" s="89">
        <f t="shared" si="218"/>
        <v>122.50999999999999</v>
      </c>
      <c r="M1200" s="90" t="str">
        <f t="shared" si="219"/>
        <v/>
      </c>
      <c r="N1200" s="158">
        <v>95.08</v>
      </c>
      <c r="O1200" s="92" t="s">
        <v>42</v>
      </c>
      <c r="P1200" s="154">
        <v>129.32</v>
      </c>
      <c r="Q1200" s="92" t="s">
        <v>42</v>
      </c>
      <c r="R1200" s="93">
        <v>135.16</v>
      </c>
      <c r="S1200" s="94">
        <v>38.454999999999998</v>
      </c>
      <c r="T1200" s="95">
        <f t="shared" si="220"/>
        <v>2.6040000000000001</v>
      </c>
      <c r="U1200" s="96">
        <v>38.454999999999998</v>
      </c>
      <c r="V1200" s="97">
        <f>IF(U1200="","",ROUND($D1200/U1200,3))</f>
        <v>2.6040000000000001</v>
      </c>
      <c r="W1200" s="98">
        <v>43.945</v>
      </c>
      <c r="X1200" s="99">
        <f>IF(W1200="","",ROUND($D1200/W1200,3))</f>
        <v>2.2789999999999999</v>
      </c>
    </row>
    <row r="1201" spans="1:24" x14ac:dyDescent="0.25">
      <c r="A1201" s="78" t="s">
        <v>1857</v>
      </c>
      <c r="B1201" s="79"/>
      <c r="C1201" s="149" t="s">
        <v>1858</v>
      </c>
      <c r="D1201" s="81">
        <v>701.26</v>
      </c>
      <c r="E1201" s="82">
        <f t="shared" si="214"/>
        <v>0.90600000000000003</v>
      </c>
      <c r="F1201" s="83" t="s">
        <v>42</v>
      </c>
      <c r="G1201" s="156" t="s">
        <v>42</v>
      </c>
      <c r="H1201" s="157">
        <f t="shared" si="215"/>
        <v>738.98</v>
      </c>
      <c r="I1201" s="86">
        <f t="shared" si="216"/>
        <v>0.94895667000460093</v>
      </c>
      <c r="J1201" s="87">
        <v>913.73</v>
      </c>
      <c r="K1201" s="88">
        <f t="shared" si="217"/>
        <v>0.76746960261784114</v>
      </c>
      <c r="L1201" s="89">
        <f t="shared" si="218"/>
        <v>773.93000000000006</v>
      </c>
      <c r="M1201" s="90" t="str">
        <f t="shared" si="219"/>
        <v/>
      </c>
      <c r="N1201" s="158">
        <v>616.80999999999995</v>
      </c>
      <c r="O1201" s="92">
        <v>572.21</v>
      </c>
      <c r="P1201" s="154">
        <v>905.58</v>
      </c>
      <c r="Q1201" s="92" t="s">
        <v>42</v>
      </c>
      <c r="R1201" s="93">
        <v>861.32</v>
      </c>
      <c r="S1201" s="94" t="s">
        <v>42</v>
      </c>
      <c r="T1201" s="95" t="str">
        <f t="shared" si="220"/>
        <v/>
      </c>
      <c r="U1201" s="96" t="s">
        <v>42</v>
      </c>
      <c r="V1201" s="97" t="str">
        <f>IF(U1201="","",ROUND($D1201/U1201,3))</f>
        <v/>
      </c>
      <c r="W1201" s="98" t="s">
        <v>42</v>
      </c>
      <c r="X1201" s="99" t="str">
        <f>IF(W1201="","",ROUND($D1201/W1201,3))</f>
        <v/>
      </c>
    </row>
    <row r="1202" spans="1:24" x14ac:dyDescent="0.25">
      <c r="A1202" s="78" t="s">
        <v>1859</v>
      </c>
      <c r="B1202" s="79"/>
      <c r="C1202" s="149" t="s">
        <v>1860</v>
      </c>
      <c r="D1202" s="81">
        <v>673.34</v>
      </c>
      <c r="E1202" s="82">
        <f t="shared" si="214"/>
        <v>0.85099999999999998</v>
      </c>
      <c r="F1202" s="83">
        <v>6</v>
      </c>
      <c r="G1202" s="156">
        <v>1733.7600000000002</v>
      </c>
      <c r="H1202" s="157">
        <f t="shared" si="215"/>
        <v>770.14499999999998</v>
      </c>
      <c r="I1202" s="86">
        <f t="shared" si="216"/>
        <v>0.87430289101402991</v>
      </c>
      <c r="J1202" s="87">
        <v>877.36</v>
      </c>
      <c r="K1202" s="88">
        <f t="shared" si="217"/>
        <v>0.76746147533509623</v>
      </c>
      <c r="L1202" s="89">
        <f t="shared" si="218"/>
        <v>791.58799999999997</v>
      </c>
      <c r="M1202" s="90" t="str">
        <f t="shared" si="219"/>
        <v/>
      </c>
      <c r="N1202" s="158">
        <v>575.39</v>
      </c>
      <c r="O1202" s="92">
        <v>726.89</v>
      </c>
      <c r="P1202" s="154">
        <v>869.53</v>
      </c>
      <c r="Q1202" s="92" t="s">
        <v>42</v>
      </c>
      <c r="R1202" s="93">
        <v>908.77</v>
      </c>
      <c r="S1202" s="94" t="s">
        <v>42</v>
      </c>
      <c r="T1202" s="95" t="str">
        <f t="shared" si="220"/>
        <v/>
      </c>
      <c r="U1202" s="96" t="s">
        <v>42</v>
      </c>
      <c r="V1202" s="97" t="str">
        <f>IF(U1202="","",ROUND($D1202/U1202,3))</f>
        <v/>
      </c>
      <c r="W1202" s="98" t="s">
        <v>42</v>
      </c>
      <c r="X1202" s="99" t="str">
        <f>IF(W1202="","",ROUND($D1202/W1202,3))</f>
        <v/>
      </c>
    </row>
    <row r="1203" spans="1:24" x14ac:dyDescent="0.25">
      <c r="A1203" s="78" t="s">
        <v>1861</v>
      </c>
      <c r="B1203" s="79"/>
      <c r="C1203" s="149" t="s">
        <v>1862</v>
      </c>
      <c r="D1203" s="81">
        <v>1227.8499999999999</v>
      </c>
      <c r="E1203" s="82">
        <f t="shared" si="214"/>
        <v>0.82799999999999996</v>
      </c>
      <c r="F1203" s="83" t="s">
        <v>42</v>
      </c>
      <c r="G1203" s="156" t="s">
        <v>42</v>
      </c>
      <c r="H1203" s="157">
        <f t="shared" si="215"/>
        <v>1444.01</v>
      </c>
      <c r="I1203" s="86">
        <f t="shared" si="216"/>
        <v>0.85030574580508445</v>
      </c>
      <c r="J1203" s="87">
        <v>1599.86</v>
      </c>
      <c r="K1203" s="88">
        <f t="shared" si="217"/>
        <v>0.76747340392284324</v>
      </c>
      <c r="L1203" s="89">
        <f t="shared" si="218"/>
        <v>1482.9724999999999</v>
      </c>
      <c r="M1203" s="90" t="str">
        <f t="shared" si="219"/>
        <v/>
      </c>
      <c r="N1203" s="158">
        <v>1065.01</v>
      </c>
      <c r="O1203" s="92" t="s">
        <v>42</v>
      </c>
      <c r="P1203" s="154">
        <v>1585.59</v>
      </c>
      <c r="Q1203" s="92" t="s">
        <v>42</v>
      </c>
      <c r="R1203" s="93">
        <v>1681.43</v>
      </c>
      <c r="S1203" s="94"/>
      <c r="T1203" s="95" t="str">
        <f t="shared" si="220"/>
        <v/>
      </c>
      <c r="U1203" s="96"/>
      <c r="V1203" s="97"/>
      <c r="W1203" s="98"/>
      <c r="X1203" s="99"/>
    </row>
    <row r="1204" spans="1:24" x14ac:dyDescent="0.25">
      <c r="A1204" s="78" t="s">
        <v>1863</v>
      </c>
      <c r="B1204" s="79"/>
      <c r="C1204" s="149" t="s">
        <v>1864</v>
      </c>
      <c r="D1204" s="81">
        <v>626.12</v>
      </c>
      <c r="E1204" s="82">
        <f t="shared" si="214"/>
        <v>0.90200000000000002</v>
      </c>
      <c r="F1204" s="83">
        <v>36</v>
      </c>
      <c r="G1204" s="156">
        <v>17275.109999999997</v>
      </c>
      <c r="H1204" s="157">
        <f t="shared" si="215"/>
        <v>664.00749999999994</v>
      </c>
      <c r="I1204" s="86">
        <f t="shared" si="216"/>
        <v>0.94294115653814159</v>
      </c>
      <c r="J1204" s="87">
        <v>815.81</v>
      </c>
      <c r="K1204" s="88">
        <f t="shared" si="217"/>
        <v>0.76748262463073513</v>
      </c>
      <c r="L1204" s="89">
        <f t="shared" si="218"/>
        <v>694.36799999999994</v>
      </c>
      <c r="M1204" s="90" t="str">
        <f t="shared" si="219"/>
        <v/>
      </c>
      <c r="N1204" s="158">
        <v>548.63</v>
      </c>
      <c r="O1204" s="92">
        <v>508.1</v>
      </c>
      <c r="P1204" s="154">
        <v>808.53</v>
      </c>
      <c r="Q1204" s="92" t="s">
        <v>42</v>
      </c>
      <c r="R1204" s="93">
        <v>790.77</v>
      </c>
      <c r="S1204" s="94" t="s">
        <v>42</v>
      </c>
      <c r="T1204" s="95" t="str">
        <f t="shared" si="220"/>
        <v/>
      </c>
      <c r="U1204" s="96" t="s">
        <v>42</v>
      </c>
      <c r="V1204" s="97" t="str">
        <f>IF(U1204="","",ROUND($D1204/U1204,3))</f>
        <v/>
      </c>
      <c r="W1204" s="98" t="s">
        <v>42</v>
      </c>
      <c r="X1204" s="99" t="str">
        <f>IF(W1204="","",ROUND($D1204/W1204,3))</f>
        <v/>
      </c>
    </row>
    <row r="1205" spans="1:24" x14ac:dyDescent="0.25">
      <c r="A1205" s="78" t="s">
        <v>1865</v>
      </c>
      <c r="B1205" s="79"/>
      <c r="C1205" s="149" t="s">
        <v>1866</v>
      </c>
      <c r="D1205" s="81">
        <v>931.87</v>
      </c>
      <c r="E1205" s="82">
        <f t="shared" si="214"/>
        <v>0.91600000000000004</v>
      </c>
      <c r="F1205" s="83">
        <v>58</v>
      </c>
      <c r="G1205" s="156">
        <v>37234.75</v>
      </c>
      <c r="H1205" s="157">
        <f t="shared" si="215"/>
        <v>967.84</v>
      </c>
      <c r="I1205" s="86">
        <f t="shared" si="216"/>
        <v>0.96283476607703755</v>
      </c>
      <c r="J1205" s="87">
        <v>1214.21</v>
      </c>
      <c r="K1205" s="88">
        <f t="shared" si="217"/>
        <v>0.76747020696584611</v>
      </c>
      <c r="L1205" s="89">
        <f t="shared" si="218"/>
        <v>1017.1139999999999</v>
      </c>
      <c r="M1205" s="90" t="str">
        <f t="shared" si="219"/>
        <v/>
      </c>
      <c r="N1205" s="158">
        <v>711.88</v>
      </c>
      <c r="O1205" s="92">
        <v>904.73</v>
      </c>
      <c r="P1205" s="154">
        <v>1203.3800000000001</v>
      </c>
      <c r="Q1205" s="92" t="s">
        <v>42</v>
      </c>
      <c r="R1205" s="93">
        <v>1051.3699999999999</v>
      </c>
      <c r="S1205" s="94" t="s">
        <v>42</v>
      </c>
      <c r="T1205" s="95" t="str">
        <f t="shared" si="220"/>
        <v/>
      </c>
      <c r="U1205" s="96" t="s">
        <v>42</v>
      </c>
      <c r="V1205" s="97" t="str">
        <f>IF(U1205="","",ROUND($D1205/U1205,3))</f>
        <v/>
      </c>
      <c r="W1205" s="98" t="s">
        <v>42</v>
      </c>
      <c r="X1205" s="99" t="str">
        <f>IF(W1205="","",ROUND($D1205/W1205,3))</f>
        <v/>
      </c>
    </row>
    <row r="1206" spans="1:24" x14ac:dyDescent="0.25">
      <c r="A1206" s="78" t="s">
        <v>1867</v>
      </c>
      <c r="B1206" s="79"/>
      <c r="C1206" s="149" t="s">
        <v>1868</v>
      </c>
      <c r="D1206" s="81">
        <v>431.63</v>
      </c>
      <c r="E1206" s="82">
        <f t="shared" si="214"/>
        <v>0.83399999999999996</v>
      </c>
      <c r="F1206" s="83" t="s">
        <v>42</v>
      </c>
      <c r="G1206" s="156" t="s">
        <v>42</v>
      </c>
      <c r="H1206" s="157">
        <f t="shared" si="215"/>
        <v>502.92333333333335</v>
      </c>
      <c r="I1206" s="86">
        <f t="shared" si="216"/>
        <v>0.85824214426320777</v>
      </c>
      <c r="J1206" s="87">
        <v>562.41</v>
      </c>
      <c r="K1206" s="88">
        <f t="shared" si="217"/>
        <v>0.7674650166248822</v>
      </c>
      <c r="L1206" s="89">
        <f t="shared" si="218"/>
        <v>517.79499999999996</v>
      </c>
      <c r="M1206" s="90" t="str">
        <f t="shared" si="219"/>
        <v/>
      </c>
      <c r="N1206" s="158">
        <v>368.86</v>
      </c>
      <c r="O1206" s="92" t="s">
        <v>42</v>
      </c>
      <c r="P1206" s="154">
        <v>557.39</v>
      </c>
      <c r="Q1206" s="92" t="s">
        <v>42</v>
      </c>
      <c r="R1206" s="93">
        <v>582.52</v>
      </c>
      <c r="S1206" s="94"/>
      <c r="T1206" s="95" t="str">
        <f t="shared" si="220"/>
        <v/>
      </c>
      <c r="U1206" s="96"/>
      <c r="V1206" s="97"/>
      <c r="W1206" s="98"/>
      <c r="X1206" s="99"/>
    </row>
    <row r="1207" spans="1:24" x14ac:dyDescent="0.25">
      <c r="A1207" s="78" t="s">
        <v>1869</v>
      </c>
      <c r="B1207" s="79"/>
      <c r="C1207" s="149" t="s">
        <v>1870</v>
      </c>
      <c r="D1207" s="81">
        <v>449.98</v>
      </c>
      <c r="E1207" s="82">
        <f t="shared" si="214"/>
        <v>0.88700000000000001</v>
      </c>
      <c r="F1207" s="83" t="s">
        <v>42</v>
      </c>
      <c r="G1207" s="156" t="s">
        <v>42</v>
      </c>
      <c r="H1207" s="157">
        <f t="shared" si="215"/>
        <v>489.12999999999994</v>
      </c>
      <c r="I1207" s="86">
        <f t="shared" si="216"/>
        <v>0.91995992885327027</v>
      </c>
      <c r="J1207" s="87">
        <v>562.41</v>
      </c>
      <c r="K1207" s="88">
        <f t="shared" si="217"/>
        <v>0.8000924592379226</v>
      </c>
      <c r="L1207" s="89">
        <f t="shared" si="218"/>
        <v>507.44999999999993</v>
      </c>
      <c r="M1207" s="90" t="str">
        <f t="shared" si="219"/>
        <v/>
      </c>
      <c r="N1207" s="158" t="s">
        <v>42</v>
      </c>
      <c r="O1207" s="92">
        <v>327.48</v>
      </c>
      <c r="P1207" s="154">
        <v>557.39</v>
      </c>
      <c r="Q1207" s="92" t="s">
        <v>42</v>
      </c>
      <c r="R1207" s="93">
        <v>582.52</v>
      </c>
      <c r="S1207" s="94" t="s">
        <v>42</v>
      </c>
      <c r="T1207" s="95" t="str">
        <f t="shared" si="220"/>
        <v/>
      </c>
      <c r="U1207" s="96" t="s">
        <v>42</v>
      </c>
      <c r="V1207" s="97" t="str">
        <f t="shared" ref="V1207:V1213" si="221">IF(U1207="","",ROUND($D1207/U1207,3))</f>
        <v/>
      </c>
      <c r="W1207" s="98" t="s">
        <v>42</v>
      </c>
      <c r="X1207" s="99" t="str">
        <f t="shared" ref="X1207:X1213" si="222">IF(W1207="","",ROUND($D1207/W1207,3))</f>
        <v/>
      </c>
    </row>
    <row r="1208" spans="1:24" x14ac:dyDescent="0.25">
      <c r="A1208" s="78" t="s">
        <v>1871</v>
      </c>
      <c r="B1208" s="79"/>
      <c r="C1208" s="149" t="s">
        <v>1872</v>
      </c>
      <c r="D1208" s="81">
        <v>254.51</v>
      </c>
      <c r="E1208" s="82">
        <f t="shared" si="214"/>
        <v>0.93899999999999995</v>
      </c>
      <c r="F1208" s="83" t="s">
        <v>42</v>
      </c>
      <c r="G1208" s="156" t="s">
        <v>42</v>
      </c>
      <c r="H1208" s="157">
        <f t="shared" si="215"/>
        <v>256.03249999999997</v>
      </c>
      <c r="I1208" s="86">
        <f t="shared" si="216"/>
        <v>0.99405348930311588</v>
      </c>
      <c r="J1208" s="87">
        <v>331.62</v>
      </c>
      <c r="K1208" s="88">
        <f t="shared" si="217"/>
        <v>0.76747482057776972</v>
      </c>
      <c r="L1208" s="89">
        <f t="shared" si="218"/>
        <v>271.14999999999998</v>
      </c>
      <c r="M1208" s="90" t="str">
        <f t="shared" si="219"/>
        <v/>
      </c>
      <c r="N1208" s="158">
        <v>201.45</v>
      </c>
      <c r="O1208" s="92">
        <v>186.95</v>
      </c>
      <c r="P1208" s="154">
        <v>328.66</v>
      </c>
      <c r="Q1208" s="92" t="s">
        <v>42</v>
      </c>
      <c r="R1208" s="93">
        <v>307.07</v>
      </c>
      <c r="S1208" s="94" t="s">
        <v>42</v>
      </c>
      <c r="T1208" s="95" t="str">
        <f t="shared" si="220"/>
        <v/>
      </c>
      <c r="U1208" s="96" t="s">
        <v>42</v>
      </c>
      <c r="V1208" s="97" t="str">
        <f t="shared" si="221"/>
        <v/>
      </c>
      <c r="W1208" s="98" t="s">
        <v>42</v>
      </c>
      <c r="X1208" s="99" t="str">
        <f t="shared" si="222"/>
        <v/>
      </c>
    </row>
    <row r="1209" spans="1:24" x14ac:dyDescent="0.25">
      <c r="A1209" s="78" t="s">
        <v>1873</v>
      </c>
      <c r="B1209" s="79"/>
      <c r="C1209" s="149" t="s">
        <v>1874</v>
      </c>
      <c r="D1209" s="81">
        <v>714.62</v>
      </c>
      <c r="E1209" s="82">
        <f t="shared" si="214"/>
        <v>0.80700000000000005</v>
      </c>
      <c r="F1209" s="83">
        <v>14</v>
      </c>
      <c r="G1209" s="156">
        <v>4851.12</v>
      </c>
      <c r="H1209" s="157">
        <f t="shared" si="215"/>
        <v>889.15</v>
      </c>
      <c r="I1209" s="86">
        <f t="shared" si="216"/>
        <v>0.80371140977337907</v>
      </c>
      <c r="J1209" s="87">
        <v>877.36</v>
      </c>
      <c r="K1209" s="88">
        <f t="shared" si="217"/>
        <v>0.81451171696908908</v>
      </c>
      <c r="L1209" s="89">
        <f t="shared" si="218"/>
        <v>885.21999999999991</v>
      </c>
      <c r="M1209" s="90" t="str">
        <f t="shared" si="219"/>
        <v/>
      </c>
      <c r="N1209" s="158" t="s">
        <v>42</v>
      </c>
      <c r="O1209" s="92" t="s">
        <v>42</v>
      </c>
      <c r="P1209" s="154">
        <v>869.53</v>
      </c>
      <c r="Q1209" s="92" t="s">
        <v>42</v>
      </c>
      <c r="R1209" s="93">
        <v>908.77</v>
      </c>
      <c r="S1209" s="94" t="s">
        <v>42</v>
      </c>
      <c r="T1209" s="95" t="str">
        <f t="shared" si="220"/>
        <v/>
      </c>
      <c r="U1209" s="96" t="s">
        <v>42</v>
      </c>
      <c r="V1209" s="97" t="str">
        <f t="shared" si="221"/>
        <v/>
      </c>
      <c r="W1209" s="98" t="s">
        <v>42</v>
      </c>
      <c r="X1209" s="99" t="str">
        <f t="shared" si="222"/>
        <v/>
      </c>
    </row>
    <row r="1210" spans="1:24" x14ac:dyDescent="0.25">
      <c r="A1210" s="78" t="s">
        <v>1875</v>
      </c>
      <c r="B1210" s="79"/>
      <c r="C1210" s="149" t="s">
        <v>1876</v>
      </c>
      <c r="D1210" s="81">
        <v>664.49</v>
      </c>
      <c r="E1210" s="82">
        <f t="shared" si="214"/>
        <v>0.82499999999999996</v>
      </c>
      <c r="F1210" s="83">
        <v>86</v>
      </c>
      <c r="G1210" s="156">
        <v>37804.22</v>
      </c>
      <c r="H1210" s="157">
        <f t="shared" si="215"/>
        <v>799.65</v>
      </c>
      <c r="I1210" s="86">
        <f t="shared" si="216"/>
        <v>0.83097605202276004</v>
      </c>
      <c r="J1210" s="87">
        <v>815.81</v>
      </c>
      <c r="K1210" s="88">
        <f t="shared" si="217"/>
        <v>0.81451563476789945</v>
      </c>
      <c r="L1210" s="89">
        <f t="shared" si="218"/>
        <v>805.03666666666652</v>
      </c>
      <c r="M1210" s="90" t="str">
        <f t="shared" si="219"/>
        <v/>
      </c>
      <c r="N1210" s="158" t="s">
        <v>42</v>
      </c>
      <c r="O1210" s="92" t="s">
        <v>42</v>
      </c>
      <c r="P1210" s="154">
        <v>808.53</v>
      </c>
      <c r="Q1210" s="92" t="s">
        <v>42</v>
      </c>
      <c r="R1210" s="93">
        <v>790.77</v>
      </c>
      <c r="S1210" s="94" t="s">
        <v>42</v>
      </c>
      <c r="T1210" s="95" t="str">
        <f t="shared" si="220"/>
        <v/>
      </c>
      <c r="U1210" s="96" t="s">
        <v>42</v>
      </c>
      <c r="V1210" s="97" t="str">
        <f t="shared" si="221"/>
        <v/>
      </c>
      <c r="W1210" s="98" t="s">
        <v>42</v>
      </c>
      <c r="X1210" s="99" t="str">
        <f t="shared" si="222"/>
        <v/>
      </c>
    </row>
    <row r="1211" spans="1:24" x14ac:dyDescent="0.25">
      <c r="A1211" s="78" t="s">
        <v>1877</v>
      </c>
      <c r="B1211" s="79"/>
      <c r="C1211" s="149" t="s">
        <v>1878</v>
      </c>
      <c r="D1211" s="81">
        <v>815.63</v>
      </c>
      <c r="E1211" s="82">
        <f t="shared" si="214"/>
        <v>0.872</v>
      </c>
      <c r="F1211" s="83" t="s">
        <v>42</v>
      </c>
      <c r="G1211" s="156" t="s">
        <v>42</v>
      </c>
      <c r="H1211" s="157">
        <f t="shared" si="215"/>
        <v>903.15499999999997</v>
      </c>
      <c r="I1211" s="86">
        <f t="shared" si="216"/>
        <v>0.9030897243551772</v>
      </c>
      <c r="J1211" s="87">
        <v>1062.74</v>
      </c>
      <c r="K1211" s="88">
        <f t="shared" si="217"/>
        <v>0.76747840487795693</v>
      </c>
      <c r="L1211" s="89">
        <f t="shared" si="218"/>
        <v>935.07199999999989</v>
      </c>
      <c r="M1211" s="90" t="str">
        <f t="shared" si="219"/>
        <v/>
      </c>
      <c r="N1211" s="158">
        <v>720.36</v>
      </c>
      <c r="O1211" s="92">
        <v>833.83</v>
      </c>
      <c r="P1211" s="154">
        <v>1053.26</v>
      </c>
      <c r="Q1211" s="92" t="s">
        <v>42</v>
      </c>
      <c r="R1211" s="93">
        <v>1005.17</v>
      </c>
      <c r="S1211" s="94" t="s">
        <v>42</v>
      </c>
      <c r="T1211" s="95" t="str">
        <f t="shared" si="220"/>
        <v/>
      </c>
      <c r="U1211" s="96" t="s">
        <v>42</v>
      </c>
      <c r="V1211" s="97" t="str">
        <f t="shared" si="221"/>
        <v/>
      </c>
      <c r="W1211" s="98" t="s">
        <v>42</v>
      </c>
      <c r="X1211" s="99" t="str">
        <f t="shared" si="222"/>
        <v/>
      </c>
    </row>
    <row r="1212" spans="1:24" x14ac:dyDescent="0.25">
      <c r="A1212" s="78" t="s">
        <v>1879</v>
      </c>
      <c r="B1212" s="79"/>
      <c r="C1212" s="149" t="s">
        <v>1880</v>
      </c>
      <c r="D1212" s="81">
        <v>228.34</v>
      </c>
      <c r="E1212" s="82">
        <f t="shared" si="214"/>
        <v>0.89</v>
      </c>
      <c r="F1212" s="83" t="s">
        <v>42</v>
      </c>
      <c r="G1212" s="156" t="s">
        <v>42</v>
      </c>
      <c r="H1212" s="157">
        <f t="shared" si="215"/>
        <v>246.23750000000001</v>
      </c>
      <c r="I1212" s="86">
        <f t="shared" si="216"/>
        <v>0.92731610741662007</v>
      </c>
      <c r="J1212" s="87">
        <v>297.52</v>
      </c>
      <c r="K1212" s="88">
        <f t="shared" si="217"/>
        <v>0.76747781661737036</v>
      </c>
      <c r="L1212" s="89">
        <f t="shared" si="218"/>
        <v>256.49400000000003</v>
      </c>
      <c r="M1212" s="90" t="str">
        <f t="shared" si="219"/>
        <v/>
      </c>
      <c r="N1212" s="158">
        <v>201.36</v>
      </c>
      <c r="O1212" s="92">
        <v>213.14</v>
      </c>
      <c r="P1212" s="154">
        <v>294.87</v>
      </c>
      <c r="Q1212" s="92" t="s">
        <v>42</v>
      </c>
      <c r="R1212" s="93">
        <v>275.58</v>
      </c>
      <c r="S1212" s="94" t="s">
        <v>42</v>
      </c>
      <c r="T1212" s="95" t="str">
        <f t="shared" si="220"/>
        <v/>
      </c>
      <c r="U1212" s="96" t="s">
        <v>42</v>
      </c>
      <c r="V1212" s="97" t="str">
        <f t="shared" si="221"/>
        <v/>
      </c>
      <c r="W1212" s="98" t="s">
        <v>42</v>
      </c>
      <c r="X1212" s="99" t="str">
        <f t="shared" si="222"/>
        <v/>
      </c>
    </row>
    <row r="1213" spans="1:24" x14ac:dyDescent="0.25">
      <c r="A1213" s="78" t="s">
        <v>1881</v>
      </c>
      <c r="B1213" s="79"/>
      <c r="C1213" s="149" t="s">
        <v>1882</v>
      </c>
      <c r="D1213" s="81">
        <v>66.099999999999994</v>
      </c>
      <c r="E1213" s="82">
        <f t="shared" si="214"/>
        <v>0.92</v>
      </c>
      <c r="F1213" s="83">
        <v>443</v>
      </c>
      <c r="G1213" s="156">
        <v>23705.260000000002</v>
      </c>
      <c r="H1213" s="157">
        <f t="shared" si="215"/>
        <v>68.240000000000009</v>
      </c>
      <c r="I1213" s="86">
        <f t="shared" si="216"/>
        <v>0.96864009378663518</v>
      </c>
      <c r="J1213" s="87">
        <v>86.14</v>
      </c>
      <c r="K1213" s="88">
        <f t="shared" si="217"/>
        <v>0.76735546784304609</v>
      </c>
      <c r="L1213" s="89">
        <f t="shared" si="218"/>
        <v>71.820000000000007</v>
      </c>
      <c r="M1213" s="90" t="str">
        <f t="shared" si="219"/>
        <v/>
      </c>
      <c r="N1213" s="158">
        <v>59.54</v>
      </c>
      <c r="O1213" s="92">
        <v>53.27</v>
      </c>
      <c r="P1213" s="154">
        <v>85.37</v>
      </c>
      <c r="Q1213" s="92" t="s">
        <v>42</v>
      </c>
      <c r="R1213" s="93">
        <v>74.78</v>
      </c>
      <c r="S1213" s="94">
        <v>30.55</v>
      </c>
      <c r="T1213" s="95">
        <f t="shared" si="220"/>
        <v>2.1640000000000001</v>
      </c>
      <c r="U1213" s="96">
        <v>35.840000000000003</v>
      </c>
      <c r="V1213" s="97">
        <f t="shared" si="221"/>
        <v>1.8440000000000001</v>
      </c>
      <c r="W1213" s="98">
        <v>47.325000000000003</v>
      </c>
      <c r="X1213" s="99">
        <f t="shared" si="222"/>
        <v>1.397</v>
      </c>
    </row>
    <row r="1214" spans="1:24" x14ac:dyDescent="0.25">
      <c r="A1214" s="78" t="s">
        <v>1883</v>
      </c>
      <c r="B1214" s="79"/>
      <c r="C1214" s="149" t="s">
        <v>1884</v>
      </c>
      <c r="D1214" s="81">
        <v>450.76</v>
      </c>
      <c r="E1214" s="82">
        <f t="shared" si="214"/>
        <v>0.92900000000000005</v>
      </c>
      <c r="F1214" s="83" t="s">
        <v>42</v>
      </c>
      <c r="G1214" s="156" t="s">
        <v>42</v>
      </c>
      <c r="H1214" s="157">
        <f t="shared" si="215"/>
        <v>459.55500000000001</v>
      </c>
      <c r="I1214" s="86">
        <f t="shared" si="216"/>
        <v>0.98086192077118073</v>
      </c>
      <c r="J1214" s="87">
        <v>587.32000000000005</v>
      </c>
      <c r="K1214" s="88">
        <f t="shared" si="217"/>
        <v>0.76748620854048888</v>
      </c>
      <c r="L1214" s="89">
        <f t="shared" si="218"/>
        <v>485.108</v>
      </c>
      <c r="M1214" s="90" t="str">
        <f t="shared" si="219"/>
        <v/>
      </c>
      <c r="N1214" s="158">
        <v>397.52</v>
      </c>
      <c r="O1214" s="92">
        <v>418.13</v>
      </c>
      <c r="P1214" s="154">
        <v>582.08000000000004</v>
      </c>
      <c r="Q1214" s="92" t="s">
        <v>42</v>
      </c>
      <c r="R1214" s="93">
        <v>440.49</v>
      </c>
      <c r="S1214" s="94"/>
      <c r="T1214" s="95" t="str">
        <f t="shared" si="220"/>
        <v/>
      </c>
      <c r="U1214" s="96"/>
      <c r="V1214" s="97"/>
      <c r="W1214" s="98"/>
      <c r="X1214" s="99"/>
    </row>
    <row r="1215" spans="1:24" x14ac:dyDescent="0.25">
      <c r="A1215" s="78" t="s">
        <v>1885</v>
      </c>
      <c r="B1215" s="79"/>
      <c r="C1215" s="149" t="s">
        <v>1886</v>
      </c>
      <c r="D1215" s="81">
        <v>96.82</v>
      </c>
      <c r="E1215" s="82">
        <f t="shared" si="214"/>
        <v>0.84599999999999997</v>
      </c>
      <c r="F1215" s="83">
        <v>51</v>
      </c>
      <c r="G1215" s="156">
        <v>3488.3</v>
      </c>
      <c r="H1215" s="157">
        <f t="shared" si="215"/>
        <v>111.5</v>
      </c>
      <c r="I1215" s="86">
        <f t="shared" si="216"/>
        <v>0.86834080717488782</v>
      </c>
      <c r="J1215" s="87">
        <v>126.15</v>
      </c>
      <c r="K1215" s="88">
        <f t="shared" si="217"/>
        <v>0.76749900911613145</v>
      </c>
      <c r="L1215" s="89">
        <f t="shared" si="218"/>
        <v>114.42999999999999</v>
      </c>
      <c r="M1215" s="90" t="str">
        <f t="shared" si="219"/>
        <v/>
      </c>
      <c r="N1215" s="158">
        <v>89.7</v>
      </c>
      <c r="O1215" s="92">
        <v>81.069999999999993</v>
      </c>
      <c r="P1215" s="154">
        <v>125.02</v>
      </c>
      <c r="Q1215" s="92" t="s">
        <v>42</v>
      </c>
      <c r="R1215" s="93">
        <v>150.21</v>
      </c>
      <c r="S1215" s="94" t="s">
        <v>42</v>
      </c>
      <c r="T1215" s="95" t="str">
        <f t="shared" si="220"/>
        <v/>
      </c>
      <c r="U1215" s="96" t="s">
        <v>42</v>
      </c>
      <c r="V1215" s="97" t="str">
        <f t="shared" ref="V1215:V1221" si="223">IF(U1215="","",ROUND($D1215/U1215,3))</f>
        <v/>
      </c>
      <c r="W1215" s="98" t="s">
        <v>42</v>
      </c>
      <c r="X1215" s="99" t="str">
        <f t="shared" ref="X1215:X1221" si="224">IF(W1215="","",ROUND($D1215/W1215,3))</f>
        <v/>
      </c>
    </row>
    <row r="1216" spans="1:24" x14ac:dyDescent="0.25">
      <c r="A1216" s="78" t="s">
        <v>1887</v>
      </c>
      <c r="B1216" s="79"/>
      <c r="C1216" s="149" t="s">
        <v>1888</v>
      </c>
      <c r="D1216" s="81">
        <v>422.26</v>
      </c>
      <c r="E1216" s="82">
        <f t="shared" si="214"/>
        <v>0.81699999999999995</v>
      </c>
      <c r="F1216" s="83">
        <v>257</v>
      </c>
      <c r="G1216" s="156">
        <v>99802.38</v>
      </c>
      <c r="H1216" s="157">
        <f t="shared" si="215"/>
        <v>505.38333333333338</v>
      </c>
      <c r="I1216" s="86">
        <f t="shared" si="216"/>
        <v>0.83552418955908048</v>
      </c>
      <c r="J1216" s="87">
        <v>550.20000000000005</v>
      </c>
      <c r="K1216" s="88">
        <f t="shared" si="217"/>
        <v>0.76746637586332234</v>
      </c>
      <c r="L1216" s="89">
        <f t="shared" si="218"/>
        <v>516.58750000000009</v>
      </c>
      <c r="M1216" s="90" t="str">
        <f t="shared" si="219"/>
        <v/>
      </c>
      <c r="N1216" s="158">
        <v>400.97</v>
      </c>
      <c r="O1216" s="92" t="s">
        <v>42</v>
      </c>
      <c r="P1216" s="154">
        <v>545.29</v>
      </c>
      <c r="Q1216" s="92" t="s">
        <v>42</v>
      </c>
      <c r="R1216" s="93">
        <v>569.89</v>
      </c>
      <c r="S1216" s="94"/>
      <c r="T1216" s="95" t="str">
        <f t="shared" si="220"/>
        <v/>
      </c>
      <c r="U1216" s="96"/>
      <c r="V1216" s="97" t="str">
        <f t="shared" si="223"/>
        <v/>
      </c>
      <c r="W1216" s="98"/>
      <c r="X1216" s="99" t="str">
        <f t="shared" si="224"/>
        <v/>
      </c>
    </row>
    <row r="1217" spans="1:24" x14ac:dyDescent="0.25">
      <c r="A1217" s="78" t="s">
        <v>1889</v>
      </c>
      <c r="B1217" s="79"/>
      <c r="C1217" s="149" t="s">
        <v>1890</v>
      </c>
      <c r="D1217" s="81">
        <v>227.93</v>
      </c>
      <c r="E1217" s="82">
        <f t="shared" si="214"/>
        <v>0.92</v>
      </c>
      <c r="F1217" s="83" t="s">
        <v>42</v>
      </c>
      <c r="G1217" s="156" t="s">
        <v>42</v>
      </c>
      <c r="H1217" s="157">
        <f t="shared" si="215"/>
        <v>235.47750000000002</v>
      </c>
      <c r="I1217" s="86">
        <f t="shared" si="216"/>
        <v>0.96794810544531851</v>
      </c>
      <c r="J1217" s="87">
        <v>297</v>
      </c>
      <c r="K1217" s="88">
        <f t="shared" si="217"/>
        <v>0.76744107744107748</v>
      </c>
      <c r="L1217" s="89">
        <f t="shared" si="218"/>
        <v>247.78200000000001</v>
      </c>
      <c r="M1217" s="90" t="str">
        <f t="shared" si="219"/>
        <v/>
      </c>
      <c r="N1217" s="158">
        <v>201</v>
      </c>
      <c r="O1217" s="92">
        <v>193.3</v>
      </c>
      <c r="P1217" s="154">
        <v>294.35000000000002</v>
      </c>
      <c r="Q1217" s="92" t="s">
        <v>42</v>
      </c>
      <c r="R1217" s="93">
        <v>253.26</v>
      </c>
      <c r="S1217" s="94" t="s">
        <v>42</v>
      </c>
      <c r="T1217" s="95" t="str">
        <f t="shared" si="220"/>
        <v/>
      </c>
      <c r="U1217" s="96" t="s">
        <v>42</v>
      </c>
      <c r="V1217" s="97" t="str">
        <f t="shared" si="223"/>
        <v/>
      </c>
      <c r="W1217" s="98" t="s">
        <v>42</v>
      </c>
      <c r="X1217" s="99" t="str">
        <f t="shared" si="224"/>
        <v/>
      </c>
    </row>
    <row r="1218" spans="1:24" x14ac:dyDescent="0.25">
      <c r="A1218" s="78" t="s">
        <v>1891</v>
      </c>
      <c r="B1218" s="79"/>
      <c r="C1218" s="149" t="s">
        <v>1892</v>
      </c>
      <c r="D1218" s="81">
        <v>334.03</v>
      </c>
      <c r="E1218" s="82">
        <f t="shared" si="214"/>
        <v>0.88800000000000001</v>
      </c>
      <c r="F1218" s="83" t="s">
        <v>42</v>
      </c>
      <c r="G1218" s="156" t="s">
        <v>42</v>
      </c>
      <c r="H1218" s="157">
        <f t="shared" si="215"/>
        <v>361.43499999999995</v>
      </c>
      <c r="I1218" s="86">
        <f t="shared" si="216"/>
        <v>0.92417723795426565</v>
      </c>
      <c r="J1218" s="87">
        <v>435.25</v>
      </c>
      <c r="K1218" s="88">
        <f t="shared" si="217"/>
        <v>0.76744399770246974</v>
      </c>
      <c r="L1218" s="89">
        <f t="shared" si="218"/>
        <v>376.19799999999998</v>
      </c>
      <c r="M1218" s="90" t="str">
        <f t="shared" si="219"/>
        <v/>
      </c>
      <c r="N1218" s="158">
        <v>294.57</v>
      </c>
      <c r="O1218" s="92">
        <v>307.91000000000003</v>
      </c>
      <c r="P1218" s="154">
        <v>431.37</v>
      </c>
      <c r="Q1218" s="92" t="s">
        <v>42</v>
      </c>
      <c r="R1218" s="93">
        <v>411.89</v>
      </c>
      <c r="S1218" s="94" t="s">
        <v>42</v>
      </c>
      <c r="T1218" s="95" t="str">
        <f t="shared" si="220"/>
        <v/>
      </c>
      <c r="U1218" s="96" t="s">
        <v>42</v>
      </c>
      <c r="V1218" s="97" t="str">
        <f t="shared" si="223"/>
        <v/>
      </c>
      <c r="W1218" s="98" t="s">
        <v>42</v>
      </c>
      <c r="X1218" s="99" t="str">
        <f t="shared" si="224"/>
        <v/>
      </c>
    </row>
    <row r="1219" spans="1:24" x14ac:dyDescent="0.25">
      <c r="A1219" s="78" t="s">
        <v>1893</v>
      </c>
      <c r="B1219" s="79"/>
      <c r="C1219" s="149" t="s">
        <v>1894</v>
      </c>
      <c r="D1219" s="81">
        <v>196.28</v>
      </c>
      <c r="E1219" s="82">
        <f t="shared" si="214"/>
        <v>0.85799999999999998</v>
      </c>
      <c r="F1219" s="83">
        <v>78</v>
      </c>
      <c r="G1219" s="156">
        <v>14658.509999999998</v>
      </c>
      <c r="H1219" s="157">
        <f t="shared" si="215"/>
        <v>222.08500000000001</v>
      </c>
      <c r="I1219" s="86">
        <f t="shared" si="216"/>
        <v>0.8838057500506562</v>
      </c>
      <c r="J1219" s="87">
        <v>255.74</v>
      </c>
      <c r="K1219" s="88">
        <f t="shared" si="217"/>
        <v>0.7674982404004066</v>
      </c>
      <c r="L1219" s="89">
        <f t="shared" si="218"/>
        <v>228.81599999999997</v>
      </c>
      <c r="M1219" s="90" t="str">
        <f t="shared" si="219"/>
        <v/>
      </c>
      <c r="N1219" s="158">
        <v>176.44</v>
      </c>
      <c r="O1219" s="92">
        <v>216.58</v>
      </c>
      <c r="P1219" s="154">
        <v>253.46</v>
      </c>
      <c r="Q1219" s="92" t="s">
        <v>42</v>
      </c>
      <c r="R1219" s="93">
        <v>241.86</v>
      </c>
      <c r="S1219" s="94">
        <v>79.894999999999996</v>
      </c>
      <c r="T1219" s="95">
        <f t="shared" si="220"/>
        <v>2.4569999999999999</v>
      </c>
      <c r="U1219" s="96">
        <v>97.555000000000007</v>
      </c>
      <c r="V1219" s="97">
        <f t="shared" si="223"/>
        <v>2.012</v>
      </c>
      <c r="W1219" s="98">
        <v>122.33</v>
      </c>
      <c r="X1219" s="99">
        <f t="shared" si="224"/>
        <v>1.605</v>
      </c>
    </row>
    <row r="1220" spans="1:24" x14ac:dyDescent="0.25">
      <c r="A1220" s="78" t="s">
        <v>1895</v>
      </c>
      <c r="B1220" s="79"/>
      <c r="C1220" s="149" t="s">
        <v>1896</v>
      </c>
      <c r="D1220" s="81">
        <v>669.66</v>
      </c>
      <c r="E1220" s="82">
        <f t="shared" si="214"/>
        <v>0.89800000000000002</v>
      </c>
      <c r="F1220" s="83">
        <v>32</v>
      </c>
      <c r="G1220" s="156">
        <v>15997.17</v>
      </c>
      <c r="H1220" s="157">
        <f t="shared" si="215"/>
        <v>714.2</v>
      </c>
      <c r="I1220" s="86">
        <f t="shared" si="216"/>
        <v>0.93763651638196577</v>
      </c>
      <c r="J1220" s="87">
        <v>872.55</v>
      </c>
      <c r="K1220" s="88">
        <f t="shared" si="217"/>
        <v>0.76747464328691761</v>
      </c>
      <c r="L1220" s="89">
        <f t="shared" si="218"/>
        <v>745.87000000000012</v>
      </c>
      <c r="M1220" s="90" t="str">
        <f t="shared" si="219"/>
        <v/>
      </c>
      <c r="N1220" s="158">
        <v>635.89</v>
      </c>
      <c r="O1220" s="92">
        <v>452.39</v>
      </c>
      <c r="P1220" s="154">
        <v>864.77</v>
      </c>
      <c r="Q1220" s="92" t="s">
        <v>42</v>
      </c>
      <c r="R1220" s="93">
        <v>903.75</v>
      </c>
      <c r="S1220" s="94" t="s">
        <v>42</v>
      </c>
      <c r="T1220" s="95" t="str">
        <f t="shared" si="220"/>
        <v/>
      </c>
      <c r="U1220" s="96" t="s">
        <v>42</v>
      </c>
      <c r="V1220" s="97" t="str">
        <f t="shared" si="223"/>
        <v/>
      </c>
      <c r="W1220" s="98" t="s">
        <v>42</v>
      </c>
      <c r="X1220" s="99" t="str">
        <f t="shared" si="224"/>
        <v/>
      </c>
    </row>
    <row r="1221" spans="1:24" x14ac:dyDescent="0.25">
      <c r="A1221" s="78" t="s">
        <v>1897</v>
      </c>
      <c r="B1221" s="79"/>
      <c r="C1221" s="149" t="s">
        <v>1898</v>
      </c>
      <c r="D1221" s="81">
        <v>474.05</v>
      </c>
      <c r="E1221" s="82">
        <f t="shared" ref="E1221:E1284" si="225">IF(D1221="","",IFERROR(ROUND(D1221/L1221,3),""))</f>
        <v>0.92</v>
      </c>
      <c r="F1221" s="83">
        <v>93</v>
      </c>
      <c r="G1221" s="156">
        <v>29362.04</v>
      </c>
      <c r="H1221" s="157">
        <f t="shared" ref="H1221:H1284" si="226">IFERROR(AVERAGE(N1221,O1221,P1221,Q1221,R1221),"")</f>
        <v>489.35750000000002</v>
      </c>
      <c r="I1221" s="86">
        <f t="shared" ref="I1221:I1284" si="227">IFERROR(D1221/H1221,"")</f>
        <v>0.96871918791476574</v>
      </c>
      <c r="J1221" s="87">
        <v>617.67999999999995</v>
      </c>
      <c r="K1221" s="88">
        <f t="shared" ref="K1221:K1284" si="228">IFERROR(D1221/J1221,"")</f>
        <v>0.76746859215127583</v>
      </c>
      <c r="L1221" s="89">
        <f t="shared" ref="L1221:L1284" si="229">IFERROR(AVERAGE(N1221,O1221,P1221,Q1221,R1221,J1221),"")</f>
        <v>515.02200000000005</v>
      </c>
      <c r="M1221" s="90" t="str">
        <f t="shared" ref="M1221:M1284" si="230">IF(E1221="","",IF(E1221&lt;40%,"LOW",IF(E1221&gt;120%,"HIGH","")))</f>
        <v/>
      </c>
      <c r="N1221" s="158">
        <v>418.05</v>
      </c>
      <c r="O1221" s="92">
        <v>463.95</v>
      </c>
      <c r="P1221" s="154">
        <v>612.16999999999996</v>
      </c>
      <c r="Q1221" s="92" t="s">
        <v>42</v>
      </c>
      <c r="R1221" s="93">
        <v>463.26</v>
      </c>
      <c r="S1221" s="94" t="s">
        <v>42</v>
      </c>
      <c r="T1221" s="95" t="str">
        <f t="shared" ref="T1221:T1284" si="231">IF(S1221="","",ROUND($D1221/S1221,3))</f>
        <v/>
      </c>
      <c r="U1221" s="96" t="s">
        <v>42</v>
      </c>
      <c r="V1221" s="97" t="str">
        <f t="shared" si="223"/>
        <v/>
      </c>
      <c r="W1221" s="98" t="s">
        <v>42</v>
      </c>
      <c r="X1221" s="99" t="str">
        <f t="shared" si="224"/>
        <v/>
      </c>
    </row>
    <row r="1222" spans="1:24" x14ac:dyDescent="0.25">
      <c r="A1222" s="78" t="s">
        <v>1899</v>
      </c>
      <c r="B1222" s="79"/>
      <c r="C1222" s="149" t="s">
        <v>1900</v>
      </c>
      <c r="D1222" s="81">
        <v>887.34</v>
      </c>
      <c r="E1222" s="82">
        <f t="shared" si="225"/>
        <v>0.92300000000000004</v>
      </c>
      <c r="F1222" s="83">
        <v>12</v>
      </c>
      <c r="G1222" s="156">
        <v>7047.58</v>
      </c>
      <c r="H1222" s="157">
        <f t="shared" si="226"/>
        <v>913.10500000000002</v>
      </c>
      <c r="I1222" s="86">
        <f t="shared" si="227"/>
        <v>0.9717830917583411</v>
      </c>
      <c r="J1222" s="87">
        <v>1156.17</v>
      </c>
      <c r="K1222" s="88">
        <f t="shared" si="228"/>
        <v>0.76748229066659746</v>
      </c>
      <c r="L1222" s="89">
        <f t="shared" si="229"/>
        <v>961.71800000000007</v>
      </c>
      <c r="M1222" s="90" t="str">
        <f t="shared" si="230"/>
        <v/>
      </c>
      <c r="N1222" s="158">
        <v>782.51</v>
      </c>
      <c r="O1222" s="92">
        <v>831.83</v>
      </c>
      <c r="P1222" s="154">
        <v>1145.8599999999999</v>
      </c>
      <c r="Q1222" s="92" t="s">
        <v>42</v>
      </c>
      <c r="R1222" s="93">
        <v>892.22</v>
      </c>
      <c r="S1222" s="94"/>
      <c r="T1222" s="95" t="str">
        <f t="shared" si="231"/>
        <v/>
      </c>
      <c r="U1222" s="96"/>
      <c r="V1222" s="97"/>
      <c r="W1222" s="98"/>
      <c r="X1222" s="99"/>
    </row>
    <row r="1223" spans="1:24" x14ac:dyDescent="0.25">
      <c r="A1223" s="78" t="s">
        <v>1901</v>
      </c>
      <c r="B1223" s="79"/>
      <c r="C1223" s="149" t="s">
        <v>1902</v>
      </c>
      <c r="D1223" s="81">
        <v>685.62</v>
      </c>
      <c r="E1223" s="82">
        <f t="shared" si="225"/>
        <v>0.89100000000000001</v>
      </c>
      <c r="F1223" s="83">
        <v>10</v>
      </c>
      <c r="G1223" s="156">
        <v>5321.58</v>
      </c>
      <c r="H1223" s="157">
        <f t="shared" si="226"/>
        <v>738.96999999999991</v>
      </c>
      <c r="I1223" s="86">
        <f t="shared" si="227"/>
        <v>0.92780491765565598</v>
      </c>
      <c r="J1223" s="87">
        <v>893.36</v>
      </c>
      <c r="K1223" s="88">
        <f t="shared" si="228"/>
        <v>0.7674621653084982</v>
      </c>
      <c r="L1223" s="89">
        <f t="shared" si="229"/>
        <v>769.84799999999996</v>
      </c>
      <c r="M1223" s="90" t="str">
        <f t="shared" si="230"/>
        <v/>
      </c>
      <c r="N1223" s="158">
        <v>604.62</v>
      </c>
      <c r="O1223" s="92">
        <v>710.98</v>
      </c>
      <c r="P1223" s="154">
        <v>885.39</v>
      </c>
      <c r="Q1223" s="92" t="s">
        <v>42</v>
      </c>
      <c r="R1223" s="93">
        <v>754.89</v>
      </c>
      <c r="S1223" s="94" t="s">
        <v>42</v>
      </c>
      <c r="T1223" s="95" t="str">
        <f t="shared" si="231"/>
        <v/>
      </c>
      <c r="U1223" s="96" t="s">
        <v>42</v>
      </c>
      <c r="V1223" s="97" t="str">
        <f t="shared" ref="V1223:V1230" si="232">IF(U1223="","",ROUND($D1223/U1223,3))</f>
        <v/>
      </c>
      <c r="W1223" s="98" t="s">
        <v>42</v>
      </c>
      <c r="X1223" s="99" t="str">
        <f t="shared" ref="X1223:X1230" si="233">IF(W1223="","",ROUND($D1223/W1223,3))</f>
        <v/>
      </c>
    </row>
    <row r="1224" spans="1:24" x14ac:dyDescent="0.25">
      <c r="A1224" s="78" t="s">
        <v>1903</v>
      </c>
      <c r="B1224" s="79"/>
      <c r="C1224" s="149" t="s">
        <v>1904</v>
      </c>
      <c r="D1224" s="81">
        <v>630.25</v>
      </c>
      <c r="E1224" s="82">
        <f t="shared" si="225"/>
        <v>0.81699999999999995</v>
      </c>
      <c r="F1224" s="83">
        <v>40</v>
      </c>
      <c r="G1224" s="156">
        <v>14731.92</v>
      </c>
      <c r="H1224" s="157">
        <f t="shared" si="226"/>
        <v>754.30666666666673</v>
      </c>
      <c r="I1224" s="86">
        <f t="shared" si="227"/>
        <v>0.83553550280168976</v>
      </c>
      <c r="J1224" s="87">
        <v>821.19</v>
      </c>
      <c r="K1224" s="88">
        <f t="shared" si="228"/>
        <v>0.76748377354814346</v>
      </c>
      <c r="L1224" s="89">
        <f t="shared" si="229"/>
        <v>771.02750000000003</v>
      </c>
      <c r="M1224" s="90" t="str">
        <f t="shared" si="230"/>
        <v/>
      </c>
      <c r="N1224" s="158">
        <v>598.46</v>
      </c>
      <c r="O1224" s="92" t="s">
        <v>42</v>
      </c>
      <c r="P1224" s="154">
        <v>813.87</v>
      </c>
      <c r="Q1224" s="92" t="s">
        <v>42</v>
      </c>
      <c r="R1224" s="93">
        <v>850.59</v>
      </c>
      <c r="S1224" s="94" t="s">
        <v>42</v>
      </c>
      <c r="T1224" s="95" t="str">
        <f t="shared" si="231"/>
        <v/>
      </c>
      <c r="U1224" s="96" t="s">
        <v>42</v>
      </c>
      <c r="V1224" s="97" t="str">
        <f t="shared" si="232"/>
        <v/>
      </c>
      <c r="W1224" s="98" t="s">
        <v>42</v>
      </c>
      <c r="X1224" s="99" t="str">
        <f t="shared" si="233"/>
        <v/>
      </c>
    </row>
    <row r="1225" spans="1:24" x14ac:dyDescent="0.25">
      <c r="A1225" s="78" t="s">
        <v>1905</v>
      </c>
      <c r="B1225" s="79"/>
      <c r="C1225" s="149" t="s">
        <v>1906</v>
      </c>
      <c r="D1225" s="81">
        <v>531.32000000000005</v>
      </c>
      <c r="E1225" s="82">
        <f t="shared" si="225"/>
        <v>0.91700000000000004</v>
      </c>
      <c r="F1225" s="83">
        <v>185</v>
      </c>
      <c r="G1225" s="156">
        <v>84981.37000000001</v>
      </c>
      <c r="H1225" s="157">
        <f t="shared" si="226"/>
        <v>551.22</v>
      </c>
      <c r="I1225" s="86">
        <f t="shared" si="227"/>
        <v>0.96389826203693629</v>
      </c>
      <c r="J1225" s="87">
        <v>692.3</v>
      </c>
      <c r="K1225" s="88">
        <f t="shared" si="228"/>
        <v>0.76747074967499651</v>
      </c>
      <c r="L1225" s="89">
        <f t="shared" si="229"/>
        <v>579.43600000000004</v>
      </c>
      <c r="M1225" s="90" t="str">
        <f t="shared" si="230"/>
        <v/>
      </c>
      <c r="N1225" s="158">
        <v>468.55</v>
      </c>
      <c r="O1225" s="92">
        <v>530.97</v>
      </c>
      <c r="P1225" s="154">
        <v>686.13</v>
      </c>
      <c r="Q1225" s="92" t="s">
        <v>42</v>
      </c>
      <c r="R1225" s="93">
        <v>519.23</v>
      </c>
      <c r="S1225" s="94">
        <v>170.4</v>
      </c>
      <c r="T1225" s="95">
        <f t="shared" si="231"/>
        <v>3.1179999999999999</v>
      </c>
      <c r="U1225" s="96">
        <v>175.16499999999999</v>
      </c>
      <c r="V1225" s="97">
        <f t="shared" si="232"/>
        <v>3.0329999999999999</v>
      </c>
      <c r="W1225" s="98">
        <v>251.23249999999999</v>
      </c>
      <c r="X1225" s="99">
        <f t="shared" si="233"/>
        <v>2.1150000000000002</v>
      </c>
    </row>
    <row r="1226" spans="1:24" x14ac:dyDescent="0.25">
      <c r="A1226" s="78" t="s">
        <v>1907</v>
      </c>
      <c r="B1226" s="79"/>
      <c r="C1226" s="149" t="s">
        <v>1908</v>
      </c>
      <c r="D1226" s="81">
        <v>682.08</v>
      </c>
      <c r="E1226" s="82">
        <f t="shared" si="225"/>
        <v>0.92500000000000004</v>
      </c>
      <c r="F1226" s="83">
        <v>418</v>
      </c>
      <c r="G1226" s="156">
        <v>231083.91999999998</v>
      </c>
      <c r="H1226" s="157">
        <f t="shared" si="226"/>
        <v>699.625</v>
      </c>
      <c r="I1226" s="86">
        <f t="shared" si="227"/>
        <v>0.97492227979274615</v>
      </c>
      <c r="J1226" s="87">
        <v>888.74</v>
      </c>
      <c r="K1226" s="88">
        <f t="shared" si="228"/>
        <v>0.76746855098228961</v>
      </c>
      <c r="L1226" s="89">
        <f t="shared" si="229"/>
        <v>737.44799999999998</v>
      </c>
      <c r="M1226" s="90" t="str">
        <f t="shared" si="230"/>
        <v/>
      </c>
      <c r="N1226" s="158">
        <v>601.5</v>
      </c>
      <c r="O1226" s="92">
        <v>615.92999999999995</v>
      </c>
      <c r="P1226" s="154">
        <v>880.81</v>
      </c>
      <c r="Q1226" s="92" t="s">
        <v>42</v>
      </c>
      <c r="R1226" s="93">
        <v>700.26</v>
      </c>
      <c r="S1226" s="94" t="s">
        <v>42</v>
      </c>
      <c r="T1226" s="95" t="str">
        <f t="shared" si="231"/>
        <v/>
      </c>
      <c r="U1226" s="96" t="s">
        <v>42</v>
      </c>
      <c r="V1226" s="97" t="str">
        <f t="shared" si="232"/>
        <v/>
      </c>
      <c r="W1226" s="98" t="s">
        <v>42</v>
      </c>
      <c r="X1226" s="99" t="str">
        <f t="shared" si="233"/>
        <v/>
      </c>
    </row>
    <row r="1227" spans="1:24" x14ac:dyDescent="0.25">
      <c r="A1227" s="78" t="s">
        <v>1909</v>
      </c>
      <c r="B1227" s="79"/>
      <c r="C1227" s="149" t="s">
        <v>1910</v>
      </c>
      <c r="D1227" s="81">
        <v>351.76</v>
      </c>
      <c r="E1227" s="82">
        <f t="shared" si="225"/>
        <v>0.81699999999999995</v>
      </c>
      <c r="F1227" s="83">
        <v>44</v>
      </c>
      <c r="G1227" s="156">
        <v>13196.090000000002</v>
      </c>
      <c r="H1227" s="157">
        <f t="shared" si="226"/>
        <v>420.98333333333335</v>
      </c>
      <c r="I1227" s="86">
        <f t="shared" si="227"/>
        <v>0.83556752048774685</v>
      </c>
      <c r="J1227" s="87">
        <v>458.32</v>
      </c>
      <c r="K1227" s="88">
        <f t="shared" si="228"/>
        <v>0.76749869087100719</v>
      </c>
      <c r="L1227" s="89">
        <f t="shared" si="229"/>
        <v>430.3175</v>
      </c>
      <c r="M1227" s="90" t="str">
        <f t="shared" si="230"/>
        <v/>
      </c>
      <c r="N1227" s="158">
        <v>334.01</v>
      </c>
      <c r="O1227" s="92" t="s">
        <v>42</v>
      </c>
      <c r="P1227" s="154">
        <v>454.23</v>
      </c>
      <c r="Q1227" s="92" t="s">
        <v>42</v>
      </c>
      <c r="R1227" s="93">
        <v>474.71</v>
      </c>
      <c r="S1227" s="94" t="s">
        <v>42</v>
      </c>
      <c r="T1227" s="95" t="str">
        <f t="shared" si="231"/>
        <v/>
      </c>
      <c r="U1227" s="96" t="s">
        <v>42</v>
      </c>
      <c r="V1227" s="97" t="str">
        <f t="shared" si="232"/>
        <v/>
      </c>
      <c r="W1227" s="98" t="s">
        <v>42</v>
      </c>
      <c r="X1227" s="99" t="str">
        <f t="shared" si="233"/>
        <v/>
      </c>
    </row>
    <row r="1228" spans="1:24" x14ac:dyDescent="0.25">
      <c r="A1228" s="78" t="s">
        <v>1911</v>
      </c>
      <c r="B1228" s="79"/>
      <c r="C1228" s="149" t="s">
        <v>1912</v>
      </c>
      <c r="D1228" s="81">
        <v>341.3</v>
      </c>
      <c r="E1228" s="82">
        <f t="shared" si="225"/>
        <v>0.89</v>
      </c>
      <c r="F1228" s="83" t="s">
        <v>42</v>
      </c>
      <c r="G1228" s="156" t="s">
        <v>42</v>
      </c>
      <c r="H1228" s="157">
        <f t="shared" si="226"/>
        <v>368.31250000000006</v>
      </c>
      <c r="I1228" s="86">
        <f t="shared" si="227"/>
        <v>0.92665874766672307</v>
      </c>
      <c r="J1228" s="87">
        <v>444.71</v>
      </c>
      <c r="K1228" s="88">
        <f t="shared" si="228"/>
        <v>0.7674664388028154</v>
      </c>
      <c r="L1228" s="89">
        <f t="shared" si="229"/>
        <v>383.59200000000004</v>
      </c>
      <c r="M1228" s="90" t="str">
        <f t="shared" si="230"/>
        <v/>
      </c>
      <c r="N1228" s="158">
        <v>300.98</v>
      </c>
      <c r="O1228" s="92">
        <v>360.85</v>
      </c>
      <c r="P1228" s="154">
        <v>440.74</v>
      </c>
      <c r="Q1228" s="92" t="s">
        <v>42</v>
      </c>
      <c r="R1228" s="93">
        <v>370.68</v>
      </c>
      <c r="S1228" s="94" t="s">
        <v>42</v>
      </c>
      <c r="T1228" s="95" t="str">
        <f t="shared" si="231"/>
        <v/>
      </c>
      <c r="U1228" s="96" t="s">
        <v>42</v>
      </c>
      <c r="V1228" s="97" t="str">
        <f t="shared" si="232"/>
        <v/>
      </c>
      <c r="W1228" s="98" t="s">
        <v>42</v>
      </c>
      <c r="X1228" s="99" t="str">
        <f t="shared" si="233"/>
        <v/>
      </c>
    </row>
    <row r="1229" spans="1:24" x14ac:dyDescent="0.25">
      <c r="A1229" s="78" t="s">
        <v>1913</v>
      </c>
      <c r="B1229" s="79"/>
      <c r="C1229" s="149" t="s">
        <v>1914</v>
      </c>
      <c r="D1229" s="81">
        <v>406.04</v>
      </c>
      <c r="E1229" s="82">
        <f t="shared" si="225"/>
        <v>0.91400000000000003</v>
      </c>
      <c r="F1229" s="83">
        <v>6</v>
      </c>
      <c r="G1229" s="156">
        <v>588.15000000000009</v>
      </c>
      <c r="H1229" s="157">
        <f t="shared" si="226"/>
        <v>423.06</v>
      </c>
      <c r="I1229" s="86">
        <f t="shared" si="227"/>
        <v>0.9597692998629036</v>
      </c>
      <c r="J1229" s="87">
        <v>529.04999999999995</v>
      </c>
      <c r="K1229" s="88">
        <f t="shared" si="228"/>
        <v>0.76748889518949071</v>
      </c>
      <c r="L1229" s="89">
        <f t="shared" si="229"/>
        <v>444.25799999999998</v>
      </c>
      <c r="M1229" s="90" t="str">
        <f t="shared" si="230"/>
        <v/>
      </c>
      <c r="N1229" s="158">
        <v>358.07</v>
      </c>
      <c r="O1229" s="92">
        <v>392.29</v>
      </c>
      <c r="P1229" s="154">
        <v>524.33000000000004</v>
      </c>
      <c r="Q1229" s="92" t="s">
        <v>42</v>
      </c>
      <c r="R1229" s="93">
        <v>417.55</v>
      </c>
      <c r="S1229" s="94" t="s">
        <v>42</v>
      </c>
      <c r="T1229" s="95" t="str">
        <f t="shared" si="231"/>
        <v/>
      </c>
      <c r="U1229" s="96" t="s">
        <v>42</v>
      </c>
      <c r="V1229" s="97" t="str">
        <f t="shared" si="232"/>
        <v/>
      </c>
      <c r="W1229" s="98" t="s">
        <v>42</v>
      </c>
      <c r="X1229" s="99" t="str">
        <f t="shared" si="233"/>
        <v/>
      </c>
    </row>
    <row r="1230" spans="1:24" x14ac:dyDescent="0.25">
      <c r="A1230" s="78" t="s">
        <v>1915</v>
      </c>
      <c r="B1230" s="79"/>
      <c r="C1230" s="149" t="s">
        <v>1916</v>
      </c>
      <c r="D1230" s="81">
        <v>827.82</v>
      </c>
      <c r="E1230" s="82">
        <f t="shared" si="225"/>
        <v>0.91800000000000004</v>
      </c>
      <c r="F1230" s="83" t="s">
        <v>42</v>
      </c>
      <c r="G1230" s="156" t="s">
        <v>42</v>
      </c>
      <c r="H1230" s="157">
        <f t="shared" si="226"/>
        <v>857.13499999999999</v>
      </c>
      <c r="I1230" s="86">
        <f t="shared" si="227"/>
        <v>0.96579885315615399</v>
      </c>
      <c r="J1230" s="87">
        <v>1078.6199999999999</v>
      </c>
      <c r="K1230" s="88">
        <f t="shared" si="228"/>
        <v>0.76748066974467388</v>
      </c>
      <c r="L1230" s="89">
        <f t="shared" si="229"/>
        <v>901.43200000000002</v>
      </c>
      <c r="M1230" s="90" t="str">
        <f t="shared" si="230"/>
        <v/>
      </c>
      <c r="N1230" s="158">
        <v>756.52</v>
      </c>
      <c r="O1230" s="92">
        <v>618.6</v>
      </c>
      <c r="P1230" s="154">
        <v>1069</v>
      </c>
      <c r="Q1230" s="92" t="s">
        <v>42</v>
      </c>
      <c r="R1230" s="93">
        <v>984.42</v>
      </c>
      <c r="S1230" s="94" t="s">
        <v>42</v>
      </c>
      <c r="T1230" s="95" t="str">
        <f t="shared" si="231"/>
        <v/>
      </c>
      <c r="U1230" s="96" t="s">
        <v>42</v>
      </c>
      <c r="V1230" s="97" t="str">
        <f t="shared" si="232"/>
        <v/>
      </c>
      <c r="W1230" s="98" t="s">
        <v>42</v>
      </c>
      <c r="X1230" s="99" t="str">
        <f t="shared" si="233"/>
        <v/>
      </c>
    </row>
    <row r="1231" spans="1:24" x14ac:dyDescent="0.25">
      <c r="A1231" s="78" t="s">
        <v>1917</v>
      </c>
      <c r="B1231" s="79"/>
      <c r="C1231" s="149" t="s">
        <v>1918</v>
      </c>
      <c r="D1231" s="81">
        <v>3075.1</v>
      </c>
      <c r="E1231" s="82">
        <f t="shared" si="225"/>
        <v>0.88500000000000001</v>
      </c>
      <c r="F1231" s="83"/>
      <c r="G1231" s="156"/>
      <c r="H1231" s="157">
        <f t="shared" si="226"/>
        <v>3343.6350000000002</v>
      </c>
      <c r="I1231" s="86">
        <f t="shared" si="227"/>
        <v>0.91968770514724241</v>
      </c>
      <c r="J1231" s="87">
        <v>4006.78</v>
      </c>
      <c r="K1231" s="88">
        <f t="shared" si="228"/>
        <v>0.7674741313473662</v>
      </c>
      <c r="L1231" s="89">
        <f t="shared" si="229"/>
        <v>3476.2640000000001</v>
      </c>
      <c r="M1231" s="90" t="str">
        <f t="shared" si="230"/>
        <v/>
      </c>
      <c r="N1231" s="158">
        <v>2920.76</v>
      </c>
      <c r="O1231" s="92">
        <v>2324.2199999999998</v>
      </c>
      <c r="P1231" s="154">
        <v>3971.04</v>
      </c>
      <c r="Q1231" s="92" t="s">
        <v>42</v>
      </c>
      <c r="R1231" s="93">
        <v>4158.5200000000004</v>
      </c>
      <c r="S1231" s="94"/>
      <c r="T1231" s="95" t="str">
        <f t="shared" si="231"/>
        <v/>
      </c>
      <c r="U1231" s="96"/>
      <c r="V1231" s="97"/>
      <c r="W1231" s="98"/>
      <c r="X1231" s="99"/>
    </row>
    <row r="1232" spans="1:24" x14ac:dyDescent="0.25">
      <c r="A1232" s="78" t="s">
        <v>1919</v>
      </c>
      <c r="B1232" s="79"/>
      <c r="C1232" s="149" t="s">
        <v>1920</v>
      </c>
      <c r="D1232" s="81">
        <v>752.43</v>
      </c>
      <c r="E1232" s="82">
        <f t="shared" si="225"/>
        <v>0.88500000000000001</v>
      </c>
      <c r="F1232" s="83" t="s">
        <v>42</v>
      </c>
      <c r="G1232" s="156" t="s">
        <v>42</v>
      </c>
      <c r="H1232" s="157">
        <f t="shared" si="226"/>
        <v>817.24750000000006</v>
      </c>
      <c r="I1232" s="86">
        <f t="shared" si="227"/>
        <v>0.92068804126045034</v>
      </c>
      <c r="J1232" s="87">
        <v>980.39</v>
      </c>
      <c r="K1232" s="88">
        <f t="shared" si="228"/>
        <v>0.76748028845663452</v>
      </c>
      <c r="L1232" s="89">
        <f t="shared" si="229"/>
        <v>849.87599999999998</v>
      </c>
      <c r="M1232" s="90" t="str">
        <f t="shared" si="230"/>
        <v/>
      </c>
      <c r="N1232" s="158">
        <v>689.64</v>
      </c>
      <c r="O1232" s="92">
        <v>594.29999999999995</v>
      </c>
      <c r="P1232" s="154">
        <v>971.65</v>
      </c>
      <c r="Q1232" s="92" t="s">
        <v>42</v>
      </c>
      <c r="R1232" s="93">
        <v>1013.4</v>
      </c>
      <c r="S1232" s="94" t="s">
        <v>42</v>
      </c>
      <c r="T1232" s="95" t="str">
        <f t="shared" si="231"/>
        <v/>
      </c>
      <c r="U1232" s="96" t="s">
        <v>42</v>
      </c>
      <c r="V1232" s="97" t="str">
        <f t="shared" ref="V1232:V1237" si="234">IF(U1232="","",ROUND($D1232/U1232,3))</f>
        <v/>
      </c>
      <c r="W1232" s="98" t="s">
        <v>42</v>
      </c>
      <c r="X1232" s="99" t="str">
        <f t="shared" ref="X1232:X1237" si="235">IF(W1232="","",ROUND($D1232/W1232,3))</f>
        <v/>
      </c>
    </row>
    <row r="1233" spans="1:24" x14ac:dyDescent="0.25">
      <c r="A1233" s="78" t="s">
        <v>1921</v>
      </c>
      <c r="B1233" s="79"/>
      <c r="C1233" s="149" t="s">
        <v>1922</v>
      </c>
      <c r="D1233" s="81">
        <v>1067.6500000000001</v>
      </c>
      <c r="E1233" s="82">
        <f t="shared" si="225"/>
        <v>0.95399999999999996</v>
      </c>
      <c r="F1233" s="83" t="s">
        <v>42</v>
      </c>
      <c r="G1233" s="156" t="s">
        <v>42</v>
      </c>
      <c r="H1233" s="157">
        <f t="shared" si="226"/>
        <v>1051.7149999999999</v>
      </c>
      <c r="I1233" s="86">
        <f t="shared" si="227"/>
        <v>1.0151514431190962</v>
      </c>
      <c r="J1233" s="87">
        <v>1391.13</v>
      </c>
      <c r="K1233" s="88">
        <f t="shared" si="228"/>
        <v>0.76746961103563294</v>
      </c>
      <c r="L1233" s="89">
        <f t="shared" si="229"/>
        <v>1119.598</v>
      </c>
      <c r="M1233" s="90" t="str">
        <f t="shared" si="230"/>
        <v/>
      </c>
      <c r="N1233" s="158">
        <v>941.52</v>
      </c>
      <c r="O1233" s="92">
        <v>792.84</v>
      </c>
      <c r="P1233" s="154">
        <v>1378.72</v>
      </c>
      <c r="Q1233" s="92" t="s">
        <v>42</v>
      </c>
      <c r="R1233" s="93">
        <v>1093.78</v>
      </c>
      <c r="S1233" s="94" t="s">
        <v>42</v>
      </c>
      <c r="T1233" s="95" t="str">
        <f t="shared" si="231"/>
        <v/>
      </c>
      <c r="U1233" s="96" t="s">
        <v>42</v>
      </c>
      <c r="V1233" s="97" t="str">
        <f t="shared" si="234"/>
        <v/>
      </c>
      <c r="W1233" s="98" t="s">
        <v>42</v>
      </c>
      <c r="X1233" s="99" t="str">
        <f t="shared" si="235"/>
        <v/>
      </c>
    </row>
    <row r="1234" spans="1:24" x14ac:dyDescent="0.25">
      <c r="A1234" s="78" t="s">
        <v>1923</v>
      </c>
      <c r="B1234" s="79"/>
      <c r="C1234" s="149" t="s">
        <v>1924</v>
      </c>
      <c r="D1234" s="81">
        <v>865.92</v>
      </c>
      <c r="E1234" s="82">
        <f t="shared" si="225"/>
        <v>0.91600000000000004</v>
      </c>
      <c r="F1234" s="83" t="s">
        <v>42</v>
      </c>
      <c r="G1234" s="156" t="s">
        <v>42</v>
      </c>
      <c r="H1234" s="157">
        <f t="shared" si="226"/>
        <v>899.88499999999999</v>
      </c>
      <c r="I1234" s="86">
        <f t="shared" si="227"/>
        <v>0.9622562883035054</v>
      </c>
      <c r="J1234" s="87">
        <v>1128.28</v>
      </c>
      <c r="K1234" s="88">
        <f t="shared" si="228"/>
        <v>0.76746906796185344</v>
      </c>
      <c r="L1234" s="89">
        <f t="shared" si="229"/>
        <v>945.56399999999996</v>
      </c>
      <c r="M1234" s="90" t="str">
        <f t="shared" si="230"/>
        <v/>
      </c>
      <c r="N1234" s="158">
        <v>763.62</v>
      </c>
      <c r="O1234" s="92">
        <v>768.74</v>
      </c>
      <c r="P1234" s="154">
        <v>1118.22</v>
      </c>
      <c r="Q1234" s="92" t="s">
        <v>42</v>
      </c>
      <c r="R1234" s="93">
        <v>948.96</v>
      </c>
      <c r="S1234" s="94"/>
      <c r="T1234" s="95" t="str">
        <f t="shared" si="231"/>
        <v/>
      </c>
      <c r="U1234" s="96"/>
      <c r="V1234" s="97" t="str">
        <f t="shared" si="234"/>
        <v/>
      </c>
      <c r="W1234" s="98"/>
      <c r="X1234" s="99" t="str">
        <f t="shared" si="235"/>
        <v/>
      </c>
    </row>
    <row r="1235" spans="1:24" x14ac:dyDescent="0.25">
      <c r="A1235" s="78" t="s">
        <v>1925</v>
      </c>
      <c r="B1235" s="79"/>
      <c r="C1235" s="149" t="s">
        <v>1926</v>
      </c>
      <c r="D1235" s="81">
        <v>1501.61</v>
      </c>
      <c r="E1235" s="82">
        <f t="shared" si="225"/>
        <v>0.80800000000000005</v>
      </c>
      <c r="F1235" s="83">
        <v>2</v>
      </c>
      <c r="G1235" s="156">
        <v>3003.22</v>
      </c>
      <c r="H1235" s="157">
        <f t="shared" si="226"/>
        <v>1824.9833333333336</v>
      </c>
      <c r="I1235" s="86">
        <f t="shared" si="227"/>
        <v>0.82280751422387399</v>
      </c>
      <c r="J1235" s="87">
        <v>1956.55</v>
      </c>
      <c r="K1235" s="88">
        <f t="shared" si="228"/>
        <v>0.76747846975543688</v>
      </c>
      <c r="L1235" s="89">
        <f t="shared" si="229"/>
        <v>1857.8750000000002</v>
      </c>
      <c r="M1235" s="90" t="str">
        <f t="shared" si="230"/>
        <v/>
      </c>
      <c r="N1235" s="158">
        <v>1427.95</v>
      </c>
      <c r="O1235" s="92" t="s">
        <v>42</v>
      </c>
      <c r="P1235" s="154">
        <v>1939.1</v>
      </c>
      <c r="Q1235" s="92" t="s">
        <v>42</v>
      </c>
      <c r="R1235" s="93">
        <v>2107.9</v>
      </c>
      <c r="S1235" s="94" t="s">
        <v>42</v>
      </c>
      <c r="T1235" s="95" t="str">
        <f t="shared" si="231"/>
        <v/>
      </c>
      <c r="U1235" s="96" t="s">
        <v>42</v>
      </c>
      <c r="V1235" s="97" t="str">
        <f t="shared" si="234"/>
        <v/>
      </c>
      <c r="W1235" s="98" t="s">
        <v>42</v>
      </c>
      <c r="X1235" s="99" t="str">
        <f t="shared" si="235"/>
        <v/>
      </c>
    </row>
    <row r="1236" spans="1:24" x14ac:dyDescent="0.25">
      <c r="A1236" s="78" t="s">
        <v>1927</v>
      </c>
      <c r="B1236" s="79"/>
      <c r="C1236" s="149" t="s">
        <v>1928</v>
      </c>
      <c r="D1236" s="81">
        <v>132.22999999999999</v>
      </c>
      <c r="E1236" s="82">
        <f t="shared" si="225"/>
        <v>0.84199999999999997</v>
      </c>
      <c r="F1236" s="83" t="s">
        <v>42</v>
      </c>
      <c r="G1236" s="156" t="s">
        <v>42</v>
      </c>
      <c r="H1236" s="157">
        <f t="shared" si="226"/>
        <v>153.29250000000002</v>
      </c>
      <c r="I1236" s="86">
        <f t="shared" si="227"/>
        <v>0.86259927915586199</v>
      </c>
      <c r="J1236" s="87">
        <v>172.29</v>
      </c>
      <c r="K1236" s="88">
        <f t="shared" si="228"/>
        <v>0.76748505426896507</v>
      </c>
      <c r="L1236" s="89">
        <f t="shared" si="229"/>
        <v>157.09200000000001</v>
      </c>
      <c r="M1236" s="90" t="str">
        <f t="shared" si="230"/>
        <v/>
      </c>
      <c r="N1236" s="158">
        <v>124.22</v>
      </c>
      <c r="O1236" s="92">
        <v>142.74</v>
      </c>
      <c r="P1236" s="154">
        <v>170.75</v>
      </c>
      <c r="Q1236" s="92" t="s">
        <v>42</v>
      </c>
      <c r="R1236" s="93">
        <v>175.46</v>
      </c>
      <c r="S1236" s="94" t="s">
        <v>42</v>
      </c>
      <c r="T1236" s="95" t="str">
        <f t="shared" si="231"/>
        <v/>
      </c>
      <c r="U1236" s="96" t="s">
        <v>42</v>
      </c>
      <c r="V1236" s="97" t="str">
        <f t="shared" si="234"/>
        <v/>
      </c>
      <c r="W1236" s="98" t="s">
        <v>42</v>
      </c>
      <c r="X1236" s="99" t="str">
        <f t="shared" si="235"/>
        <v/>
      </c>
    </row>
    <row r="1237" spans="1:24" x14ac:dyDescent="0.25">
      <c r="A1237" s="78" t="s">
        <v>1929</v>
      </c>
      <c r="B1237" s="79"/>
      <c r="C1237" s="149" t="s">
        <v>1930</v>
      </c>
      <c r="D1237" s="81">
        <v>1778.45</v>
      </c>
      <c r="E1237" s="82">
        <f t="shared" si="225"/>
        <v>0.91300000000000003</v>
      </c>
      <c r="F1237" s="83">
        <v>45</v>
      </c>
      <c r="G1237" s="156">
        <v>62646.319999999992</v>
      </c>
      <c r="H1237" s="157">
        <f t="shared" si="226"/>
        <v>1855.0625</v>
      </c>
      <c r="I1237" s="86">
        <f t="shared" si="227"/>
        <v>0.95870085239715641</v>
      </c>
      <c r="J1237" s="87">
        <v>2317.27</v>
      </c>
      <c r="K1237" s="88">
        <f t="shared" si="228"/>
        <v>0.76747638384823524</v>
      </c>
      <c r="L1237" s="89">
        <f t="shared" si="229"/>
        <v>1947.5040000000001</v>
      </c>
      <c r="M1237" s="90" t="str">
        <f t="shared" si="230"/>
        <v/>
      </c>
      <c r="N1237" s="158">
        <v>1568.34</v>
      </c>
      <c r="O1237" s="92">
        <v>1647.54</v>
      </c>
      <c r="P1237" s="154">
        <v>2296.6</v>
      </c>
      <c r="Q1237" s="92" t="s">
        <v>42</v>
      </c>
      <c r="R1237" s="93">
        <v>1907.77</v>
      </c>
      <c r="S1237" s="94">
        <v>673.81</v>
      </c>
      <c r="T1237" s="95">
        <f t="shared" si="231"/>
        <v>2.6389999999999998</v>
      </c>
      <c r="U1237" s="96">
        <v>778.83</v>
      </c>
      <c r="V1237" s="97">
        <f t="shared" si="234"/>
        <v>2.2829999999999999</v>
      </c>
      <c r="W1237" s="98">
        <v>883.85</v>
      </c>
      <c r="X1237" s="99">
        <f t="shared" si="235"/>
        <v>2.012</v>
      </c>
    </row>
    <row r="1238" spans="1:24" x14ac:dyDescent="0.25">
      <c r="A1238" s="78" t="s">
        <v>1931</v>
      </c>
      <c r="B1238" s="79"/>
      <c r="C1238" s="149" t="s">
        <v>1932</v>
      </c>
      <c r="D1238" s="81">
        <v>1596.58</v>
      </c>
      <c r="E1238" s="82">
        <f t="shared" si="225"/>
        <v>0.92700000000000005</v>
      </c>
      <c r="F1238" s="83">
        <v>3</v>
      </c>
      <c r="G1238" s="156">
        <v>4789.74</v>
      </c>
      <c r="H1238" s="157">
        <f t="shared" si="226"/>
        <v>1631.6725000000001</v>
      </c>
      <c r="I1238" s="86">
        <f t="shared" si="227"/>
        <v>0.97849292673621691</v>
      </c>
      <c r="J1238" s="87">
        <v>2080.3000000000002</v>
      </c>
      <c r="K1238" s="88">
        <f t="shared" si="228"/>
        <v>0.76747584483007247</v>
      </c>
      <c r="L1238" s="89">
        <f t="shared" si="229"/>
        <v>1721.3980000000004</v>
      </c>
      <c r="M1238" s="90" t="str">
        <f t="shared" si="230"/>
        <v/>
      </c>
      <c r="N1238" s="158">
        <v>1407.96</v>
      </c>
      <c r="O1238" s="92">
        <v>1496.75</v>
      </c>
      <c r="P1238" s="154">
        <v>2061.75</v>
      </c>
      <c r="Q1238" s="92" t="s">
        <v>42</v>
      </c>
      <c r="R1238" s="93">
        <v>1560.23</v>
      </c>
      <c r="S1238" s="94"/>
      <c r="T1238" s="95" t="str">
        <f t="shared" si="231"/>
        <v/>
      </c>
      <c r="U1238" s="96"/>
      <c r="V1238" s="97"/>
      <c r="W1238" s="98"/>
      <c r="X1238" s="99"/>
    </row>
    <row r="1239" spans="1:24" x14ac:dyDescent="0.25">
      <c r="A1239" s="78" t="s">
        <v>1933</v>
      </c>
      <c r="B1239" s="79"/>
      <c r="C1239" s="149" t="s">
        <v>1934</v>
      </c>
      <c r="D1239" s="81">
        <v>1370.49</v>
      </c>
      <c r="E1239" s="82">
        <f t="shared" si="225"/>
        <v>0.92200000000000004</v>
      </c>
      <c r="F1239" s="83">
        <v>5</v>
      </c>
      <c r="G1239" s="156">
        <v>6852.4500000000007</v>
      </c>
      <c r="H1239" s="157">
        <f t="shared" si="226"/>
        <v>1410.8999999999999</v>
      </c>
      <c r="I1239" s="86">
        <f t="shared" si="227"/>
        <v>0.97135870720816508</v>
      </c>
      <c r="J1239" s="87">
        <v>1785.72</v>
      </c>
      <c r="K1239" s="88">
        <f t="shared" si="228"/>
        <v>0.76747194408977892</v>
      </c>
      <c r="L1239" s="89">
        <f t="shared" si="229"/>
        <v>1485.864</v>
      </c>
      <c r="M1239" s="90" t="str">
        <f t="shared" si="230"/>
        <v/>
      </c>
      <c r="N1239" s="158">
        <v>1208.58</v>
      </c>
      <c r="O1239" s="92">
        <v>1325.94</v>
      </c>
      <c r="P1239" s="154">
        <v>1769.79</v>
      </c>
      <c r="Q1239" s="92" t="s">
        <v>42</v>
      </c>
      <c r="R1239" s="93">
        <v>1339.29</v>
      </c>
      <c r="S1239" s="94"/>
      <c r="T1239" s="95" t="str">
        <f t="shared" si="231"/>
        <v/>
      </c>
      <c r="U1239" s="96"/>
      <c r="V1239" s="97"/>
      <c r="W1239" s="98"/>
      <c r="X1239" s="99"/>
    </row>
    <row r="1240" spans="1:24" x14ac:dyDescent="0.25">
      <c r="A1240" s="78" t="s">
        <v>1935</v>
      </c>
      <c r="B1240" s="79"/>
      <c r="C1240" s="149" t="s">
        <v>1936</v>
      </c>
      <c r="D1240" s="81">
        <v>163.19</v>
      </c>
      <c r="E1240" s="82">
        <f t="shared" si="225"/>
        <v>0.86899999999999999</v>
      </c>
      <c r="F1240" s="83">
        <v>4</v>
      </c>
      <c r="G1240" s="156">
        <v>442.92</v>
      </c>
      <c r="H1240" s="157">
        <f t="shared" si="226"/>
        <v>181.595</v>
      </c>
      <c r="I1240" s="86">
        <f t="shared" si="227"/>
        <v>0.89864809053112693</v>
      </c>
      <c r="J1240" s="87">
        <v>212.64</v>
      </c>
      <c r="K1240" s="88">
        <f t="shared" si="228"/>
        <v>0.76744732881866073</v>
      </c>
      <c r="L1240" s="89">
        <f t="shared" si="229"/>
        <v>187.804</v>
      </c>
      <c r="M1240" s="90" t="str">
        <f t="shared" si="230"/>
        <v/>
      </c>
      <c r="N1240" s="158">
        <v>143.91999999999999</v>
      </c>
      <c r="O1240" s="92">
        <v>155.61000000000001</v>
      </c>
      <c r="P1240" s="154">
        <v>210.74</v>
      </c>
      <c r="Q1240" s="92" t="s">
        <v>42</v>
      </c>
      <c r="R1240" s="93">
        <v>216.11</v>
      </c>
      <c r="S1240" s="94" t="s">
        <v>42</v>
      </c>
      <c r="T1240" s="95" t="str">
        <f t="shared" si="231"/>
        <v/>
      </c>
      <c r="U1240" s="96" t="s">
        <v>42</v>
      </c>
      <c r="V1240" s="97" t="str">
        <f t="shared" ref="V1240:V1246" si="236">IF(U1240="","",ROUND($D1240/U1240,3))</f>
        <v/>
      </c>
      <c r="W1240" s="98" t="s">
        <v>42</v>
      </c>
      <c r="X1240" s="99" t="str">
        <f t="shared" ref="X1240:X1246" si="237">IF(W1240="","",ROUND($D1240/W1240,3))</f>
        <v/>
      </c>
    </row>
    <row r="1241" spans="1:24" x14ac:dyDescent="0.25">
      <c r="A1241" s="78" t="s">
        <v>1937</v>
      </c>
      <c r="B1241" s="79"/>
      <c r="C1241" s="149" t="s">
        <v>1938</v>
      </c>
      <c r="D1241" s="81">
        <v>456.63</v>
      </c>
      <c r="E1241" s="82">
        <f t="shared" si="225"/>
        <v>0.88800000000000001</v>
      </c>
      <c r="F1241" s="83">
        <v>1</v>
      </c>
      <c r="G1241" s="156">
        <v>117.93</v>
      </c>
      <c r="H1241" s="157">
        <f t="shared" si="226"/>
        <v>493.94500000000005</v>
      </c>
      <c r="I1241" s="86">
        <f t="shared" si="227"/>
        <v>0.92445515188938032</v>
      </c>
      <c r="J1241" s="87">
        <v>594.97</v>
      </c>
      <c r="K1241" s="88">
        <f t="shared" si="228"/>
        <v>0.76748407482730219</v>
      </c>
      <c r="L1241" s="89">
        <f t="shared" si="229"/>
        <v>514.15</v>
      </c>
      <c r="M1241" s="90" t="str">
        <f t="shared" si="230"/>
        <v/>
      </c>
      <c r="N1241" s="158">
        <v>402.68</v>
      </c>
      <c r="O1241" s="92">
        <v>489.73</v>
      </c>
      <c r="P1241" s="154">
        <v>589.66</v>
      </c>
      <c r="Q1241" s="92" t="s">
        <v>42</v>
      </c>
      <c r="R1241" s="93">
        <v>493.71</v>
      </c>
      <c r="S1241" s="94">
        <v>226.87</v>
      </c>
      <c r="T1241" s="95">
        <f t="shared" si="231"/>
        <v>2.0129999999999999</v>
      </c>
      <c r="U1241" s="96">
        <v>289.57</v>
      </c>
      <c r="V1241" s="97">
        <f t="shared" si="236"/>
        <v>1.577</v>
      </c>
      <c r="W1241" s="98">
        <v>289.57</v>
      </c>
      <c r="X1241" s="99">
        <f t="shared" si="237"/>
        <v>1.577</v>
      </c>
    </row>
    <row r="1242" spans="1:24" x14ac:dyDescent="0.25">
      <c r="A1242" s="78" t="s">
        <v>1939</v>
      </c>
      <c r="B1242" s="79"/>
      <c r="C1242" s="149" t="s">
        <v>1940</v>
      </c>
      <c r="D1242" s="81">
        <v>464.82</v>
      </c>
      <c r="E1242" s="82">
        <f t="shared" si="225"/>
        <v>0.872</v>
      </c>
      <c r="F1242" s="83" t="s">
        <v>42</v>
      </c>
      <c r="G1242" s="156" t="s">
        <v>42</v>
      </c>
      <c r="H1242" s="157">
        <f t="shared" si="226"/>
        <v>515.04250000000002</v>
      </c>
      <c r="I1242" s="86">
        <f t="shared" si="227"/>
        <v>0.90248862957911236</v>
      </c>
      <c r="J1242" s="87">
        <v>605.64</v>
      </c>
      <c r="K1242" s="88">
        <f t="shared" si="228"/>
        <v>0.76748563503071132</v>
      </c>
      <c r="L1242" s="89">
        <f t="shared" si="229"/>
        <v>533.16200000000003</v>
      </c>
      <c r="M1242" s="90" t="str">
        <f t="shared" si="230"/>
        <v/>
      </c>
      <c r="N1242" s="158">
        <v>433.05</v>
      </c>
      <c r="O1242" s="92">
        <v>472.47</v>
      </c>
      <c r="P1242" s="154">
        <v>600.24</v>
      </c>
      <c r="Q1242" s="92" t="s">
        <v>42</v>
      </c>
      <c r="R1242" s="93">
        <v>554.41</v>
      </c>
      <c r="S1242" s="94" t="s">
        <v>42</v>
      </c>
      <c r="T1242" s="95" t="str">
        <f t="shared" si="231"/>
        <v/>
      </c>
      <c r="U1242" s="96" t="s">
        <v>42</v>
      </c>
      <c r="V1242" s="97" t="str">
        <f t="shared" si="236"/>
        <v/>
      </c>
      <c r="W1242" s="98" t="s">
        <v>42</v>
      </c>
      <c r="X1242" s="99" t="str">
        <f t="shared" si="237"/>
        <v/>
      </c>
    </row>
    <row r="1243" spans="1:24" x14ac:dyDescent="0.25">
      <c r="A1243" s="78" t="s">
        <v>1941</v>
      </c>
      <c r="B1243" s="79"/>
      <c r="C1243" s="149" t="s">
        <v>1942</v>
      </c>
      <c r="D1243" s="81">
        <v>112.22</v>
      </c>
      <c r="E1243" s="82">
        <f t="shared" si="225"/>
        <v>0.88</v>
      </c>
      <c r="F1243" s="83">
        <v>1</v>
      </c>
      <c r="G1243" s="156">
        <v>112.22</v>
      </c>
      <c r="H1243" s="157">
        <f t="shared" si="226"/>
        <v>122.83000000000001</v>
      </c>
      <c r="I1243" s="86">
        <f t="shared" si="227"/>
        <v>0.91362045102987854</v>
      </c>
      <c r="J1243" s="87">
        <v>146.19999999999999</v>
      </c>
      <c r="K1243" s="88">
        <f t="shared" si="228"/>
        <v>0.76757865937072511</v>
      </c>
      <c r="L1243" s="89">
        <f t="shared" si="229"/>
        <v>127.50399999999999</v>
      </c>
      <c r="M1243" s="90" t="str">
        <f t="shared" si="230"/>
        <v/>
      </c>
      <c r="N1243" s="158">
        <v>100.31</v>
      </c>
      <c r="O1243" s="92">
        <v>120.13</v>
      </c>
      <c r="P1243" s="154">
        <v>144.9</v>
      </c>
      <c r="Q1243" s="92" t="s">
        <v>42</v>
      </c>
      <c r="R1243" s="93">
        <v>125.98</v>
      </c>
      <c r="S1243" s="94" t="s">
        <v>42</v>
      </c>
      <c r="T1243" s="95" t="str">
        <f t="shared" si="231"/>
        <v/>
      </c>
      <c r="U1243" s="96" t="s">
        <v>42</v>
      </c>
      <c r="V1243" s="97" t="str">
        <f t="shared" si="236"/>
        <v/>
      </c>
      <c r="W1243" s="98" t="s">
        <v>42</v>
      </c>
      <c r="X1243" s="99" t="str">
        <f t="shared" si="237"/>
        <v/>
      </c>
    </row>
    <row r="1244" spans="1:24" x14ac:dyDescent="0.25">
      <c r="A1244" s="78" t="s">
        <v>1943</v>
      </c>
      <c r="B1244" s="79"/>
      <c r="C1244" s="149" t="s">
        <v>1944</v>
      </c>
      <c r="D1244" s="81">
        <v>344.78</v>
      </c>
      <c r="E1244" s="82">
        <f t="shared" si="225"/>
        <v>0.92200000000000004</v>
      </c>
      <c r="F1244" s="83" t="s">
        <v>42</v>
      </c>
      <c r="G1244" s="156" t="s">
        <v>42</v>
      </c>
      <c r="H1244" s="157">
        <f t="shared" si="226"/>
        <v>355.31250000000006</v>
      </c>
      <c r="I1244" s="86">
        <f t="shared" si="227"/>
        <v>0.97035708003518006</v>
      </c>
      <c r="J1244" s="87">
        <v>449.24</v>
      </c>
      <c r="K1244" s="88">
        <f t="shared" si="228"/>
        <v>0.76747395601460233</v>
      </c>
      <c r="L1244" s="89">
        <f t="shared" si="229"/>
        <v>374.09800000000007</v>
      </c>
      <c r="M1244" s="90" t="str">
        <f t="shared" si="230"/>
        <v/>
      </c>
      <c r="N1244" s="158">
        <v>304.05</v>
      </c>
      <c r="O1244" s="92">
        <v>335.04</v>
      </c>
      <c r="P1244" s="154">
        <v>445.23</v>
      </c>
      <c r="Q1244" s="92" t="s">
        <v>42</v>
      </c>
      <c r="R1244" s="93">
        <v>336.93</v>
      </c>
      <c r="S1244" s="94">
        <v>227.61500000000001</v>
      </c>
      <c r="T1244" s="95">
        <f t="shared" si="231"/>
        <v>1.5149999999999999</v>
      </c>
      <c r="U1244" s="96">
        <v>265.09500000000003</v>
      </c>
      <c r="V1244" s="97">
        <f t="shared" si="236"/>
        <v>1.3009999999999999</v>
      </c>
      <c r="W1244" s="98">
        <v>279.58999999999997</v>
      </c>
      <c r="X1244" s="99">
        <f t="shared" si="237"/>
        <v>1.2330000000000001</v>
      </c>
    </row>
    <row r="1245" spans="1:24" x14ac:dyDescent="0.25">
      <c r="A1245" s="78" t="s">
        <v>1945</v>
      </c>
      <c r="B1245" s="79"/>
      <c r="C1245" s="149" t="s">
        <v>1946</v>
      </c>
      <c r="D1245" s="81">
        <v>331.35</v>
      </c>
      <c r="E1245" s="82">
        <f t="shared" si="225"/>
        <v>0.81899999999999995</v>
      </c>
      <c r="F1245" s="83" t="s">
        <v>42</v>
      </c>
      <c r="G1245" s="156" t="s">
        <v>42</v>
      </c>
      <c r="H1245" s="157">
        <f t="shared" si="226"/>
        <v>398.01</v>
      </c>
      <c r="I1245" s="86">
        <f t="shared" si="227"/>
        <v>0.83251677093540366</v>
      </c>
      <c r="J1245" s="87">
        <v>431.74</v>
      </c>
      <c r="K1245" s="88">
        <f t="shared" si="228"/>
        <v>0.76747579561773294</v>
      </c>
      <c r="L1245" s="89">
        <f t="shared" si="229"/>
        <v>404.75599999999997</v>
      </c>
      <c r="M1245" s="90" t="str">
        <f t="shared" si="230"/>
        <v/>
      </c>
      <c r="N1245" s="158">
        <v>327.06</v>
      </c>
      <c r="O1245" s="92">
        <v>380.46</v>
      </c>
      <c r="P1245" s="154">
        <v>427.89</v>
      </c>
      <c r="Q1245" s="92" t="s">
        <v>42</v>
      </c>
      <c r="R1245" s="93">
        <v>456.63</v>
      </c>
      <c r="S1245" s="94" t="s">
        <v>42</v>
      </c>
      <c r="T1245" s="95" t="str">
        <f t="shared" si="231"/>
        <v/>
      </c>
      <c r="U1245" s="96" t="s">
        <v>42</v>
      </c>
      <c r="V1245" s="97" t="str">
        <f t="shared" si="236"/>
        <v/>
      </c>
      <c r="W1245" s="98" t="s">
        <v>42</v>
      </c>
      <c r="X1245" s="99" t="str">
        <f t="shared" si="237"/>
        <v/>
      </c>
    </row>
    <row r="1246" spans="1:24" x14ac:dyDescent="0.25">
      <c r="A1246" s="78" t="s">
        <v>1947</v>
      </c>
      <c r="B1246" s="79"/>
      <c r="C1246" s="149" t="s">
        <v>1948</v>
      </c>
      <c r="D1246" s="81">
        <v>651.75</v>
      </c>
      <c r="E1246" s="82">
        <f t="shared" si="225"/>
        <v>0.97</v>
      </c>
      <c r="F1246" s="83" t="s">
        <v>42</v>
      </c>
      <c r="G1246" s="156" t="s">
        <v>42</v>
      </c>
      <c r="H1246" s="157">
        <f t="shared" si="226"/>
        <v>627.47500000000002</v>
      </c>
      <c r="I1246" s="86">
        <f t="shared" si="227"/>
        <v>1.0386868002709271</v>
      </c>
      <c r="J1246" s="87">
        <v>849.21</v>
      </c>
      <c r="K1246" s="88">
        <f t="shared" si="228"/>
        <v>0.76747800897304552</v>
      </c>
      <c r="L1246" s="89">
        <f t="shared" si="229"/>
        <v>671.822</v>
      </c>
      <c r="M1246" s="90" t="str">
        <f t="shared" si="230"/>
        <v/>
      </c>
      <c r="N1246" s="158">
        <v>574.75</v>
      </c>
      <c r="O1246" s="92">
        <v>456.61</v>
      </c>
      <c r="P1246" s="154">
        <v>841.63</v>
      </c>
      <c r="Q1246" s="92" t="s">
        <v>42</v>
      </c>
      <c r="R1246" s="93">
        <v>636.91</v>
      </c>
      <c r="S1246" s="94" t="s">
        <v>42</v>
      </c>
      <c r="T1246" s="95" t="str">
        <f t="shared" si="231"/>
        <v/>
      </c>
      <c r="U1246" s="96" t="s">
        <v>42</v>
      </c>
      <c r="V1246" s="97" t="str">
        <f t="shared" si="236"/>
        <v/>
      </c>
      <c r="W1246" s="98" t="s">
        <v>42</v>
      </c>
      <c r="X1246" s="99" t="str">
        <f t="shared" si="237"/>
        <v/>
      </c>
    </row>
    <row r="1247" spans="1:24" x14ac:dyDescent="0.25">
      <c r="A1247" s="78" t="s">
        <v>1949</v>
      </c>
      <c r="B1247" s="79"/>
      <c r="C1247" s="149" t="s">
        <v>1950</v>
      </c>
      <c r="D1247" s="81">
        <v>990.08</v>
      </c>
      <c r="E1247" s="82">
        <f t="shared" si="225"/>
        <v>0.876</v>
      </c>
      <c r="F1247" s="83" t="s">
        <v>42</v>
      </c>
      <c r="G1247" s="156" t="s">
        <v>42</v>
      </c>
      <c r="H1247" s="157">
        <f t="shared" si="226"/>
        <v>1090.0525</v>
      </c>
      <c r="I1247" s="86">
        <f t="shared" si="227"/>
        <v>0.90828652748376804</v>
      </c>
      <c r="J1247" s="87">
        <v>1290.05</v>
      </c>
      <c r="K1247" s="88">
        <f t="shared" si="228"/>
        <v>0.76747412890973221</v>
      </c>
      <c r="L1247" s="89">
        <f t="shared" si="229"/>
        <v>1130.0520000000001</v>
      </c>
      <c r="M1247" s="90" t="str">
        <f t="shared" si="230"/>
        <v/>
      </c>
      <c r="N1247" s="158">
        <v>873.12</v>
      </c>
      <c r="O1247" s="92">
        <v>1068.82</v>
      </c>
      <c r="P1247" s="154">
        <v>1278.54</v>
      </c>
      <c r="Q1247" s="92" t="s">
        <v>42</v>
      </c>
      <c r="R1247" s="93">
        <v>1139.73</v>
      </c>
      <c r="S1247" s="94"/>
      <c r="T1247" s="95" t="str">
        <f t="shared" si="231"/>
        <v/>
      </c>
      <c r="U1247" s="96"/>
      <c r="V1247" s="97"/>
      <c r="W1247" s="98"/>
      <c r="X1247" s="99"/>
    </row>
    <row r="1248" spans="1:24" x14ac:dyDescent="0.25">
      <c r="A1248" s="78" t="s">
        <v>1951</v>
      </c>
      <c r="B1248" s="79"/>
      <c r="C1248" s="149" t="s">
        <v>1952</v>
      </c>
      <c r="D1248" s="81">
        <v>406.39</v>
      </c>
      <c r="E1248" s="82">
        <f t="shared" si="225"/>
        <v>0.91500000000000004</v>
      </c>
      <c r="F1248" s="83" t="s">
        <v>42</v>
      </c>
      <c r="G1248" s="156" t="s">
        <v>42</v>
      </c>
      <c r="H1248" s="157">
        <f t="shared" si="226"/>
        <v>422.75</v>
      </c>
      <c r="I1248" s="86">
        <f t="shared" si="227"/>
        <v>0.96130100532229446</v>
      </c>
      <c r="J1248" s="87">
        <v>529.53</v>
      </c>
      <c r="K1248" s="88">
        <f t="shared" si="228"/>
        <v>0.76745415746038936</v>
      </c>
      <c r="L1248" s="89">
        <f t="shared" si="229"/>
        <v>444.10599999999994</v>
      </c>
      <c r="M1248" s="90" t="str">
        <f t="shared" si="230"/>
        <v/>
      </c>
      <c r="N1248" s="158">
        <v>358.39</v>
      </c>
      <c r="O1248" s="92">
        <v>370.76</v>
      </c>
      <c r="P1248" s="154">
        <v>524.80999999999995</v>
      </c>
      <c r="Q1248" s="92" t="s">
        <v>42</v>
      </c>
      <c r="R1248" s="93">
        <v>437.04</v>
      </c>
      <c r="S1248" s="94" t="s">
        <v>42</v>
      </c>
      <c r="T1248" s="95" t="str">
        <f t="shared" si="231"/>
        <v/>
      </c>
      <c r="U1248" s="96" t="s">
        <v>42</v>
      </c>
      <c r="V1248" s="97" t="str">
        <f t="shared" ref="V1248:V1293" si="238">IF(U1248="","",ROUND($D1248/U1248,3))</f>
        <v/>
      </c>
      <c r="W1248" s="98" t="s">
        <v>42</v>
      </c>
      <c r="X1248" s="99" t="str">
        <f t="shared" ref="X1248:X1293" si="239">IF(W1248="","",ROUND($D1248/W1248,3))</f>
        <v/>
      </c>
    </row>
    <row r="1249" spans="1:24" x14ac:dyDescent="0.25">
      <c r="A1249" s="78" t="s">
        <v>1953</v>
      </c>
      <c r="B1249" s="79"/>
      <c r="C1249" s="149" t="s">
        <v>1954</v>
      </c>
      <c r="D1249" s="81">
        <v>490.87</v>
      </c>
      <c r="E1249" s="82">
        <f t="shared" si="225"/>
        <v>0.88100000000000001</v>
      </c>
      <c r="F1249" s="83" t="s">
        <v>42</v>
      </c>
      <c r="G1249" s="156" t="s">
        <v>42</v>
      </c>
      <c r="H1249" s="157">
        <f t="shared" si="226"/>
        <v>536.22249999999997</v>
      </c>
      <c r="I1249" s="86">
        <f t="shared" si="227"/>
        <v>0.91542223610534812</v>
      </c>
      <c r="J1249" s="87">
        <v>639.58000000000004</v>
      </c>
      <c r="K1249" s="88">
        <f t="shared" si="228"/>
        <v>0.76748803902561047</v>
      </c>
      <c r="L1249" s="89">
        <f t="shared" si="229"/>
        <v>556.89400000000001</v>
      </c>
      <c r="M1249" s="90" t="str">
        <f t="shared" si="230"/>
        <v/>
      </c>
      <c r="N1249" s="158">
        <v>432.92</v>
      </c>
      <c r="O1249" s="92">
        <v>529.91999999999996</v>
      </c>
      <c r="P1249" s="154">
        <v>633.88</v>
      </c>
      <c r="Q1249" s="92" t="s">
        <v>42</v>
      </c>
      <c r="R1249" s="93">
        <v>548.16999999999996</v>
      </c>
      <c r="S1249" s="94" t="s">
        <v>42</v>
      </c>
      <c r="T1249" s="95" t="str">
        <f t="shared" si="231"/>
        <v/>
      </c>
      <c r="U1249" s="96" t="s">
        <v>42</v>
      </c>
      <c r="V1249" s="97" t="str">
        <f t="shared" si="238"/>
        <v/>
      </c>
      <c r="W1249" s="98" t="s">
        <v>42</v>
      </c>
      <c r="X1249" s="99" t="str">
        <f t="shared" si="239"/>
        <v/>
      </c>
    </row>
    <row r="1250" spans="1:24" x14ac:dyDescent="0.25">
      <c r="A1250" s="78" t="s">
        <v>1955</v>
      </c>
      <c r="B1250" s="79"/>
      <c r="C1250" s="149" t="s">
        <v>1956</v>
      </c>
      <c r="D1250" s="81">
        <v>630.39</v>
      </c>
      <c r="E1250" s="82">
        <f t="shared" si="225"/>
        <v>0.89100000000000001</v>
      </c>
      <c r="F1250" s="83" t="s">
        <v>42</v>
      </c>
      <c r="G1250" s="156" t="s">
        <v>42</v>
      </c>
      <c r="H1250" s="157">
        <f t="shared" si="226"/>
        <v>679.33500000000004</v>
      </c>
      <c r="I1250" s="86">
        <f t="shared" si="227"/>
        <v>0.92795159972620278</v>
      </c>
      <c r="J1250" s="87">
        <v>821.39</v>
      </c>
      <c r="K1250" s="88">
        <f t="shared" si="228"/>
        <v>0.76746734194475219</v>
      </c>
      <c r="L1250" s="89">
        <f t="shared" si="229"/>
        <v>707.74599999999998</v>
      </c>
      <c r="M1250" s="90" t="str">
        <f t="shared" si="230"/>
        <v/>
      </c>
      <c r="N1250" s="158">
        <v>555.91</v>
      </c>
      <c r="O1250" s="92">
        <v>680.51</v>
      </c>
      <c r="P1250" s="154">
        <v>814.06</v>
      </c>
      <c r="Q1250" s="92" t="s">
        <v>42</v>
      </c>
      <c r="R1250" s="93">
        <v>666.86</v>
      </c>
      <c r="S1250" s="94">
        <v>265.22750000000002</v>
      </c>
      <c r="T1250" s="95">
        <f t="shared" si="231"/>
        <v>2.3769999999999998</v>
      </c>
      <c r="U1250" s="96">
        <v>400.58</v>
      </c>
      <c r="V1250" s="97">
        <f t="shared" si="238"/>
        <v>1.5740000000000001</v>
      </c>
      <c r="W1250" s="98">
        <v>401</v>
      </c>
      <c r="X1250" s="99">
        <f t="shared" si="239"/>
        <v>1.5720000000000001</v>
      </c>
    </row>
    <row r="1251" spans="1:24" x14ac:dyDescent="0.25">
      <c r="A1251" s="78" t="s">
        <v>1957</v>
      </c>
      <c r="B1251" s="79"/>
      <c r="C1251" s="149" t="s">
        <v>1958</v>
      </c>
      <c r="D1251" s="81">
        <v>1032.3499999999999</v>
      </c>
      <c r="E1251" s="82">
        <f t="shared" si="225"/>
        <v>0.89900000000000002</v>
      </c>
      <c r="F1251" s="83" t="s">
        <v>42</v>
      </c>
      <c r="G1251" s="156" t="s">
        <v>42</v>
      </c>
      <c r="H1251" s="157">
        <f t="shared" si="226"/>
        <v>1099.9000000000001</v>
      </c>
      <c r="I1251" s="86">
        <f t="shared" si="227"/>
        <v>0.93858532593872157</v>
      </c>
      <c r="J1251" s="87">
        <v>1345.13</v>
      </c>
      <c r="K1251" s="88">
        <f t="shared" si="228"/>
        <v>0.76747228892374697</v>
      </c>
      <c r="L1251" s="89">
        <f t="shared" si="229"/>
        <v>1148.9460000000001</v>
      </c>
      <c r="M1251" s="90" t="str">
        <f t="shared" si="230"/>
        <v/>
      </c>
      <c r="N1251" s="158">
        <v>910.39</v>
      </c>
      <c r="O1251" s="92">
        <v>896.43</v>
      </c>
      <c r="P1251" s="154">
        <v>1333.13</v>
      </c>
      <c r="Q1251" s="92" t="s">
        <v>42</v>
      </c>
      <c r="R1251" s="93">
        <v>1259.6500000000001</v>
      </c>
      <c r="S1251" s="94" t="s">
        <v>42</v>
      </c>
      <c r="T1251" s="95" t="str">
        <f t="shared" si="231"/>
        <v/>
      </c>
      <c r="U1251" s="96" t="s">
        <v>42</v>
      </c>
      <c r="V1251" s="97" t="str">
        <f t="shared" si="238"/>
        <v/>
      </c>
      <c r="W1251" s="98" t="s">
        <v>42</v>
      </c>
      <c r="X1251" s="99" t="str">
        <f t="shared" si="239"/>
        <v/>
      </c>
    </row>
    <row r="1252" spans="1:24" x14ac:dyDescent="0.25">
      <c r="A1252" s="78" t="s">
        <v>1959</v>
      </c>
      <c r="B1252" s="79"/>
      <c r="C1252" s="149" t="s">
        <v>1960</v>
      </c>
      <c r="D1252" s="81">
        <v>1643.68</v>
      </c>
      <c r="E1252" s="82">
        <f t="shared" si="225"/>
        <v>0.89300000000000002</v>
      </c>
      <c r="F1252" s="83">
        <v>1</v>
      </c>
      <c r="G1252" s="156">
        <v>1643.68</v>
      </c>
      <c r="H1252" s="157">
        <f t="shared" si="226"/>
        <v>1766.5675000000001</v>
      </c>
      <c r="I1252" s="86">
        <f t="shared" si="227"/>
        <v>0.93043713302775011</v>
      </c>
      <c r="J1252" s="87">
        <v>2141.6799999999998</v>
      </c>
      <c r="K1252" s="88">
        <f t="shared" si="228"/>
        <v>0.76747226476411046</v>
      </c>
      <c r="L1252" s="89">
        <f t="shared" si="229"/>
        <v>1841.5900000000001</v>
      </c>
      <c r="M1252" s="90" t="str">
        <f t="shared" si="230"/>
        <v/>
      </c>
      <c r="N1252" s="158">
        <v>1563.06</v>
      </c>
      <c r="O1252" s="92">
        <v>1774.38</v>
      </c>
      <c r="P1252" s="154">
        <v>2122.5700000000002</v>
      </c>
      <c r="Q1252" s="92" t="s">
        <v>42</v>
      </c>
      <c r="R1252" s="93">
        <v>1606.26</v>
      </c>
      <c r="S1252" s="94" t="s">
        <v>42</v>
      </c>
      <c r="T1252" s="95" t="str">
        <f t="shared" si="231"/>
        <v/>
      </c>
      <c r="U1252" s="96" t="s">
        <v>42</v>
      </c>
      <c r="V1252" s="97" t="str">
        <f t="shared" si="238"/>
        <v/>
      </c>
      <c r="W1252" s="98" t="s">
        <v>42</v>
      </c>
      <c r="X1252" s="99" t="str">
        <f t="shared" si="239"/>
        <v/>
      </c>
    </row>
    <row r="1253" spans="1:24" x14ac:dyDescent="0.25">
      <c r="A1253" s="78" t="s">
        <v>1961</v>
      </c>
      <c r="B1253" s="79"/>
      <c r="C1253" s="149" t="s">
        <v>1962</v>
      </c>
      <c r="D1253" s="81">
        <v>607.29</v>
      </c>
      <c r="E1253" s="82">
        <f t="shared" si="225"/>
        <v>0.81699999999999995</v>
      </c>
      <c r="F1253" s="83" t="s">
        <v>42</v>
      </c>
      <c r="G1253" s="156" t="s">
        <v>42</v>
      </c>
      <c r="H1253" s="157">
        <f t="shared" si="226"/>
        <v>730.9425</v>
      </c>
      <c r="I1253" s="86">
        <f t="shared" si="227"/>
        <v>0.83083142654859987</v>
      </c>
      <c r="J1253" s="87">
        <v>791.28</v>
      </c>
      <c r="K1253" s="88">
        <f t="shared" si="228"/>
        <v>0.76747801031240515</v>
      </c>
      <c r="L1253" s="89">
        <f t="shared" si="229"/>
        <v>743.01</v>
      </c>
      <c r="M1253" s="90" t="str">
        <f t="shared" si="230"/>
        <v/>
      </c>
      <c r="N1253" s="158">
        <v>601.66999999999996</v>
      </c>
      <c r="O1253" s="92">
        <v>560.79999999999995</v>
      </c>
      <c r="P1253" s="154">
        <v>784.22</v>
      </c>
      <c r="Q1253" s="92" t="s">
        <v>42</v>
      </c>
      <c r="R1253" s="93">
        <v>977.08</v>
      </c>
      <c r="S1253" s="94" t="s">
        <v>42</v>
      </c>
      <c r="T1253" s="95" t="str">
        <f t="shared" si="231"/>
        <v/>
      </c>
      <c r="U1253" s="96" t="s">
        <v>42</v>
      </c>
      <c r="V1253" s="97" t="str">
        <f t="shared" si="238"/>
        <v/>
      </c>
      <c r="W1253" s="98" t="s">
        <v>42</v>
      </c>
      <c r="X1253" s="99" t="str">
        <f t="shared" si="239"/>
        <v/>
      </c>
    </row>
    <row r="1254" spans="1:24" x14ac:dyDescent="0.25">
      <c r="A1254" s="78" t="s">
        <v>1963</v>
      </c>
      <c r="B1254" s="79"/>
      <c r="C1254" s="149" t="s">
        <v>1964</v>
      </c>
      <c r="D1254" s="81">
        <v>854.87</v>
      </c>
      <c r="E1254" s="82">
        <f t="shared" si="225"/>
        <v>0.91700000000000004</v>
      </c>
      <c r="F1254" s="83" t="s">
        <v>42</v>
      </c>
      <c r="G1254" s="156" t="s">
        <v>42</v>
      </c>
      <c r="H1254" s="157">
        <f t="shared" si="226"/>
        <v>886.24250000000006</v>
      </c>
      <c r="I1254" s="86">
        <f t="shared" si="227"/>
        <v>0.96460054669009887</v>
      </c>
      <c r="J1254" s="87">
        <v>1113.8800000000001</v>
      </c>
      <c r="K1254" s="88">
        <f t="shared" si="228"/>
        <v>0.76747046360469706</v>
      </c>
      <c r="L1254" s="89">
        <f t="shared" si="229"/>
        <v>931.7700000000001</v>
      </c>
      <c r="M1254" s="90" t="str">
        <f t="shared" si="230"/>
        <v/>
      </c>
      <c r="N1254" s="158">
        <v>753.87</v>
      </c>
      <c r="O1254" s="92">
        <v>781.17</v>
      </c>
      <c r="P1254" s="154">
        <v>1103.94</v>
      </c>
      <c r="Q1254" s="92" t="s">
        <v>42</v>
      </c>
      <c r="R1254" s="93">
        <v>905.99</v>
      </c>
      <c r="S1254" s="94" t="s">
        <v>42</v>
      </c>
      <c r="T1254" s="95" t="str">
        <f t="shared" si="231"/>
        <v/>
      </c>
      <c r="U1254" s="96" t="s">
        <v>42</v>
      </c>
      <c r="V1254" s="97" t="str">
        <f t="shared" si="238"/>
        <v/>
      </c>
      <c r="W1254" s="98" t="s">
        <v>42</v>
      </c>
      <c r="X1254" s="99" t="str">
        <f t="shared" si="239"/>
        <v/>
      </c>
    </row>
    <row r="1255" spans="1:24" x14ac:dyDescent="0.25">
      <c r="A1255" s="78" t="s">
        <v>1965</v>
      </c>
      <c r="B1255" s="79"/>
      <c r="C1255" s="149" t="s">
        <v>1966</v>
      </c>
      <c r="D1255" s="81">
        <v>955.54</v>
      </c>
      <c r="E1255" s="82">
        <f t="shared" si="225"/>
        <v>0.876</v>
      </c>
      <c r="F1255" s="83">
        <v>1</v>
      </c>
      <c r="G1255" s="156">
        <v>246.79</v>
      </c>
      <c r="H1255" s="157">
        <f t="shared" si="226"/>
        <v>1052.9100000000001</v>
      </c>
      <c r="I1255" s="86">
        <f t="shared" si="227"/>
        <v>0.90752296017703304</v>
      </c>
      <c r="J1255" s="87">
        <v>1245.04</v>
      </c>
      <c r="K1255" s="88">
        <f t="shared" si="228"/>
        <v>0.76747735012529716</v>
      </c>
      <c r="L1255" s="89">
        <f t="shared" si="229"/>
        <v>1091.336</v>
      </c>
      <c r="M1255" s="90" t="str">
        <f t="shared" si="230"/>
        <v/>
      </c>
      <c r="N1255" s="158">
        <v>882.07</v>
      </c>
      <c r="O1255" s="92">
        <v>850.51</v>
      </c>
      <c r="P1255" s="154">
        <v>1233.93</v>
      </c>
      <c r="Q1255" s="92" t="s">
        <v>42</v>
      </c>
      <c r="R1255" s="93">
        <v>1245.1300000000001</v>
      </c>
      <c r="S1255" s="94">
        <v>669.36500000000001</v>
      </c>
      <c r="T1255" s="95">
        <f t="shared" si="231"/>
        <v>1.4279999999999999</v>
      </c>
      <c r="U1255" s="96">
        <v>750.73</v>
      </c>
      <c r="V1255" s="97">
        <f t="shared" si="238"/>
        <v>1.2729999999999999</v>
      </c>
      <c r="W1255" s="98">
        <v>869.8</v>
      </c>
      <c r="X1255" s="99">
        <f t="shared" si="239"/>
        <v>1.099</v>
      </c>
    </row>
    <row r="1256" spans="1:24" x14ac:dyDescent="0.25">
      <c r="A1256" s="78" t="s">
        <v>1967</v>
      </c>
      <c r="B1256" s="79"/>
      <c r="C1256" s="149" t="s">
        <v>1968</v>
      </c>
      <c r="D1256" s="81">
        <v>99.31</v>
      </c>
      <c r="E1256" s="82">
        <f t="shared" si="225"/>
        <v>0.83399999999999996</v>
      </c>
      <c r="F1256" s="83">
        <v>2</v>
      </c>
      <c r="G1256" s="156">
        <v>124.96000000000001</v>
      </c>
      <c r="H1256" s="157">
        <f t="shared" si="226"/>
        <v>116.4725</v>
      </c>
      <c r="I1256" s="86">
        <f t="shared" si="227"/>
        <v>0.85264762068299393</v>
      </c>
      <c r="J1256" s="87">
        <v>129.4</v>
      </c>
      <c r="K1256" s="88">
        <f t="shared" si="228"/>
        <v>0.76746522411128282</v>
      </c>
      <c r="L1256" s="89">
        <f t="shared" si="229"/>
        <v>119.05799999999999</v>
      </c>
      <c r="M1256" s="90" t="str">
        <f t="shared" si="230"/>
        <v/>
      </c>
      <c r="N1256" s="158">
        <v>87.58</v>
      </c>
      <c r="O1256" s="92">
        <v>107.21</v>
      </c>
      <c r="P1256" s="154">
        <v>128.25</v>
      </c>
      <c r="Q1256" s="92" t="s">
        <v>42</v>
      </c>
      <c r="R1256" s="93">
        <v>142.85</v>
      </c>
      <c r="S1256" s="94">
        <v>36.4</v>
      </c>
      <c r="T1256" s="95">
        <f t="shared" si="231"/>
        <v>2.7280000000000002</v>
      </c>
      <c r="U1256" s="96">
        <v>37.56</v>
      </c>
      <c r="V1256" s="97">
        <f t="shared" si="238"/>
        <v>2.6440000000000001</v>
      </c>
      <c r="W1256" s="98">
        <v>38.72</v>
      </c>
      <c r="X1256" s="99">
        <f t="shared" si="239"/>
        <v>2.5649999999999999</v>
      </c>
    </row>
    <row r="1257" spans="1:24" x14ac:dyDescent="0.25">
      <c r="A1257" s="78" t="s">
        <v>1969</v>
      </c>
      <c r="B1257" s="79"/>
      <c r="C1257" s="149" t="s">
        <v>1970</v>
      </c>
      <c r="D1257" s="81">
        <v>87.81</v>
      </c>
      <c r="E1257" s="82">
        <f t="shared" si="225"/>
        <v>0.93400000000000005</v>
      </c>
      <c r="F1257" s="83">
        <v>2</v>
      </c>
      <c r="G1257" s="156">
        <v>175.62</v>
      </c>
      <c r="H1257" s="157">
        <f t="shared" si="226"/>
        <v>88.922499999999999</v>
      </c>
      <c r="I1257" s="86">
        <f t="shared" si="227"/>
        <v>0.98748910568191406</v>
      </c>
      <c r="J1257" s="87">
        <v>114.43</v>
      </c>
      <c r="K1257" s="88">
        <f t="shared" si="228"/>
        <v>0.7673686970200122</v>
      </c>
      <c r="L1257" s="89">
        <f t="shared" si="229"/>
        <v>94.024000000000001</v>
      </c>
      <c r="M1257" s="90" t="str">
        <f t="shared" si="230"/>
        <v/>
      </c>
      <c r="N1257" s="158">
        <v>77.44</v>
      </c>
      <c r="O1257" s="92">
        <v>73.42</v>
      </c>
      <c r="P1257" s="154">
        <v>113.41</v>
      </c>
      <c r="Q1257" s="92" t="s">
        <v>42</v>
      </c>
      <c r="R1257" s="93">
        <v>91.42</v>
      </c>
      <c r="S1257" s="94" t="s">
        <v>42</v>
      </c>
      <c r="T1257" s="95" t="str">
        <f t="shared" si="231"/>
        <v/>
      </c>
      <c r="U1257" s="96" t="s">
        <v>42</v>
      </c>
      <c r="V1257" s="97" t="str">
        <f t="shared" si="238"/>
        <v/>
      </c>
      <c r="W1257" s="98" t="s">
        <v>42</v>
      </c>
      <c r="X1257" s="99" t="str">
        <f t="shared" si="239"/>
        <v/>
      </c>
    </row>
    <row r="1258" spans="1:24" x14ac:dyDescent="0.25">
      <c r="A1258" s="78" t="s">
        <v>1971</v>
      </c>
      <c r="B1258" s="79"/>
      <c r="C1258" s="149" t="s">
        <v>1972</v>
      </c>
      <c r="D1258" s="81">
        <v>92.18</v>
      </c>
      <c r="E1258" s="82">
        <f t="shared" si="225"/>
        <v>0.83299999999999996</v>
      </c>
      <c r="F1258" s="83" t="s">
        <v>42</v>
      </c>
      <c r="G1258" s="156" t="s">
        <v>42</v>
      </c>
      <c r="H1258" s="157">
        <f t="shared" si="226"/>
        <v>108.34</v>
      </c>
      <c r="I1258" s="86">
        <f t="shared" si="227"/>
        <v>0.85083994831087317</v>
      </c>
      <c r="J1258" s="87">
        <v>120.12</v>
      </c>
      <c r="K1258" s="88">
        <f t="shared" si="228"/>
        <v>0.76739926739926745</v>
      </c>
      <c r="L1258" s="89">
        <f t="shared" si="229"/>
        <v>110.696</v>
      </c>
      <c r="M1258" s="90" t="str">
        <f t="shared" si="230"/>
        <v/>
      </c>
      <c r="N1258" s="158">
        <v>92.4</v>
      </c>
      <c r="O1258" s="92">
        <v>94.8</v>
      </c>
      <c r="P1258" s="154">
        <v>119.05</v>
      </c>
      <c r="Q1258" s="92" t="s">
        <v>42</v>
      </c>
      <c r="R1258" s="93">
        <v>127.11</v>
      </c>
      <c r="S1258" s="94" t="s">
        <v>42</v>
      </c>
      <c r="T1258" s="95" t="str">
        <f t="shared" si="231"/>
        <v/>
      </c>
      <c r="U1258" s="96" t="s">
        <v>42</v>
      </c>
      <c r="V1258" s="97" t="str">
        <f t="shared" si="238"/>
        <v/>
      </c>
      <c r="W1258" s="98" t="s">
        <v>42</v>
      </c>
      <c r="X1258" s="99" t="str">
        <f t="shared" si="239"/>
        <v/>
      </c>
    </row>
    <row r="1259" spans="1:24" x14ac:dyDescent="0.25">
      <c r="A1259" s="78" t="s">
        <v>1973</v>
      </c>
      <c r="B1259" s="79"/>
      <c r="C1259" s="149" t="s">
        <v>1974</v>
      </c>
      <c r="D1259" s="81">
        <v>111.27</v>
      </c>
      <c r="E1259" s="82">
        <f t="shared" si="225"/>
        <v>0.80700000000000005</v>
      </c>
      <c r="F1259" s="83">
        <v>2</v>
      </c>
      <c r="G1259" s="156">
        <v>57.48</v>
      </c>
      <c r="H1259" s="157">
        <f t="shared" si="226"/>
        <v>136.15</v>
      </c>
      <c r="I1259" s="86">
        <f t="shared" si="227"/>
        <v>0.81726037458685263</v>
      </c>
      <c r="J1259" s="87">
        <v>144.99</v>
      </c>
      <c r="K1259" s="88">
        <f t="shared" si="228"/>
        <v>0.7674322367059796</v>
      </c>
      <c r="L1259" s="89">
        <f t="shared" si="229"/>
        <v>137.91800000000001</v>
      </c>
      <c r="M1259" s="90" t="str">
        <f t="shared" si="230"/>
        <v/>
      </c>
      <c r="N1259" s="158">
        <v>112.29</v>
      </c>
      <c r="O1259" s="92">
        <v>119.75</v>
      </c>
      <c r="P1259" s="154">
        <v>143.69999999999999</v>
      </c>
      <c r="Q1259" s="92" t="s">
        <v>42</v>
      </c>
      <c r="R1259" s="93">
        <v>168.86</v>
      </c>
      <c r="S1259" s="94">
        <v>235.47499999999999</v>
      </c>
      <c r="T1259" s="95">
        <f t="shared" si="231"/>
        <v>0.47299999999999998</v>
      </c>
      <c r="U1259" s="96">
        <v>307.91000000000003</v>
      </c>
      <c r="V1259" s="97">
        <f t="shared" si="238"/>
        <v>0.36099999999999999</v>
      </c>
      <c r="W1259" s="98">
        <v>400.45499999999998</v>
      </c>
      <c r="X1259" s="99">
        <f t="shared" si="239"/>
        <v>0.27800000000000002</v>
      </c>
    </row>
    <row r="1260" spans="1:24" x14ac:dyDescent="0.25">
      <c r="A1260" s="78" t="s">
        <v>1975</v>
      </c>
      <c r="B1260" s="79"/>
      <c r="C1260" s="149" t="s">
        <v>1976</v>
      </c>
      <c r="D1260" s="81">
        <v>270.14999999999998</v>
      </c>
      <c r="E1260" s="82">
        <f t="shared" si="225"/>
        <v>0.92300000000000004</v>
      </c>
      <c r="F1260" s="83" t="s">
        <v>42</v>
      </c>
      <c r="G1260" s="156" t="s">
        <v>42</v>
      </c>
      <c r="H1260" s="157">
        <f t="shared" si="226"/>
        <v>277.69749999999999</v>
      </c>
      <c r="I1260" s="86">
        <f t="shared" si="227"/>
        <v>0.97282114531099484</v>
      </c>
      <c r="J1260" s="87">
        <v>351.98</v>
      </c>
      <c r="K1260" s="88">
        <f t="shared" si="228"/>
        <v>0.76751519972725712</v>
      </c>
      <c r="L1260" s="89">
        <f t="shared" si="229"/>
        <v>292.55399999999997</v>
      </c>
      <c r="M1260" s="90" t="str">
        <f t="shared" si="230"/>
        <v/>
      </c>
      <c r="N1260" s="158">
        <v>238.23</v>
      </c>
      <c r="O1260" s="92">
        <v>243.18</v>
      </c>
      <c r="P1260" s="154">
        <v>348.84</v>
      </c>
      <c r="Q1260" s="92" t="s">
        <v>42</v>
      </c>
      <c r="R1260" s="93">
        <v>280.54000000000002</v>
      </c>
      <c r="S1260" s="94" t="s">
        <v>42</v>
      </c>
      <c r="T1260" s="95" t="str">
        <f t="shared" si="231"/>
        <v/>
      </c>
      <c r="U1260" s="96" t="s">
        <v>42</v>
      </c>
      <c r="V1260" s="97" t="str">
        <f t="shared" si="238"/>
        <v/>
      </c>
      <c r="W1260" s="98" t="s">
        <v>42</v>
      </c>
      <c r="X1260" s="99" t="str">
        <f t="shared" si="239"/>
        <v/>
      </c>
    </row>
    <row r="1261" spans="1:24" x14ac:dyDescent="0.25">
      <c r="A1261" s="78" t="s">
        <v>1977</v>
      </c>
      <c r="B1261" s="79"/>
      <c r="C1261" s="149" t="s">
        <v>1978</v>
      </c>
      <c r="D1261" s="81">
        <v>83.71</v>
      </c>
      <c r="E1261" s="82">
        <f t="shared" si="225"/>
        <v>0.89800000000000002</v>
      </c>
      <c r="F1261" s="83" t="s">
        <v>42</v>
      </c>
      <c r="G1261" s="156" t="s">
        <v>42</v>
      </c>
      <c r="H1261" s="157">
        <f t="shared" si="226"/>
        <v>89.254999999999995</v>
      </c>
      <c r="I1261" s="86">
        <f t="shared" si="227"/>
        <v>0.93787462887233208</v>
      </c>
      <c r="J1261" s="87">
        <v>109.08</v>
      </c>
      <c r="K1261" s="88">
        <f t="shared" si="228"/>
        <v>0.76741840850751741</v>
      </c>
      <c r="L1261" s="89">
        <f t="shared" si="229"/>
        <v>93.22</v>
      </c>
      <c r="M1261" s="90" t="str">
        <f t="shared" si="230"/>
        <v/>
      </c>
      <c r="N1261" s="158">
        <v>73.819999999999993</v>
      </c>
      <c r="O1261" s="92">
        <v>90.37</v>
      </c>
      <c r="P1261" s="154">
        <v>108.1</v>
      </c>
      <c r="Q1261" s="92" t="s">
        <v>42</v>
      </c>
      <c r="R1261" s="93">
        <v>84.73</v>
      </c>
      <c r="S1261" s="94" t="s">
        <v>42</v>
      </c>
      <c r="T1261" s="95" t="str">
        <f t="shared" si="231"/>
        <v/>
      </c>
      <c r="U1261" s="96" t="s">
        <v>42</v>
      </c>
      <c r="V1261" s="97" t="str">
        <f t="shared" si="238"/>
        <v/>
      </c>
      <c r="W1261" s="98" t="s">
        <v>42</v>
      </c>
      <c r="X1261" s="99" t="str">
        <f t="shared" si="239"/>
        <v/>
      </c>
    </row>
    <row r="1262" spans="1:24" x14ac:dyDescent="0.25">
      <c r="A1262" s="78" t="s">
        <v>1979</v>
      </c>
      <c r="B1262" s="79"/>
      <c r="C1262" s="149" t="s">
        <v>1980</v>
      </c>
      <c r="D1262" s="81">
        <v>309.64</v>
      </c>
      <c r="E1262" s="82">
        <f t="shared" si="225"/>
        <v>0.88700000000000001</v>
      </c>
      <c r="F1262" s="83" t="s">
        <v>42</v>
      </c>
      <c r="G1262" s="156" t="s">
        <v>42</v>
      </c>
      <c r="H1262" s="157">
        <f t="shared" si="226"/>
        <v>335.29250000000002</v>
      </c>
      <c r="I1262" s="86">
        <f t="shared" si="227"/>
        <v>0.9234921747429482</v>
      </c>
      <c r="J1262" s="87">
        <v>403.45</v>
      </c>
      <c r="K1262" s="88">
        <f t="shared" si="228"/>
        <v>0.76748048085264586</v>
      </c>
      <c r="L1262" s="89">
        <f t="shared" si="229"/>
        <v>348.92400000000004</v>
      </c>
      <c r="M1262" s="90" t="str">
        <f t="shared" si="230"/>
        <v/>
      </c>
      <c r="N1262" s="158">
        <v>273.06</v>
      </c>
      <c r="O1262" s="92">
        <v>334.26</v>
      </c>
      <c r="P1262" s="154">
        <v>399.85</v>
      </c>
      <c r="Q1262" s="92" t="s">
        <v>42</v>
      </c>
      <c r="R1262" s="93">
        <v>334</v>
      </c>
      <c r="S1262" s="94">
        <v>334.48</v>
      </c>
      <c r="T1262" s="95">
        <f t="shared" si="231"/>
        <v>0.92600000000000005</v>
      </c>
      <c r="U1262" s="96">
        <v>334.48</v>
      </c>
      <c r="V1262" s="97">
        <f t="shared" si="238"/>
        <v>0.92600000000000005</v>
      </c>
      <c r="W1262" s="98">
        <v>334.48</v>
      </c>
      <c r="X1262" s="99">
        <f t="shared" si="239"/>
        <v>0.92600000000000005</v>
      </c>
    </row>
    <row r="1263" spans="1:24" x14ac:dyDescent="0.25">
      <c r="A1263" s="78" t="s">
        <v>1981</v>
      </c>
      <c r="B1263" s="79"/>
      <c r="C1263" s="149" t="s">
        <v>1982</v>
      </c>
      <c r="D1263" s="81">
        <v>34.18</v>
      </c>
      <c r="E1263" s="82">
        <f t="shared" si="225"/>
        <v>0.77500000000000002</v>
      </c>
      <c r="F1263" s="83">
        <v>276</v>
      </c>
      <c r="G1263" s="156">
        <v>8551.7699999999986</v>
      </c>
      <c r="H1263" s="157">
        <f t="shared" si="226"/>
        <v>43.97</v>
      </c>
      <c r="I1263" s="86">
        <f t="shared" si="227"/>
        <v>0.77734819194905613</v>
      </c>
      <c r="J1263" s="87">
        <v>44.54</v>
      </c>
      <c r="K1263" s="88">
        <f t="shared" si="228"/>
        <v>0.7674000898069151</v>
      </c>
      <c r="L1263" s="89">
        <f t="shared" si="229"/>
        <v>44.083999999999996</v>
      </c>
      <c r="M1263" s="90" t="str">
        <f t="shared" si="230"/>
        <v/>
      </c>
      <c r="N1263" s="158">
        <v>35.46</v>
      </c>
      <c r="O1263" s="92">
        <v>36.9</v>
      </c>
      <c r="P1263" s="154">
        <v>44.14</v>
      </c>
      <c r="Q1263" s="92" t="s">
        <v>42</v>
      </c>
      <c r="R1263" s="93">
        <v>59.38</v>
      </c>
      <c r="S1263" s="94" t="s">
        <v>42</v>
      </c>
      <c r="T1263" s="95" t="str">
        <f t="shared" si="231"/>
        <v/>
      </c>
      <c r="U1263" s="96" t="s">
        <v>42</v>
      </c>
      <c r="V1263" s="97" t="str">
        <f t="shared" si="238"/>
        <v/>
      </c>
      <c r="W1263" s="98" t="s">
        <v>42</v>
      </c>
      <c r="X1263" s="99" t="str">
        <f t="shared" si="239"/>
        <v/>
      </c>
    </row>
    <row r="1264" spans="1:24" x14ac:dyDescent="0.25">
      <c r="A1264" s="78" t="s">
        <v>1983</v>
      </c>
      <c r="B1264" s="79"/>
      <c r="C1264" s="149" t="s">
        <v>1984</v>
      </c>
      <c r="D1264" s="81">
        <v>48.32</v>
      </c>
      <c r="E1264" s="82">
        <f t="shared" si="225"/>
        <v>0.80800000000000005</v>
      </c>
      <c r="F1264" s="83">
        <v>139</v>
      </c>
      <c r="G1264" s="156">
        <v>4984.2300000000005</v>
      </c>
      <c r="H1264" s="157">
        <f t="shared" si="226"/>
        <v>59.054999999999993</v>
      </c>
      <c r="I1264" s="86">
        <f t="shared" si="227"/>
        <v>0.81822030310727301</v>
      </c>
      <c r="J1264" s="87">
        <v>62.97</v>
      </c>
      <c r="K1264" s="88">
        <f t="shared" si="228"/>
        <v>0.76734953152294749</v>
      </c>
      <c r="L1264" s="89">
        <f t="shared" si="229"/>
        <v>59.837999999999987</v>
      </c>
      <c r="M1264" s="90" t="str">
        <f t="shared" si="230"/>
        <v/>
      </c>
      <c r="N1264" s="158">
        <v>50.14</v>
      </c>
      <c r="O1264" s="92">
        <v>39.71</v>
      </c>
      <c r="P1264" s="154">
        <v>62.41</v>
      </c>
      <c r="Q1264" s="92" t="s">
        <v>42</v>
      </c>
      <c r="R1264" s="93">
        <v>83.96</v>
      </c>
      <c r="S1264" s="94" t="s">
        <v>42</v>
      </c>
      <c r="T1264" s="95" t="str">
        <f t="shared" si="231"/>
        <v/>
      </c>
      <c r="U1264" s="96" t="s">
        <v>42</v>
      </c>
      <c r="V1264" s="97" t="str">
        <f t="shared" si="238"/>
        <v/>
      </c>
      <c r="W1264" s="98" t="s">
        <v>42</v>
      </c>
      <c r="X1264" s="99" t="str">
        <f t="shared" si="239"/>
        <v/>
      </c>
    </row>
    <row r="1265" spans="1:24" x14ac:dyDescent="0.25">
      <c r="A1265" s="78" t="s">
        <v>1985</v>
      </c>
      <c r="B1265" s="79"/>
      <c r="C1265" s="149" t="s">
        <v>1986</v>
      </c>
      <c r="D1265" s="81">
        <v>58.88</v>
      </c>
      <c r="E1265" s="82">
        <f t="shared" si="225"/>
        <v>0.80700000000000005</v>
      </c>
      <c r="F1265" s="83">
        <v>230</v>
      </c>
      <c r="G1265" s="156">
        <v>10501.210000000001</v>
      </c>
      <c r="H1265" s="157">
        <f t="shared" si="226"/>
        <v>72.015000000000001</v>
      </c>
      <c r="I1265" s="86">
        <f t="shared" si="227"/>
        <v>0.81760744289384157</v>
      </c>
      <c r="J1265" s="87">
        <v>76.709999999999994</v>
      </c>
      <c r="K1265" s="88">
        <f t="shared" si="228"/>
        <v>0.76756615825837582</v>
      </c>
      <c r="L1265" s="89">
        <f t="shared" si="229"/>
        <v>72.953999999999994</v>
      </c>
      <c r="M1265" s="90" t="str">
        <f t="shared" si="230"/>
        <v/>
      </c>
      <c r="N1265" s="158">
        <v>61.09</v>
      </c>
      <c r="O1265" s="92">
        <v>51.55</v>
      </c>
      <c r="P1265" s="154">
        <v>76.03</v>
      </c>
      <c r="Q1265" s="92" t="s">
        <v>42</v>
      </c>
      <c r="R1265" s="93">
        <v>99.39</v>
      </c>
      <c r="S1265" s="94">
        <v>194.01</v>
      </c>
      <c r="T1265" s="95">
        <f t="shared" si="231"/>
        <v>0.30299999999999999</v>
      </c>
      <c r="U1265" s="96">
        <v>245.23</v>
      </c>
      <c r="V1265" s="97">
        <f t="shared" si="238"/>
        <v>0.24</v>
      </c>
      <c r="W1265" s="98">
        <v>293.85000000000002</v>
      </c>
      <c r="X1265" s="99">
        <f t="shared" si="239"/>
        <v>0.2</v>
      </c>
    </row>
    <row r="1266" spans="1:24" x14ac:dyDescent="0.25">
      <c r="A1266" s="78" t="s">
        <v>1987</v>
      </c>
      <c r="B1266" s="79"/>
      <c r="C1266" s="149" t="s">
        <v>1988</v>
      </c>
      <c r="D1266" s="81">
        <v>55.17</v>
      </c>
      <c r="E1266" s="82">
        <f t="shared" si="225"/>
        <v>0.84</v>
      </c>
      <c r="F1266" s="83">
        <v>3</v>
      </c>
      <c r="G1266" s="156">
        <v>42.75</v>
      </c>
      <c r="H1266" s="157">
        <f t="shared" si="226"/>
        <v>64.09</v>
      </c>
      <c r="I1266" s="86">
        <f t="shared" si="227"/>
        <v>0.8608207208612888</v>
      </c>
      <c r="J1266" s="87">
        <v>71.88</v>
      </c>
      <c r="K1266" s="88">
        <f t="shared" si="228"/>
        <v>0.76752921535893159</v>
      </c>
      <c r="L1266" s="89">
        <f t="shared" si="229"/>
        <v>65.647999999999996</v>
      </c>
      <c r="M1266" s="90" t="str">
        <f t="shared" si="230"/>
        <v/>
      </c>
      <c r="N1266" s="158">
        <v>57.23</v>
      </c>
      <c r="O1266" s="92">
        <v>49.49</v>
      </c>
      <c r="P1266" s="154">
        <v>71.23</v>
      </c>
      <c r="Q1266" s="92" t="s">
        <v>42</v>
      </c>
      <c r="R1266" s="93">
        <v>78.41</v>
      </c>
      <c r="S1266" s="94" t="s">
        <v>42</v>
      </c>
      <c r="T1266" s="95" t="str">
        <f t="shared" si="231"/>
        <v/>
      </c>
      <c r="U1266" s="96" t="s">
        <v>42</v>
      </c>
      <c r="V1266" s="97" t="str">
        <f t="shared" si="238"/>
        <v/>
      </c>
      <c r="W1266" s="98" t="s">
        <v>42</v>
      </c>
      <c r="X1266" s="99" t="str">
        <f t="shared" si="239"/>
        <v/>
      </c>
    </row>
    <row r="1267" spans="1:24" x14ac:dyDescent="0.25">
      <c r="A1267" s="78" t="s">
        <v>1989</v>
      </c>
      <c r="B1267" s="79"/>
      <c r="C1267" s="149" t="s">
        <v>1990</v>
      </c>
      <c r="D1267" s="81">
        <v>74.680000000000007</v>
      </c>
      <c r="E1267" s="82">
        <f t="shared" si="225"/>
        <v>0.91900000000000004</v>
      </c>
      <c r="F1267" s="83">
        <v>1</v>
      </c>
      <c r="G1267" s="156">
        <v>74.680000000000007</v>
      </c>
      <c r="H1267" s="157">
        <f t="shared" si="226"/>
        <v>77.254999999999995</v>
      </c>
      <c r="I1267" s="86">
        <f t="shared" si="227"/>
        <v>0.96666882402433518</v>
      </c>
      <c r="J1267" s="87">
        <v>97.32</v>
      </c>
      <c r="K1267" s="88">
        <f t="shared" si="228"/>
        <v>0.76736539251952329</v>
      </c>
      <c r="L1267" s="89">
        <f t="shared" si="229"/>
        <v>81.268000000000001</v>
      </c>
      <c r="M1267" s="90" t="str">
        <f t="shared" si="230"/>
        <v/>
      </c>
      <c r="N1267" s="158">
        <v>71.02</v>
      </c>
      <c r="O1267" s="92">
        <v>44.23</v>
      </c>
      <c r="P1267" s="154">
        <v>96.45</v>
      </c>
      <c r="Q1267" s="92" t="s">
        <v>42</v>
      </c>
      <c r="R1267" s="93">
        <v>97.32</v>
      </c>
      <c r="S1267" s="94" t="s">
        <v>42</v>
      </c>
      <c r="T1267" s="95" t="str">
        <f t="shared" si="231"/>
        <v/>
      </c>
      <c r="U1267" s="96" t="s">
        <v>42</v>
      </c>
      <c r="V1267" s="97" t="str">
        <f t="shared" si="238"/>
        <v/>
      </c>
      <c r="W1267" s="98" t="s">
        <v>42</v>
      </c>
      <c r="X1267" s="99" t="str">
        <f t="shared" si="239"/>
        <v/>
      </c>
    </row>
    <row r="1268" spans="1:24" x14ac:dyDescent="0.25">
      <c r="A1268" s="78" t="s">
        <v>1991</v>
      </c>
      <c r="B1268" s="79"/>
      <c r="C1268" s="149" t="s">
        <v>1992</v>
      </c>
      <c r="D1268" s="81">
        <v>73.98</v>
      </c>
      <c r="E1268" s="82">
        <f t="shared" si="225"/>
        <v>0.91900000000000004</v>
      </c>
      <c r="F1268" s="83" t="s">
        <v>42</v>
      </c>
      <c r="G1268" s="156" t="s">
        <v>42</v>
      </c>
      <c r="H1268" s="157">
        <f t="shared" si="226"/>
        <v>76.534999999999997</v>
      </c>
      <c r="I1268" s="86">
        <f t="shared" si="227"/>
        <v>0.96661658064937617</v>
      </c>
      <c r="J1268" s="87">
        <v>96.39</v>
      </c>
      <c r="K1268" s="88">
        <f t="shared" si="228"/>
        <v>0.7675070028011205</v>
      </c>
      <c r="L1268" s="89">
        <f t="shared" si="229"/>
        <v>80.506</v>
      </c>
      <c r="M1268" s="90" t="str">
        <f t="shared" si="230"/>
        <v/>
      </c>
      <c r="N1268" s="158">
        <v>65.239999999999995</v>
      </c>
      <c r="O1268" s="92">
        <v>67.02</v>
      </c>
      <c r="P1268" s="154">
        <v>95.53</v>
      </c>
      <c r="Q1268" s="92" t="s">
        <v>42</v>
      </c>
      <c r="R1268" s="93">
        <v>78.349999999999994</v>
      </c>
      <c r="S1268" s="94">
        <v>253.58750000000001</v>
      </c>
      <c r="T1268" s="95">
        <f t="shared" si="231"/>
        <v>0.29199999999999998</v>
      </c>
      <c r="U1268" s="96">
        <v>299.98</v>
      </c>
      <c r="V1268" s="97">
        <f t="shared" si="238"/>
        <v>0.247</v>
      </c>
      <c r="W1268" s="98">
        <v>356.4</v>
      </c>
      <c r="X1268" s="99">
        <f t="shared" si="239"/>
        <v>0.20799999999999999</v>
      </c>
    </row>
    <row r="1269" spans="1:24" x14ac:dyDescent="0.25">
      <c r="A1269" s="78" t="s">
        <v>1993</v>
      </c>
      <c r="B1269" s="79"/>
      <c r="C1269" s="149" t="s">
        <v>1994</v>
      </c>
      <c r="D1269" s="81">
        <v>255.46</v>
      </c>
      <c r="E1269" s="82">
        <f t="shared" si="225"/>
        <v>0.83099999999999996</v>
      </c>
      <c r="F1269" s="83">
        <v>5</v>
      </c>
      <c r="G1269" s="156">
        <v>708.86</v>
      </c>
      <c r="H1269" s="157">
        <f t="shared" si="226"/>
        <v>301.13749999999999</v>
      </c>
      <c r="I1269" s="86">
        <f t="shared" si="227"/>
        <v>0.84831679880453292</v>
      </c>
      <c r="J1269" s="87">
        <v>332.85</v>
      </c>
      <c r="K1269" s="88">
        <f t="shared" si="228"/>
        <v>0.76749286465374789</v>
      </c>
      <c r="L1269" s="89">
        <f t="shared" si="229"/>
        <v>307.48</v>
      </c>
      <c r="M1269" s="90" t="str">
        <f t="shared" si="230"/>
        <v/>
      </c>
      <c r="N1269" s="158">
        <v>265.02999999999997</v>
      </c>
      <c r="O1269" s="92">
        <v>215.62</v>
      </c>
      <c r="P1269" s="154">
        <v>329.88</v>
      </c>
      <c r="Q1269" s="92" t="s">
        <v>42</v>
      </c>
      <c r="R1269" s="93">
        <v>394.02</v>
      </c>
      <c r="S1269" s="94" t="s">
        <v>42</v>
      </c>
      <c r="T1269" s="95" t="str">
        <f t="shared" si="231"/>
        <v/>
      </c>
      <c r="U1269" s="96" t="s">
        <v>42</v>
      </c>
      <c r="V1269" s="97" t="str">
        <f t="shared" si="238"/>
        <v/>
      </c>
      <c r="W1269" s="98" t="s">
        <v>42</v>
      </c>
      <c r="X1269" s="99" t="str">
        <f t="shared" si="239"/>
        <v/>
      </c>
    </row>
    <row r="1270" spans="1:24" x14ac:dyDescent="0.25">
      <c r="A1270" s="78" t="s">
        <v>1995</v>
      </c>
      <c r="B1270" s="79"/>
      <c r="C1270" s="149" t="s">
        <v>1996</v>
      </c>
      <c r="D1270" s="81">
        <v>144.12</v>
      </c>
      <c r="E1270" s="82">
        <f t="shared" si="225"/>
        <v>0.82899999999999996</v>
      </c>
      <c r="F1270" s="83" t="s">
        <v>42</v>
      </c>
      <c r="G1270" s="156" t="s">
        <v>42</v>
      </c>
      <c r="H1270" s="157">
        <f t="shared" si="226"/>
        <v>170.405</v>
      </c>
      <c r="I1270" s="86">
        <f t="shared" si="227"/>
        <v>0.84574983128429337</v>
      </c>
      <c r="J1270" s="87">
        <v>187.78</v>
      </c>
      <c r="K1270" s="88">
        <f t="shared" si="228"/>
        <v>0.76749387581212059</v>
      </c>
      <c r="L1270" s="89">
        <f t="shared" si="229"/>
        <v>173.88</v>
      </c>
      <c r="M1270" s="90" t="str">
        <f t="shared" si="230"/>
        <v/>
      </c>
      <c r="N1270" s="158">
        <v>149.52000000000001</v>
      </c>
      <c r="O1270" s="92">
        <v>131.27000000000001</v>
      </c>
      <c r="P1270" s="154">
        <v>186.1</v>
      </c>
      <c r="Q1270" s="92" t="s">
        <v>42</v>
      </c>
      <c r="R1270" s="93">
        <v>214.73</v>
      </c>
      <c r="S1270" s="94" t="s">
        <v>42</v>
      </c>
      <c r="T1270" s="95" t="str">
        <f t="shared" si="231"/>
        <v/>
      </c>
      <c r="U1270" s="96" t="s">
        <v>42</v>
      </c>
      <c r="V1270" s="97" t="str">
        <f t="shared" si="238"/>
        <v/>
      </c>
      <c r="W1270" s="98" t="s">
        <v>42</v>
      </c>
      <c r="X1270" s="99" t="str">
        <f t="shared" si="239"/>
        <v/>
      </c>
    </row>
    <row r="1271" spans="1:24" x14ac:dyDescent="0.25">
      <c r="A1271" s="78" t="s">
        <v>1997</v>
      </c>
      <c r="B1271" s="79"/>
      <c r="C1271" s="149" t="s">
        <v>1998</v>
      </c>
      <c r="D1271" s="81">
        <v>112.89</v>
      </c>
      <c r="E1271" s="82">
        <f t="shared" si="225"/>
        <v>0.91800000000000004</v>
      </c>
      <c r="F1271" s="83">
        <v>1</v>
      </c>
      <c r="G1271" s="156">
        <v>17.739999999999998</v>
      </c>
      <c r="H1271" s="157">
        <f t="shared" si="226"/>
        <v>116.97750000000001</v>
      </c>
      <c r="I1271" s="86">
        <f t="shared" si="227"/>
        <v>0.9650573828300314</v>
      </c>
      <c r="J1271" s="87">
        <v>147.09</v>
      </c>
      <c r="K1271" s="88">
        <f t="shared" si="228"/>
        <v>0.7674892922700387</v>
      </c>
      <c r="L1271" s="89">
        <f t="shared" si="229"/>
        <v>123</v>
      </c>
      <c r="M1271" s="90" t="str">
        <f t="shared" si="230"/>
        <v/>
      </c>
      <c r="N1271" s="158">
        <v>99.55</v>
      </c>
      <c r="O1271" s="92">
        <v>112.26</v>
      </c>
      <c r="P1271" s="154">
        <v>145.78</v>
      </c>
      <c r="Q1271" s="92" t="s">
        <v>42</v>
      </c>
      <c r="R1271" s="93">
        <v>110.32</v>
      </c>
      <c r="S1271" s="94">
        <v>224.33</v>
      </c>
      <c r="T1271" s="95">
        <f t="shared" si="231"/>
        <v>0.503</v>
      </c>
      <c r="U1271" s="96">
        <v>250.93</v>
      </c>
      <c r="V1271" s="97">
        <f t="shared" si="238"/>
        <v>0.45</v>
      </c>
      <c r="W1271" s="98">
        <v>294.73500000000001</v>
      </c>
      <c r="X1271" s="99">
        <f t="shared" si="239"/>
        <v>0.38300000000000001</v>
      </c>
    </row>
    <row r="1272" spans="1:24" x14ac:dyDescent="0.25">
      <c r="A1272" s="78" t="s">
        <v>1999</v>
      </c>
      <c r="B1272" s="79"/>
      <c r="C1272" s="149" t="s">
        <v>2000</v>
      </c>
      <c r="D1272" s="81">
        <v>45.14</v>
      </c>
      <c r="E1272" s="82">
        <f t="shared" si="225"/>
        <v>0.80800000000000005</v>
      </c>
      <c r="F1272" s="83">
        <v>247</v>
      </c>
      <c r="G1272" s="156">
        <v>9336.35</v>
      </c>
      <c r="H1272" s="157">
        <f t="shared" si="226"/>
        <v>55.152500000000003</v>
      </c>
      <c r="I1272" s="86">
        <f t="shared" si="227"/>
        <v>0.81845791215266761</v>
      </c>
      <c r="J1272" s="87">
        <v>58.82</v>
      </c>
      <c r="K1272" s="88">
        <f t="shared" si="228"/>
        <v>0.76742604556273375</v>
      </c>
      <c r="L1272" s="89">
        <f t="shared" si="229"/>
        <v>55.886000000000003</v>
      </c>
      <c r="M1272" s="90" t="str">
        <f t="shared" si="230"/>
        <v/>
      </c>
      <c r="N1272" s="158">
        <v>40.049999999999997</v>
      </c>
      <c r="O1272" s="92">
        <v>67.02</v>
      </c>
      <c r="P1272" s="154">
        <v>58.3</v>
      </c>
      <c r="Q1272" s="92" t="s">
        <v>42</v>
      </c>
      <c r="R1272" s="93">
        <v>55.24</v>
      </c>
      <c r="S1272" s="94" t="s">
        <v>42</v>
      </c>
      <c r="T1272" s="95" t="str">
        <f t="shared" si="231"/>
        <v/>
      </c>
      <c r="U1272" s="96" t="s">
        <v>42</v>
      </c>
      <c r="V1272" s="97" t="str">
        <f t="shared" si="238"/>
        <v/>
      </c>
      <c r="W1272" s="98" t="s">
        <v>42</v>
      </c>
      <c r="X1272" s="99" t="str">
        <f t="shared" si="239"/>
        <v/>
      </c>
    </row>
    <row r="1273" spans="1:24" x14ac:dyDescent="0.25">
      <c r="A1273" s="78" t="s">
        <v>2001</v>
      </c>
      <c r="B1273" s="79"/>
      <c r="C1273" s="149" t="s">
        <v>2002</v>
      </c>
      <c r="D1273" s="81">
        <v>94.66</v>
      </c>
      <c r="E1273" s="82">
        <f t="shared" si="225"/>
        <v>0.81499999999999995</v>
      </c>
      <c r="F1273" s="83">
        <v>612</v>
      </c>
      <c r="G1273" s="156">
        <v>51173.32</v>
      </c>
      <c r="H1273" s="157">
        <f t="shared" si="226"/>
        <v>114.375</v>
      </c>
      <c r="I1273" s="86">
        <f t="shared" si="227"/>
        <v>0.82762841530054643</v>
      </c>
      <c r="J1273" s="87">
        <v>123.33</v>
      </c>
      <c r="K1273" s="88">
        <f t="shared" si="228"/>
        <v>0.76753425768264005</v>
      </c>
      <c r="L1273" s="89">
        <f t="shared" si="229"/>
        <v>116.16600000000001</v>
      </c>
      <c r="M1273" s="90" t="str">
        <f t="shared" si="230"/>
        <v/>
      </c>
      <c r="N1273" s="158">
        <v>93.55</v>
      </c>
      <c r="O1273" s="92">
        <v>102.18</v>
      </c>
      <c r="P1273" s="154">
        <v>122.23</v>
      </c>
      <c r="Q1273" s="92" t="s">
        <v>42</v>
      </c>
      <c r="R1273" s="93">
        <v>139.54</v>
      </c>
      <c r="S1273" s="94" t="s">
        <v>42</v>
      </c>
      <c r="T1273" s="95" t="str">
        <f t="shared" si="231"/>
        <v/>
      </c>
      <c r="U1273" s="96" t="s">
        <v>42</v>
      </c>
      <c r="V1273" s="97" t="str">
        <f t="shared" si="238"/>
        <v/>
      </c>
      <c r="W1273" s="98" t="s">
        <v>42</v>
      </c>
      <c r="X1273" s="99" t="str">
        <f t="shared" si="239"/>
        <v/>
      </c>
    </row>
    <row r="1274" spans="1:24" x14ac:dyDescent="0.25">
      <c r="A1274" s="78" t="s">
        <v>2003</v>
      </c>
      <c r="B1274" s="79"/>
      <c r="C1274" s="149" t="s">
        <v>2004</v>
      </c>
      <c r="D1274" s="81">
        <v>359.18</v>
      </c>
      <c r="E1274" s="82">
        <f t="shared" si="225"/>
        <v>0.86299999999999999</v>
      </c>
      <c r="F1274" s="83">
        <v>225</v>
      </c>
      <c r="G1274" s="156">
        <v>72880.78</v>
      </c>
      <c r="H1274" s="157">
        <f t="shared" si="226"/>
        <v>403.37</v>
      </c>
      <c r="I1274" s="86">
        <f t="shared" si="227"/>
        <v>0.8904479758038526</v>
      </c>
      <c r="J1274" s="87">
        <v>468</v>
      </c>
      <c r="K1274" s="88">
        <f t="shared" si="228"/>
        <v>0.76747863247863246</v>
      </c>
      <c r="L1274" s="89">
        <f t="shared" si="229"/>
        <v>416.29599999999999</v>
      </c>
      <c r="M1274" s="90" t="str">
        <f t="shared" si="230"/>
        <v/>
      </c>
      <c r="N1274" s="158">
        <v>337.74</v>
      </c>
      <c r="O1274" s="92">
        <v>387.75</v>
      </c>
      <c r="P1274" s="154">
        <v>463.83</v>
      </c>
      <c r="Q1274" s="92" t="s">
        <v>42</v>
      </c>
      <c r="R1274" s="93">
        <v>424.16</v>
      </c>
      <c r="S1274" s="94">
        <v>299.31</v>
      </c>
      <c r="T1274" s="95">
        <f t="shared" si="231"/>
        <v>1.2</v>
      </c>
      <c r="U1274" s="96">
        <v>299.31</v>
      </c>
      <c r="V1274" s="97">
        <f t="shared" si="238"/>
        <v>1.2</v>
      </c>
      <c r="W1274" s="98">
        <v>299.31</v>
      </c>
      <c r="X1274" s="99">
        <f t="shared" si="239"/>
        <v>1.2</v>
      </c>
    </row>
    <row r="1275" spans="1:24" x14ac:dyDescent="0.25">
      <c r="A1275" s="78" t="s">
        <v>2005</v>
      </c>
      <c r="B1275" s="79"/>
      <c r="C1275" s="149" t="s">
        <v>2006</v>
      </c>
      <c r="D1275" s="81">
        <v>193.56</v>
      </c>
      <c r="E1275" s="82">
        <f t="shared" si="225"/>
        <v>0.86499999999999999</v>
      </c>
      <c r="F1275" s="83">
        <v>1</v>
      </c>
      <c r="G1275" s="156">
        <v>193.56</v>
      </c>
      <c r="H1275" s="157">
        <f t="shared" si="226"/>
        <v>216.73000000000002</v>
      </c>
      <c r="I1275" s="86">
        <f t="shared" si="227"/>
        <v>0.89309278826189264</v>
      </c>
      <c r="J1275" s="87">
        <v>252.21</v>
      </c>
      <c r="K1275" s="88">
        <f t="shared" si="228"/>
        <v>0.76745569168550021</v>
      </c>
      <c r="L1275" s="89">
        <f t="shared" si="229"/>
        <v>223.82600000000002</v>
      </c>
      <c r="M1275" s="90" t="str">
        <f t="shared" si="230"/>
        <v/>
      </c>
      <c r="N1275" s="158">
        <v>200.82</v>
      </c>
      <c r="O1275" s="92">
        <v>163.93</v>
      </c>
      <c r="P1275" s="154">
        <v>249.96</v>
      </c>
      <c r="Q1275" s="92" t="s">
        <v>42</v>
      </c>
      <c r="R1275" s="93">
        <v>252.21</v>
      </c>
      <c r="S1275" s="94" t="s">
        <v>42</v>
      </c>
      <c r="T1275" s="95" t="str">
        <f t="shared" si="231"/>
        <v/>
      </c>
      <c r="U1275" s="96" t="s">
        <v>42</v>
      </c>
      <c r="V1275" s="97" t="str">
        <f t="shared" si="238"/>
        <v/>
      </c>
      <c r="W1275" s="98" t="s">
        <v>42</v>
      </c>
      <c r="X1275" s="99" t="str">
        <f t="shared" si="239"/>
        <v/>
      </c>
    </row>
    <row r="1276" spans="1:24" x14ac:dyDescent="0.25">
      <c r="A1276" s="78" t="s">
        <v>2007</v>
      </c>
      <c r="B1276" s="79"/>
      <c r="C1276" s="149" t="s">
        <v>2008</v>
      </c>
      <c r="D1276" s="81">
        <v>88.44</v>
      </c>
      <c r="E1276" s="82">
        <f t="shared" si="225"/>
        <v>0.85499999999999998</v>
      </c>
      <c r="F1276" s="83" t="s">
        <v>42</v>
      </c>
      <c r="G1276" s="156" t="s">
        <v>42</v>
      </c>
      <c r="H1276" s="157">
        <f t="shared" si="226"/>
        <v>100.52749999999999</v>
      </c>
      <c r="I1276" s="86">
        <f t="shared" si="227"/>
        <v>0.87975926985153319</v>
      </c>
      <c r="J1276" s="87">
        <v>115.24</v>
      </c>
      <c r="K1276" s="88">
        <f t="shared" si="228"/>
        <v>0.76744186046511631</v>
      </c>
      <c r="L1276" s="89">
        <f t="shared" si="229"/>
        <v>103.46999999999998</v>
      </c>
      <c r="M1276" s="90" t="str">
        <f t="shared" si="230"/>
        <v/>
      </c>
      <c r="N1276" s="158">
        <v>91.76</v>
      </c>
      <c r="O1276" s="92">
        <v>71.06</v>
      </c>
      <c r="P1276" s="154">
        <v>114.21</v>
      </c>
      <c r="Q1276" s="92" t="s">
        <v>42</v>
      </c>
      <c r="R1276" s="93">
        <v>125.08</v>
      </c>
      <c r="S1276" s="94" t="s">
        <v>42</v>
      </c>
      <c r="T1276" s="95" t="str">
        <f t="shared" si="231"/>
        <v/>
      </c>
      <c r="U1276" s="96" t="s">
        <v>42</v>
      </c>
      <c r="V1276" s="97" t="str">
        <f t="shared" si="238"/>
        <v/>
      </c>
      <c r="W1276" s="98" t="s">
        <v>42</v>
      </c>
      <c r="X1276" s="99" t="str">
        <f t="shared" si="239"/>
        <v/>
      </c>
    </row>
    <row r="1277" spans="1:24" x14ac:dyDescent="0.25">
      <c r="A1277" s="78" t="s">
        <v>2009</v>
      </c>
      <c r="B1277" s="79"/>
      <c r="C1277" s="149" t="s">
        <v>2010</v>
      </c>
      <c r="D1277" s="81">
        <v>181.32</v>
      </c>
      <c r="E1277" s="82">
        <f t="shared" si="225"/>
        <v>0.9</v>
      </c>
      <c r="F1277" s="83">
        <v>3</v>
      </c>
      <c r="G1277" s="156">
        <v>409.46999999999997</v>
      </c>
      <c r="H1277" s="157">
        <f t="shared" si="226"/>
        <v>192.68</v>
      </c>
      <c r="I1277" s="86">
        <f t="shared" si="227"/>
        <v>0.94104214241228978</v>
      </c>
      <c r="J1277" s="87">
        <v>236.26</v>
      </c>
      <c r="K1277" s="88">
        <f t="shared" si="228"/>
        <v>0.76745957843054258</v>
      </c>
      <c r="L1277" s="89">
        <f t="shared" si="229"/>
        <v>201.39600000000002</v>
      </c>
      <c r="M1277" s="90" t="str">
        <f t="shared" si="230"/>
        <v/>
      </c>
      <c r="N1277" s="158">
        <v>159.88999999999999</v>
      </c>
      <c r="O1277" s="92">
        <v>130.72</v>
      </c>
      <c r="P1277" s="154">
        <v>234.15</v>
      </c>
      <c r="Q1277" s="92" t="s">
        <v>42</v>
      </c>
      <c r="R1277" s="93">
        <v>245.96</v>
      </c>
      <c r="S1277" s="94">
        <v>498.27499999999998</v>
      </c>
      <c r="T1277" s="95">
        <f t="shared" si="231"/>
        <v>0.36399999999999999</v>
      </c>
      <c r="U1277" s="96">
        <v>623.9</v>
      </c>
      <c r="V1277" s="97">
        <f t="shared" si="238"/>
        <v>0.29099999999999998</v>
      </c>
      <c r="W1277" s="98">
        <v>623.9</v>
      </c>
      <c r="X1277" s="99">
        <f t="shared" si="239"/>
        <v>0.29099999999999998</v>
      </c>
    </row>
    <row r="1278" spans="1:24" x14ac:dyDescent="0.25">
      <c r="A1278" s="78" t="s">
        <v>2011</v>
      </c>
      <c r="B1278" s="79"/>
      <c r="C1278" s="149" t="s">
        <v>2012</v>
      </c>
      <c r="D1278" s="81">
        <v>315.89999999999998</v>
      </c>
      <c r="E1278" s="82">
        <f t="shared" si="225"/>
        <v>0.84099999999999997</v>
      </c>
      <c r="F1278" s="83">
        <v>56</v>
      </c>
      <c r="G1278" s="156">
        <v>10375.41</v>
      </c>
      <c r="H1278" s="157">
        <f t="shared" si="226"/>
        <v>366.39000000000004</v>
      </c>
      <c r="I1278" s="86">
        <f t="shared" si="227"/>
        <v>0.86219602063375078</v>
      </c>
      <c r="J1278" s="87">
        <v>411.61</v>
      </c>
      <c r="K1278" s="88">
        <f t="shared" si="228"/>
        <v>0.76747406525594608</v>
      </c>
      <c r="L1278" s="89">
        <f t="shared" si="229"/>
        <v>375.43400000000003</v>
      </c>
      <c r="M1278" s="90" t="str">
        <f t="shared" si="230"/>
        <v/>
      </c>
      <c r="N1278" s="158">
        <v>292.88</v>
      </c>
      <c r="O1278" s="92">
        <v>359.33</v>
      </c>
      <c r="P1278" s="154">
        <v>407.94</v>
      </c>
      <c r="Q1278" s="92" t="s">
        <v>42</v>
      </c>
      <c r="R1278" s="93">
        <v>405.41</v>
      </c>
      <c r="S1278" s="94">
        <v>429.17</v>
      </c>
      <c r="T1278" s="95">
        <f t="shared" si="231"/>
        <v>0.73599999999999999</v>
      </c>
      <c r="U1278" s="96">
        <v>429.17</v>
      </c>
      <c r="V1278" s="97">
        <f t="shared" si="238"/>
        <v>0.73599999999999999</v>
      </c>
      <c r="W1278" s="98">
        <v>429.17</v>
      </c>
      <c r="X1278" s="99">
        <f t="shared" si="239"/>
        <v>0.73599999999999999</v>
      </c>
    </row>
    <row r="1279" spans="1:24" x14ac:dyDescent="0.25">
      <c r="A1279" s="78" t="s">
        <v>2013</v>
      </c>
      <c r="B1279" s="79"/>
      <c r="C1279" s="149" t="s">
        <v>2014</v>
      </c>
      <c r="D1279" s="81">
        <v>215.81</v>
      </c>
      <c r="E1279" s="82">
        <f t="shared" si="225"/>
        <v>0.92700000000000005</v>
      </c>
      <c r="F1279" s="83" t="s">
        <v>42</v>
      </c>
      <c r="G1279" s="156" t="s">
        <v>42</v>
      </c>
      <c r="H1279" s="157">
        <f t="shared" si="226"/>
        <v>220.85750000000002</v>
      </c>
      <c r="I1279" s="86">
        <f t="shared" si="227"/>
        <v>0.97714589724143386</v>
      </c>
      <c r="J1279" s="87">
        <v>281.19</v>
      </c>
      <c r="K1279" s="88">
        <f t="shared" si="228"/>
        <v>0.76748817525516555</v>
      </c>
      <c r="L1279" s="89">
        <f t="shared" si="229"/>
        <v>232.92400000000004</v>
      </c>
      <c r="M1279" s="90" t="str">
        <f t="shared" si="230"/>
        <v/>
      </c>
      <c r="N1279" s="158">
        <v>190.31</v>
      </c>
      <c r="O1279" s="92">
        <v>191.14</v>
      </c>
      <c r="P1279" s="154">
        <v>278.68</v>
      </c>
      <c r="Q1279" s="92" t="s">
        <v>42</v>
      </c>
      <c r="R1279" s="93">
        <v>223.3</v>
      </c>
      <c r="S1279" s="94">
        <v>2442.0700000000002</v>
      </c>
      <c r="T1279" s="95">
        <f t="shared" si="231"/>
        <v>8.7999999999999995E-2</v>
      </c>
      <c r="U1279" s="96">
        <v>2442.0700000000002</v>
      </c>
      <c r="V1279" s="97">
        <f t="shared" si="238"/>
        <v>8.7999999999999995E-2</v>
      </c>
      <c r="W1279" s="98">
        <v>2442.0700000000002</v>
      </c>
      <c r="X1279" s="99">
        <f t="shared" si="239"/>
        <v>8.7999999999999995E-2</v>
      </c>
    </row>
    <row r="1280" spans="1:24" x14ac:dyDescent="0.25">
      <c r="A1280" s="78" t="s">
        <v>2015</v>
      </c>
      <c r="B1280" s="79"/>
      <c r="C1280" s="149" t="s">
        <v>2016</v>
      </c>
      <c r="D1280" s="81">
        <v>321.31</v>
      </c>
      <c r="E1280" s="82">
        <f t="shared" si="225"/>
        <v>0.86499999999999999</v>
      </c>
      <c r="F1280" s="83">
        <v>40</v>
      </c>
      <c r="G1280" s="156">
        <v>11692.179999999998</v>
      </c>
      <c r="H1280" s="157">
        <f t="shared" si="226"/>
        <v>359.66</v>
      </c>
      <c r="I1280" s="86">
        <f t="shared" si="227"/>
        <v>0.8933715175443474</v>
      </c>
      <c r="J1280" s="87">
        <v>418.66</v>
      </c>
      <c r="K1280" s="88">
        <f t="shared" si="228"/>
        <v>0.76747241198108251</v>
      </c>
      <c r="L1280" s="89">
        <f t="shared" si="229"/>
        <v>371.46000000000004</v>
      </c>
      <c r="M1280" s="90" t="str">
        <f t="shared" si="230"/>
        <v/>
      </c>
      <c r="N1280" s="158">
        <v>333.36</v>
      </c>
      <c r="O1280" s="92">
        <v>271.69</v>
      </c>
      <c r="P1280" s="154">
        <v>414.93</v>
      </c>
      <c r="Q1280" s="92" t="s">
        <v>42</v>
      </c>
      <c r="R1280" s="93">
        <v>418.66</v>
      </c>
      <c r="S1280" s="94" t="s">
        <v>42</v>
      </c>
      <c r="T1280" s="95" t="str">
        <f t="shared" si="231"/>
        <v/>
      </c>
      <c r="U1280" s="96" t="s">
        <v>42</v>
      </c>
      <c r="V1280" s="97" t="str">
        <f t="shared" si="238"/>
        <v/>
      </c>
      <c r="W1280" s="98" t="s">
        <v>42</v>
      </c>
      <c r="X1280" s="99" t="str">
        <f t="shared" si="239"/>
        <v/>
      </c>
    </row>
    <row r="1281" spans="1:24" x14ac:dyDescent="0.25">
      <c r="A1281" s="78" t="s">
        <v>2017</v>
      </c>
      <c r="B1281" s="79"/>
      <c r="C1281" s="149" t="s">
        <v>2018</v>
      </c>
      <c r="D1281" s="81">
        <v>640.59</v>
      </c>
      <c r="E1281" s="82">
        <f t="shared" si="225"/>
        <v>0.82899999999999996</v>
      </c>
      <c r="F1281" s="83">
        <v>3</v>
      </c>
      <c r="G1281" s="156">
        <v>504.88</v>
      </c>
      <c r="H1281" s="157">
        <f t="shared" si="226"/>
        <v>757.80500000000006</v>
      </c>
      <c r="I1281" s="86">
        <f t="shared" si="227"/>
        <v>0.84532300525860871</v>
      </c>
      <c r="J1281" s="87">
        <v>834.68</v>
      </c>
      <c r="K1281" s="88">
        <f t="shared" si="228"/>
        <v>0.76746777208031824</v>
      </c>
      <c r="L1281" s="89">
        <f t="shared" si="229"/>
        <v>773.18000000000006</v>
      </c>
      <c r="M1281" s="90" t="str">
        <f t="shared" si="230"/>
        <v/>
      </c>
      <c r="N1281" s="158">
        <v>664.6</v>
      </c>
      <c r="O1281" s="92">
        <v>564.47</v>
      </c>
      <c r="P1281" s="154">
        <v>827.24</v>
      </c>
      <c r="Q1281" s="92" t="s">
        <v>42</v>
      </c>
      <c r="R1281" s="93">
        <v>974.91</v>
      </c>
      <c r="S1281" s="94" t="s">
        <v>42</v>
      </c>
      <c r="T1281" s="95" t="str">
        <f t="shared" si="231"/>
        <v/>
      </c>
      <c r="U1281" s="96" t="s">
        <v>42</v>
      </c>
      <c r="V1281" s="97" t="str">
        <f t="shared" si="238"/>
        <v/>
      </c>
      <c r="W1281" s="98" t="s">
        <v>42</v>
      </c>
      <c r="X1281" s="99" t="str">
        <f t="shared" si="239"/>
        <v/>
      </c>
    </row>
    <row r="1282" spans="1:24" x14ac:dyDescent="0.25">
      <c r="A1282" s="78" t="s">
        <v>2019</v>
      </c>
      <c r="B1282" s="79"/>
      <c r="C1282" s="149" t="s">
        <v>2020</v>
      </c>
      <c r="D1282" s="81">
        <v>37.200000000000003</v>
      </c>
      <c r="E1282" s="82">
        <f t="shared" si="225"/>
        <v>0.83499999999999996</v>
      </c>
      <c r="F1282" s="83" t="s">
        <v>42</v>
      </c>
      <c r="G1282" s="156" t="s">
        <v>42</v>
      </c>
      <c r="H1282" s="157">
        <f t="shared" si="226"/>
        <v>43.555000000000007</v>
      </c>
      <c r="I1282" s="86">
        <f t="shared" si="227"/>
        <v>0.85409252669039137</v>
      </c>
      <c r="J1282" s="87">
        <v>48.47</v>
      </c>
      <c r="K1282" s="88">
        <f t="shared" si="228"/>
        <v>0.76748504229420267</v>
      </c>
      <c r="L1282" s="89">
        <f t="shared" si="229"/>
        <v>44.538000000000004</v>
      </c>
      <c r="M1282" s="90" t="str">
        <f t="shared" si="230"/>
        <v/>
      </c>
      <c r="N1282" s="158">
        <v>38.590000000000003</v>
      </c>
      <c r="O1282" s="92">
        <v>33.74</v>
      </c>
      <c r="P1282" s="154">
        <v>48.03</v>
      </c>
      <c r="Q1282" s="92" t="s">
        <v>42</v>
      </c>
      <c r="R1282" s="93">
        <v>53.86</v>
      </c>
      <c r="S1282" s="94" t="s">
        <v>42</v>
      </c>
      <c r="T1282" s="95" t="str">
        <f t="shared" si="231"/>
        <v/>
      </c>
      <c r="U1282" s="96" t="s">
        <v>42</v>
      </c>
      <c r="V1282" s="97" t="str">
        <f t="shared" si="238"/>
        <v/>
      </c>
      <c r="W1282" s="98" t="s">
        <v>42</v>
      </c>
      <c r="X1282" s="99" t="str">
        <f t="shared" si="239"/>
        <v/>
      </c>
    </row>
    <row r="1283" spans="1:24" x14ac:dyDescent="0.25">
      <c r="A1283" s="78" t="s">
        <v>2021</v>
      </c>
      <c r="B1283" s="79"/>
      <c r="C1283" s="149" t="s">
        <v>2022</v>
      </c>
      <c r="D1283" s="81">
        <v>184.55</v>
      </c>
      <c r="E1283" s="82">
        <f t="shared" si="225"/>
        <v>0.85799999999999998</v>
      </c>
      <c r="F1283" s="83">
        <v>1</v>
      </c>
      <c r="G1283" s="156">
        <v>47.66</v>
      </c>
      <c r="H1283" s="157">
        <f t="shared" si="226"/>
        <v>208.88749999999999</v>
      </c>
      <c r="I1283" s="86">
        <f t="shared" si="227"/>
        <v>0.88348991682125555</v>
      </c>
      <c r="J1283" s="87">
        <v>240.46</v>
      </c>
      <c r="K1283" s="88">
        <f t="shared" si="228"/>
        <v>0.76748731597770936</v>
      </c>
      <c r="L1283" s="89">
        <f t="shared" si="229"/>
        <v>215.202</v>
      </c>
      <c r="M1283" s="90" t="str">
        <f t="shared" si="230"/>
        <v/>
      </c>
      <c r="N1283" s="158">
        <v>191.47</v>
      </c>
      <c r="O1283" s="92">
        <v>165.3</v>
      </c>
      <c r="P1283" s="154">
        <v>238.32</v>
      </c>
      <c r="Q1283" s="92" t="s">
        <v>42</v>
      </c>
      <c r="R1283" s="93">
        <v>240.46</v>
      </c>
      <c r="S1283" s="94" t="s">
        <v>42</v>
      </c>
      <c r="T1283" s="95" t="str">
        <f t="shared" si="231"/>
        <v/>
      </c>
      <c r="U1283" s="96" t="s">
        <v>42</v>
      </c>
      <c r="V1283" s="97" t="str">
        <f t="shared" si="238"/>
        <v/>
      </c>
      <c r="W1283" s="98" t="s">
        <v>42</v>
      </c>
      <c r="X1283" s="99" t="str">
        <f t="shared" si="239"/>
        <v/>
      </c>
    </row>
    <row r="1284" spans="1:24" x14ac:dyDescent="0.25">
      <c r="A1284" s="78" t="s">
        <v>2023</v>
      </c>
      <c r="B1284" s="79"/>
      <c r="C1284" s="149" t="s">
        <v>2024</v>
      </c>
      <c r="D1284" s="81">
        <v>87.01</v>
      </c>
      <c r="E1284" s="82">
        <f t="shared" si="225"/>
        <v>0.9</v>
      </c>
      <c r="F1284" s="83" t="s">
        <v>42</v>
      </c>
      <c r="G1284" s="156" t="s">
        <v>42</v>
      </c>
      <c r="H1284" s="157">
        <f t="shared" si="226"/>
        <v>92.467500000000001</v>
      </c>
      <c r="I1284" s="86">
        <f t="shared" si="227"/>
        <v>0.9409792629842918</v>
      </c>
      <c r="J1284" s="87">
        <v>113.39</v>
      </c>
      <c r="K1284" s="88">
        <f t="shared" si="228"/>
        <v>0.76735161830849286</v>
      </c>
      <c r="L1284" s="89">
        <f t="shared" si="229"/>
        <v>96.652000000000001</v>
      </c>
      <c r="M1284" s="90" t="str">
        <f t="shared" si="230"/>
        <v/>
      </c>
      <c r="N1284" s="158">
        <v>84.27</v>
      </c>
      <c r="O1284" s="92">
        <v>67.38</v>
      </c>
      <c r="P1284" s="154">
        <v>112.38</v>
      </c>
      <c r="Q1284" s="92" t="s">
        <v>42</v>
      </c>
      <c r="R1284" s="93">
        <v>105.84</v>
      </c>
      <c r="S1284" s="94" t="s">
        <v>42</v>
      </c>
      <c r="T1284" s="95" t="str">
        <f t="shared" si="231"/>
        <v/>
      </c>
      <c r="U1284" s="96" t="s">
        <v>42</v>
      </c>
      <c r="V1284" s="97" t="str">
        <f t="shared" si="238"/>
        <v/>
      </c>
      <c r="W1284" s="98" t="s">
        <v>42</v>
      </c>
      <c r="X1284" s="99" t="str">
        <f t="shared" si="239"/>
        <v/>
      </c>
    </row>
    <row r="1285" spans="1:24" x14ac:dyDescent="0.25">
      <c r="A1285" s="78" t="s">
        <v>2025</v>
      </c>
      <c r="B1285" s="79"/>
      <c r="C1285" s="149" t="s">
        <v>2026</v>
      </c>
      <c r="D1285" s="81">
        <v>88.5</v>
      </c>
      <c r="E1285" s="82">
        <f t="shared" ref="E1285:E1348" si="240">IF(D1285="","",IFERROR(ROUND(D1285/L1285,3),""))</f>
        <v>0.80800000000000005</v>
      </c>
      <c r="F1285" s="83" t="s">
        <v>42</v>
      </c>
      <c r="G1285" s="156" t="s">
        <v>42</v>
      </c>
      <c r="H1285" s="157">
        <f t="shared" ref="H1285:H1348" si="241">IFERROR(AVERAGE(N1285,O1285,P1285,Q1285,R1285),"")</f>
        <v>108.0575</v>
      </c>
      <c r="I1285" s="86">
        <f t="shared" ref="I1285:I1348" si="242">IFERROR(D1285/H1285,"")</f>
        <v>0.81900839830645722</v>
      </c>
      <c r="J1285" s="87">
        <v>115.32</v>
      </c>
      <c r="K1285" s="88">
        <f t="shared" ref="K1285:K1348" si="243">IFERROR(D1285/J1285,"")</f>
        <v>0.76742976066597302</v>
      </c>
      <c r="L1285" s="89">
        <f t="shared" ref="L1285:L1348" si="244">IFERROR(AVERAGE(N1285,O1285,P1285,Q1285,R1285,J1285),"")</f>
        <v>109.50999999999999</v>
      </c>
      <c r="M1285" s="90" t="str">
        <f t="shared" ref="M1285:M1348" si="245">IF(E1285="","",IF(E1285&lt;40%,"LOW",IF(E1285&gt;120%,"HIGH","")))</f>
        <v/>
      </c>
      <c r="N1285" s="158">
        <v>91.83</v>
      </c>
      <c r="O1285" s="92">
        <v>72.349999999999994</v>
      </c>
      <c r="P1285" s="154">
        <v>114.29</v>
      </c>
      <c r="Q1285" s="92" t="s">
        <v>42</v>
      </c>
      <c r="R1285" s="93">
        <v>153.76</v>
      </c>
      <c r="S1285" s="94">
        <v>70.099999999999994</v>
      </c>
      <c r="T1285" s="95">
        <f t="shared" ref="T1285:T1348" si="246">IF(S1285="","",ROUND($D1285/S1285,3))</f>
        <v>1.262</v>
      </c>
      <c r="U1285" s="96">
        <v>70.099999999999994</v>
      </c>
      <c r="V1285" s="97">
        <f t="shared" si="238"/>
        <v>1.262</v>
      </c>
      <c r="W1285" s="98">
        <v>70.099999999999994</v>
      </c>
      <c r="X1285" s="99">
        <f t="shared" si="239"/>
        <v>1.262</v>
      </c>
    </row>
    <row r="1286" spans="1:24" x14ac:dyDescent="0.25">
      <c r="A1286" s="78" t="s">
        <v>2027</v>
      </c>
      <c r="B1286" s="79"/>
      <c r="C1286" s="149" t="s">
        <v>2028</v>
      </c>
      <c r="D1286" s="81">
        <v>122.74</v>
      </c>
      <c r="E1286" s="82">
        <f t="shared" si="240"/>
        <v>0.86799999999999999</v>
      </c>
      <c r="F1286" s="83">
        <v>12</v>
      </c>
      <c r="G1286" s="156">
        <v>735.06</v>
      </c>
      <c r="H1286" s="157">
        <f t="shared" si="241"/>
        <v>136.85999999999999</v>
      </c>
      <c r="I1286" s="86">
        <f t="shared" si="242"/>
        <v>0.89682887622387852</v>
      </c>
      <c r="J1286" s="87">
        <v>159.94</v>
      </c>
      <c r="K1286" s="88">
        <f t="shared" si="243"/>
        <v>0.76741277979242217</v>
      </c>
      <c r="L1286" s="89">
        <f t="shared" si="244"/>
        <v>141.47599999999997</v>
      </c>
      <c r="M1286" s="90" t="str">
        <f t="shared" si="245"/>
        <v/>
      </c>
      <c r="N1286" s="158">
        <v>108.23</v>
      </c>
      <c r="O1286" s="92">
        <v>113.41</v>
      </c>
      <c r="P1286" s="154">
        <v>158.51</v>
      </c>
      <c r="Q1286" s="92" t="s">
        <v>42</v>
      </c>
      <c r="R1286" s="93">
        <v>167.29</v>
      </c>
      <c r="S1286" s="94" t="s">
        <v>42</v>
      </c>
      <c r="T1286" s="95" t="str">
        <f t="shared" si="246"/>
        <v/>
      </c>
      <c r="U1286" s="96" t="s">
        <v>42</v>
      </c>
      <c r="V1286" s="97" t="str">
        <f t="shared" si="238"/>
        <v/>
      </c>
      <c r="W1286" s="98" t="s">
        <v>42</v>
      </c>
      <c r="X1286" s="99" t="str">
        <f t="shared" si="239"/>
        <v/>
      </c>
    </row>
    <row r="1287" spans="1:24" x14ac:dyDescent="0.25">
      <c r="A1287" s="78" t="s">
        <v>2029</v>
      </c>
      <c r="B1287" s="79"/>
      <c r="C1287" s="149" t="s">
        <v>2030</v>
      </c>
      <c r="D1287" s="81">
        <v>158.63999999999999</v>
      </c>
      <c r="E1287" s="82">
        <f t="shared" si="240"/>
        <v>0.88400000000000001</v>
      </c>
      <c r="F1287" s="83">
        <v>12</v>
      </c>
      <c r="G1287" s="156">
        <v>1131.6499999999999</v>
      </c>
      <c r="H1287" s="157">
        <f t="shared" si="241"/>
        <v>170.25</v>
      </c>
      <c r="I1287" s="86">
        <f t="shared" si="242"/>
        <v>0.93180616740088096</v>
      </c>
      <c r="J1287" s="87">
        <v>206.7</v>
      </c>
      <c r="K1287" s="88">
        <f t="shared" si="243"/>
        <v>0.767489114658926</v>
      </c>
      <c r="L1287" s="89">
        <f t="shared" si="244"/>
        <v>179.36250000000001</v>
      </c>
      <c r="M1287" s="90" t="str">
        <f t="shared" si="245"/>
        <v/>
      </c>
      <c r="N1287" s="158">
        <v>150.86000000000001</v>
      </c>
      <c r="O1287" s="92" t="s">
        <v>42</v>
      </c>
      <c r="P1287" s="154">
        <v>204.86</v>
      </c>
      <c r="Q1287" s="92" t="s">
        <v>42</v>
      </c>
      <c r="R1287" s="93">
        <v>155.03</v>
      </c>
      <c r="S1287" s="94" t="s">
        <v>42</v>
      </c>
      <c r="T1287" s="95" t="str">
        <f t="shared" si="246"/>
        <v/>
      </c>
      <c r="U1287" s="96" t="s">
        <v>42</v>
      </c>
      <c r="V1287" s="97" t="str">
        <f t="shared" si="238"/>
        <v/>
      </c>
      <c r="W1287" s="98" t="s">
        <v>42</v>
      </c>
      <c r="X1287" s="99" t="str">
        <f t="shared" si="239"/>
        <v/>
      </c>
    </row>
    <row r="1288" spans="1:24" x14ac:dyDescent="0.25">
      <c r="A1288" s="78" t="s">
        <v>2031</v>
      </c>
      <c r="B1288" s="79"/>
      <c r="C1288" s="149" t="s">
        <v>2032</v>
      </c>
      <c r="D1288" s="81">
        <v>104.93</v>
      </c>
      <c r="E1288" s="82">
        <f t="shared" si="240"/>
        <v>0.86799999999999999</v>
      </c>
      <c r="F1288" s="83">
        <v>10</v>
      </c>
      <c r="G1288" s="156">
        <v>737.98</v>
      </c>
      <c r="H1288" s="157">
        <f t="shared" si="241"/>
        <v>116.96250000000001</v>
      </c>
      <c r="I1288" s="86">
        <f t="shared" si="242"/>
        <v>0.89712514694880841</v>
      </c>
      <c r="J1288" s="87">
        <v>136.72</v>
      </c>
      <c r="K1288" s="88">
        <f t="shared" si="243"/>
        <v>0.76748098303101231</v>
      </c>
      <c r="L1288" s="89">
        <f t="shared" si="244"/>
        <v>120.91400000000002</v>
      </c>
      <c r="M1288" s="90" t="str">
        <f t="shared" si="245"/>
        <v/>
      </c>
      <c r="N1288" s="158">
        <v>92.53</v>
      </c>
      <c r="O1288" s="92">
        <v>103.1</v>
      </c>
      <c r="P1288" s="154">
        <v>135.5</v>
      </c>
      <c r="Q1288" s="92" t="s">
        <v>42</v>
      </c>
      <c r="R1288" s="93">
        <v>136.72</v>
      </c>
      <c r="S1288" s="94" t="s">
        <v>42</v>
      </c>
      <c r="T1288" s="95" t="str">
        <f t="shared" si="246"/>
        <v/>
      </c>
      <c r="U1288" s="96" t="s">
        <v>42</v>
      </c>
      <c r="V1288" s="97" t="str">
        <f t="shared" si="238"/>
        <v/>
      </c>
      <c r="W1288" s="98" t="s">
        <v>42</v>
      </c>
      <c r="X1288" s="99" t="str">
        <f t="shared" si="239"/>
        <v/>
      </c>
    </row>
    <row r="1289" spans="1:24" x14ac:dyDescent="0.25">
      <c r="A1289" s="78" t="s">
        <v>2033</v>
      </c>
      <c r="B1289" s="79"/>
      <c r="C1289" s="149" t="s">
        <v>2034</v>
      </c>
      <c r="D1289" s="81">
        <v>149.97</v>
      </c>
      <c r="E1289" s="82">
        <f t="shared" si="240"/>
        <v>0.90400000000000003</v>
      </c>
      <c r="F1289" s="83">
        <v>8</v>
      </c>
      <c r="G1289" s="156">
        <v>754.78000000000009</v>
      </c>
      <c r="H1289" s="157">
        <f t="shared" si="241"/>
        <v>158.52749999999997</v>
      </c>
      <c r="I1289" s="86">
        <f t="shared" si="242"/>
        <v>0.94601882954061611</v>
      </c>
      <c r="J1289" s="87">
        <v>195.42</v>
      </c>
      <c r="K1289" s="88">
        <f t="shared" si="243"/>
        <v>0.76742400982499237</v>
      </c>
      <c r="L1289" s="89">
        <f t="shared" si="244"/>
        <v>165.90599999999998</v>
      </c>
      <c r="M1289" s="90" t="str">
        <f t="shared" si="245"/>
        <v/>
      </c>
      <c r="N1289" s="158">
        <v>132.26</v>
      </c>
      <c r="O1289" s="92">
        <v>134.03</v>
      </c>
      <c r="P1289" s="154">
        <v>193.68</v>
      </c>
      <c r="Q1289" s="92" t="s">
        <v>42</v>
      </c>
      <c r="R1289" s="93">
        <v>174.14</v>
      </c>
      <c r="S1289" s="94" t="s">
        <v>42</v>
      </c>
      <c r="T1289" s="95" t="str">
        <f t="shared" si="246"/>
        <v/>
      </c>
      <c r="U1289" s="96" t="s">
        <v>42</v>
      </c>
      <c r="V1289" s="97" t="str">
        <f t="shared" si="238"/>
        <v/>
      </c>
      <c r="W1289" s="98" t="s">
        <v>42</v>
      </c>
      <c r="X1289" s="99" t="str">
        <f t="shared" si="239"/>
        <v/>
      </c>
    </row>
    <row r="1290" spans="1:24" x14ac:dyDescent="0.25">
      <c r="A1290" s="78" t="s">
        <v>2035</v>
      </c>
      <c r="B1290" s="79"/>
      <c r="C1290" s="149" t="s">
        <v>2036</v>
      </c>
      <c r="D1290" s="81">
        <v>88.65</v>
      </c>
      <c r="E1290" s="82">
        <f t="shared" si="240"/>
        <v>0.83599999999999997</v>
      </c>
      <c r="F1290" s="83">
        <v>78</v>
      </c>
      <c r="G1290" s="156">
        <v>4936.92</v>
      </c>
      <c r="H1290" s="157">
        <f t="shared" si="241"/>
        <v>103.6575</v>
      </c>
      <c r="I1290" s="86">
        <f t="shared" si="242"/>
        <v>0.85522031690905154</v>
      </c>
      <c r="J1290" s="87">
        <v>115.5</v>
      </c>
      <c r="K1290" s="88">
        <f t="shared" si="243"/>
        <v>0.76753246753246762</v>
      </c>
      <c r="L1290" s="89">
        <f t="shared" si="244"/>
        <v>106.026</v>
      </c>
      <c r="M1290" s="90" t="str">
        <f t="shared" si="245"/>
        <v/>
      </c>
      <c r="N1290" s="158">
        <v>83.83</v>
      </c>
      <c r="O1290" s="92">
        <v>95.7</v>
      </c>
      <c r="P1290" s="154">
        <v>114.47</v>
      </c>
      <c r="Q1290" s="92" t="s">
        <v>42</v>
      </c>
      <c r="R1290" s="93">
        <v>120.63</v>
      </c>
      <c r="S1290" s="94" t="s">
        <v>42</v>
      </c>
      <c r="T1290" s="95" t="str">
        <f t="shared" si="246"/>
        <v/>
      </c>
      <c r="U1290" s="96" t="s">
        <v>42</v>
      </c>
      <c r="V1290" s="97" t="str">
        <f t="shared" si="238"/>
        <v/>
      </c>
      <c r="W1290" s="98" t="s">
        <v>42</v>
      </c>
      <c r="X1290" s="99" t="str">
        <f t="shared" si="239"/>
        <v/>
      </c>
    </row>
    <row r="1291" spans="1:24" x14ac:dyDescent="0.25">
      <c r="A1291" s="78" t="s">
        <v>2037</v>
      </c>
      <c r="B1291" s="79"/>
      <c r="C1291" s="149" t="s">
        <v>2038</v>
      </c>
      <c r="D1291" s="81">
        <v>65.42</v>
      </c>
      <c r="E1291" s="82">
        <f t="shared" si="240"/>
        <v>0.93300000000000005</v>
      </c>
      <c r="F1291" s="83">
        <v>43</v>
      </c>
      <c r="G1291" s="156">
        <v>2134.0300000000002</v>
      </c>
      <c r="H1291" s="157">
        <f t="shared" si="241"/>
        <v>66.372500000000002</v>
      </c>
      <c r="I1291" s="86">
        <f t="shared" si="242"/>
        <v>0.98564917699348376</v>
      </c>
      <c r="J1291" s="87">
        <v>85.24</v>
      </c>
      <c r="K1291" s="88">
        <f t="shared" si="243"/>
        <v>0.76748005631159089</v>
      </c>
      <c r="L1291" s="89">
        <f t="shared" si="244"/>
        <v>70.146000000000001</v>
      </c>
      <c r="M1291" s="90" t="str">
        <f t="shared" si="245"/>
        <v/>
      </c>
      <c r="N1291" s="158">
        <v>62.13</v>
      </c>
      <c r="O1291" s="92">
        <v>30.59</v>
      </c>
      <c r="P1291" s="154">
        <v>84.48</v>
      </c>
      <c r="Q1291" s="92" t="s">
        <v>42</v>
      </c>
      <c r="R1291" s="93">
        <v>88.29</v>
      </c>
      <c r="S1291" s="94" t="s">
        <v>42</v>
      </c>
      <c r="T1291" s="95" t="str">
        <f t="shared" si="246"/>
        <v/>
      </c>
      <c r="U1291" s="96" t="s">
        <v>42</v>
      </c>
      <c r="V1291" s="97" t="str">
        <f t="shared" si="238"/>
        <v/>
      </c>
      <c r="W1291" s="98" t="s">
        <v>42</v>
      </c>
      <c r="X1291" s="99" t="str">
        <f t="shared" si="239"/>
        <v/>
      </c>
    </row>
    <row r="1292" spans="1:24" x14ac:dyDescent="0.25">
      <c r="A1292" s="78" t="s">
        <v>2039</v>
      </c>
      <c r="B1292" s="79"/>
      <c r="C1292" s="149" t="s">
        <v>2040</v>
      </c>
      <c r="D1292" s="81">
        <v>91.14</v>
      </c>
      <c r="E1292" s="82">
        <f t="shared" si="240"/>
        <v>0.75900000000000001</v>
      </c>
      <c r="F1292" s="83">
        <v>16</v>
      </c>
      <c r="G1292" s="156">
        <v>839.78000000000009</v>
      </c>
      <c r="H1292" s="157">
        <f t="shared" si="241"/>
        <v>120.4375</v>
      </c>
      <c r="I1292" s="86">
        <f t="shared" si="242"/>
        <v>0.75674104826154642</v>
      </c>
      <c r="J1292" s="87">
        <v>118.76</v>
      </c>
      <c r="K1292" s="88">
        <f t="shared" si="243"/>
        <v>0.76743011114853488</v>
      </c>
      <c r="L1292" s="89">
        <f t="shared" si="244"/>
        <v>120.102</v>
      </c>
      <c r="M1292" s="90" t="str">
        <f t="shared" si="245"/>
        <v/>
      </c>
      <c r="N1292" s="158">
        <v>86.55</v>
      </c>
      <c r="O1292" s="92">
        <v>154.43</v>
      </c>
      <c r="P1292" s="154">
        <v>117.7</v>
      </c>
      <c r="Q1292" s="92" t="s">
        <v>42</v>
      </c>
      <c r="R1292" s="93">
        <v>123.07</v>
      </c>
      <c r="S1292" s="94" t="s">
        <v>42</v>
      </c>
      <c r="T1292" s="95" t="str">
        <f t="shared" si="246"/>
        <v/>
      </c>
      <c r="U1292" s="96" t="s">
        <v>42</v>
      </c>
      <c r="V1292" s="97" t="str">
        <f t="shared" si="238"/>
        <v/>
      </c>
      <c r="W1292" s="98" t="s">
        <v>42</v>
      </c>
      <c r="X1292" s="99" t="str">
        <f t="shared" si="239"/>
        <v/>
      </c>
    </row>
    <row r="1293" spans="1:24" x14ac:dyDescent="0.25">
      <c r="A1293" s="78" t="s">
        <v>2041</v>
      </c>
      <c r="B1293" s="79"/>
      <c r="C1293" s="149" t="s">
        <v>2042</v>
      </c>
      <c r="D1293" s="81">
        <v>107.57</v>
      </c>
      <c r="E1293" s="82">
        <f t="shared" si="240"/>
        <v>0.83799999999999997</v>
      </c>
      <c r="F1293" s="83">
        <v>16</v>
      </c>
      <c r="G1293" s="156">
        <v>1393.63</v>
      </c>
      <c r="H1293" s="157">
        <f t="shared" si="241"/>
        <v>125.3775</v>
      </c>
      <c r="I1293" s="86">
        <f t="shared" si="242"/>
        <v>0.85796893381986394</v>
      </c>
      <c r="J1293" s="87">
        <v>140.16</v>
      </c>
      <c r="K1293" s="88">
        <f t="shared" si="243"/>
        <v>0.76748002283105021</v>
      </c>
      <c r="L1293" s="89">
        <f t="shared" si="244"/>
        <v>128.334</v>
      </c>
      <c r="M1293" s="90" t="str">
        <f t="shared" si="245"/>
        <v/>
      </c>
      <c r="N1293" s="158">
        <v>102.14</v>
      </c>
      <c r="O1293" s="92">
        <v>115.25</v>
      </c>
      <c r="P1293" s="154">
        <v>138.91</v>
      </c>
      <c r="Q1293" s="92" t="s">
        <v>42</v>
      </c>
      <c r="R1293" s="93">
        <v>145.21</v>
      </c>
      <c r="S1293" s="94" t="s">
        <v>42</v>
      </c>
      <c r="T1293" s="95" t="str">
        <f t="shared" si="246"/>
        <v/>
      </c>
      <c r="U1293" s="96" t="s">
        <v>42</v>
      </c>
      <c r="V1293" s="97" t="str">
        <f t="shared" si="238"/>
        <v/>
      </c>
      <c r="W1293" s="98" t="s">
        <v>42</v>
      </c>
      <c r="X1293" s="99" t="str">
        <f t="shared" si="239"/>
        <v/>
      </c>
    </row>
    <row r="1294" spans="1:24" x14ac:dyDescent="0.25">
      <c r="A1294" s="78" t="s">
        <v>2043</v>
      </c>
      <c r="B1294" s="79"/>
      <c r="C1294" s="149" t="s">
        <v>2044</v>
      </c>
      <c r="D1294" s="81">
        <v>107.57</v>
      </c>
      <c r="E1294" s="82">
        <f t="shared" si="240"/>
        <v>0.83699999999999997</v>
      </c>
      <c r="F1294" s="83">
        <v>9</v>
      </c>
      <c r="G1294" s="156">
        <v>968.13</v>
      </c>
      <c r="H1294" s="157">
        <f t="shared" si="241"/>
        <v>125.5975</v>
      </c>
      <c r="I1294" s="86">
        <f t="shared" si="242"/>
        <v>0.85646609207985824</v>
      </c>
      <c r="J1294" s="87">
        <v>140.16</v>
      </c>
      <c r="K1294" s="88">
        <f t="shared" si="243"/>
        <v>0.76748002283105021</v>
      </c>
      <c r="L1294" s="89">
        <f t="shared" si="244"/>
        <v>128.51</v>
      </c>
      <c r="M1294" s="90" t="str">
        <f t="shared" si="245"/>
        <v/>
      </c>
      <c r="N1294" s="158">
        <v>102.14</v>
      </c>
      <c r="O1294" s="92">
        <v>116.13</v>
      </c>
      <c r="P1294" s="154">
        <v>138.91</v>
      </c>
      <c r="Q1294" s="92" t="s">
        <v>42</v>
      </c>
      <c r="R1294" s="93">
        <v>145.21</v>
      </c>
      <c r="S1294" s="94"/>
      <c r="T1294" s="95" t="str">
        <f t="shared" si="246"/>
        <v/>
      </c>
      <c r="U1294" s="96"/>
      <c r="V1294" s="97"/>
      <c r="W1294" s="98"/>
      <c r="X1294" s="99"/>
    </row>
    <row r="1295" spans="1:24" x14ac:dyDescent="0.25">
      <c r="A1295" s="78" t="s">
        <v>2045</v>
      </c>
      <c r="B1295" s="79"/>
      <c r="C1295" s="149" t="s">
        <v>2046</v>
      </c>
      <c r="D1295" s="81">
        <v>85.28</v>
      </c>
      <c r="E1295" s="82">
        <f t="shared" si="240"/>
        <v>0.85699999999999998</v>
      </c>
      <c r="F1295" s="83"/>
      <c r="G1295" s="156"/>
      <c r="H1295" s="157">
        <f t="shared" si="241"/>
        <v>96.662500000000009</v>
      </c>
      <c r="I1295" s="86">
        <f t="shared" si="242"/>
        <v>0.88224492435018742</v>
      </c>
      <c r="J1295" s="87">
        <v>111.13</v>
      </c>
      <c r="K1295" s="88">
        <f t="shared" si="243"/>
        <v>0.76738954377755786</v>
      </c>
      <c r="L1295" s="89">
        <f t="shared" si="244"/>
        <v>99.556000000000012</v>
      </c>
      <c r="M1295" s="90" t="str">
        <f t="shared" si="245"/>
        <v/>
      </c>
      <c r="N1295" s="158">
        <v>76.06</v>
      </c>
      <c r="O1295" s="92">
        <v>80.84</v>
      </c>
      <c r="P1295" s="154">
        <v>110.14</v>
      </c>
      <c r="Q1295" s="92" t="s">
        <v>42</v>
      </c>
      <c r="R1295" s="93">
        <v>119.61</v>
      </c>
      <c r="S1295" s="94" t="s">
        <v>42</v>
      </c>
      <c r="T1295" s="95" t="str">
        <f t="shared" si="246"/>
        <v/>
      </c>
      <c r="U1295" s="96" t="s">
        <v>42</v>
      </c>
      <c r="V1295" s="97" t="str">
        <f t="shared" ref="V1295:V1302" si="247">IF(U1295="","",ROUND($D1295/U1295,3))</f>
        <v/>
      </c>
      <c r="W1295" s="98" t="s">
        <v>42</v>
      </c>
      <c r="X1295" s="99" t="str">
        <f t="shared" ref="X1295:X1302" si="248">IF(W1295="","",ROUND($D1295/W1295,3))</f>
        <v/>
      </c>
    </row>
    <row r="1296" spans="1:24" x14ac:dyDescent="0.25">
      <c r="A1296" s="78" t="s">
        <v>2047</v>
      </c>
      <c r="B1296" s="79"/>
      <c r="C1296" s="149" t="s">
        <v>2048</v>
      </c>
      <c r="D1296" s="81">
        <v>302.39999999999998</v>
      </c>
      <c r="E1296" s="82">
        <f t="shared" si="240"/>
        <v>0.90400000000000003</v>
      </c>
      <c r="F1296" s="83" t="s">
        <v>42</v>
      </c>
      <c r="G1296" s="156" t="s">
        <v>42</v>
      </c>
      <c r="H1296" s="157">
        <f t="shared" si="241"/>
        <v>319.78750000000002</v>
      </c>
      <c r="I1296" s="86">
        <f t="shared" si="242"/>
        <v>0.94562795606457395</v>
      </c>
      <c r="J1296" s="87">
        <v>394.03</v>
      </c>
      <c r="K1296" s="88">
        <f t="shared" si="243"/>
        <v>0.76745425475217621</v>
      </c>
      <c r="L1296" s="89">
        <f t="shared" si="244"/>
        <v>334.63600000000002</v>
      </c>
      <c r="M1296" s="90" t="str">
        <f t="shared" si="245"/>
        <v/>
      </c>
      <c r="N1296" s="158">
        <v>266.67</v>
      </c>
      <c r="O1296" s="92">
        <v>326.45</v>
      </c>
      <c r="P1296" s="154">
        <v>390.51</v>
      </c>
      <c r="Q1296" s="92" t="s">
        <v>42</v>
      </c>
      <c r="R1296" s="93">
        <v>295.52</v>
      </c>
      <c r="S1296" s="94" t="s">
        <v>42</v>
      </c>
      <c r="T1296" s="95" t="str">
        <f t="shared" si="246"/>
        <v/>
      </c>
      <c r="U1296" s="96" t="s">
        <v>42</v>
      </c>
      <c r="V1296" s="97" t="str">
        <f t="shared" si="247"/>
        <v/>
      </c>
      <c r="W1296" s="98" t="s">
        <v>42</v>
      </c>
      <c r="X1296" s="99" t="str">
        <f t="shared" si="248"/>
        <v/>
      </c>
    </row>
    <row r="1297" spans="1:24" x14ac:dyDescent="0.25">
      <c r="A1297" s="78" t="s">
        <v>2049</v>
      </c>
      <c r="B1297" s="79"/>
      <c r="C1297" s="149" t="s">
        <v>2050</v>
      </c>
      <c r="D1297" s="81">
        <v>581.55999999999995</v>
      </c>
      <c r="E1297" s="82">
        <f t="shared" si="240"/>
        <v>0.89400000000000002</v>
      </c>
      <c r="F1297" s="83" t="s">
        <v>42</v>
      </c>
      <c r="G1297" s="156" t="s">
        <v>42</v>
      </c>
      <c r="H1297" s="157">
        <f t="shared" si="241"/>
        <v>623.32249999999999</v>
      </c>
      <c r="I1297" s="86">
        <f t="shared" si="242"/>
        <v>0.93300017246289035</v>
      </c>
      <c r="J1297" s="87">
        <v>757.75</v>
      </c>
      <c r="K1297" s="88">
        <f t="shared" si="243"/>
        <v>0.7674826789838336</v>
      </c>
      <c r="L1297" s="89">
        <f t="shared" si="244"/>
        <v>650.20799999999997</v>
      </c>
      <c r="M1297" s="90" t="str">
        <f t="shared" si="245"/>
        <v/>
      </c>
      <c r="N1297" s="158">
        <v>541.79</v>
      </c>
      <c r="O1297" s="92">
        <v>520.08000000000004</v>
      </c>
      <c r="P1297" s="154">
        <v>750.99</v>
      </c>
      <c r="Q1297" s="92" t="s">
        <v>42</v>
      </c>
      <c r="R1297" s="93">
        <v>680.43</v>
      </c>
      <c r="S1297" s="94" t="s">
        <v>42</v>
      </c>
      <c r="T1297" s="95" t="str">
        <f t="shared" si="246"/>
        <v/>
      </c>
      <c r="U1297" s="96" t="s">
        <v>42</v>
      </c>
      <c r="V1297" s="97" t="str">
        <f t="shared" si="247"/>
        <v/>
      </c>
      <c r="W1297" s="98" t="s">
        <v>42</v>
      </c>
      <c r="X1297" s="99" t="str">
        <f t="shared" si="248"/>
        <v/>
      </c>
    </row>
    <row r="1298" spans="1:24" x14ac:dyDescent="0.25">
      <c r="A1298" s="78" t="s">
        <v>2051</v>
      </c>
      <c r="B1298" s="79"/>
      <c r="C1298" s="149" t="s">
        <v>2052</v>
      </c>
      <c r="D1298" s="81">
        <v>428.38</v>
      </c>
      <c r="E1298" s="82">
        <f t="shared" si="240"/>
        <v>0.95699999999999996</v>
      </c>
      <c r="F1298" s="83" t="s">
        <v>42</v>
      </c>
      <c r="G1298" s="156" t="s">
        <v>42</v>
      </c>
      <c r="H1298" s="157">
        <f t="shared" si="241"/>
        <v>420.07000000000005</v>
      </c>
      <c r="I1298" s="86">
        <f t="shared" si="242"/>
        <v>1.019782417216178</v>
      </c>
      <c r="J1298" s="87">
        <v>558.17999999999995</v>
      </c>
      <c r="K1298" s="88">
        <f t="shared" si="243"/>
        <v>0.76745852592353725</v>
      </c>
      <c r="L1298" s="89">
        <f t="shared" si="244"/>
        <v>447.69200000000001</v>
      </c>
      <c r="M1298" s="90" t="str">
        <f t="shared" si="245"/>
        <v/>
      </c>
      <c r="N1298" s="158">
        <v>377.78</v>
      </c>
      <c r="O1298" s="92">
        <v>287.45</v>
      </c>
      <c r="P1298" s="154">
        <v>553.20000000000005</v>
      </c>
      <c r="Q1298" s="92" t="s">
        <v>42</v>
      </c>
      <c r="R1298" s="93">
        <v>461.85</v>
      </c>
      <c r="S1298" s="94" t="s">
        <v>42</v>
      </c>
      <c r="T1298" s="95" t="str">
        <f t="shared" si="246"/>
        <v/>
      </c>
      <c r="U1298" s="96" t="s">
        <v>42</v>
      </c>
      <c r="V1298" s="97" t="str">
        <f t="shared" si="247"/>
        <v/>
      </c>
      <c r="W1298" s="98" t="s">
        <v>42</v>
      </c>
      <c r="X1298" s="99" t="str">
        <f t="shared" si="248"/>
        <v/>
      </c>
    </row>
    <row r="1299" spans="1:24" x14ac:dyDescent="0.25">
      <c r="A1299" s="78" t="s">
        <v>2053</v>
      </c>
      <c r="B1299" s="79"/>
      <c r="C1299" s="149" t="s">
        <v>2054</v>
      </c>
      <c r="D1299" s="81">
        <v>1168.48</v>
      </c>
      <c r="E1299" s="82">
        <f t="shared" si="240"/>
        <v>0.90100000000000002</v>
      </c>
      <c r="F1299" s="83">
        <v>1</v>
      </c>
      <c r="G1299" s="156">
        <v>1168.48</v>
      </c>
      <c r="H1299" s="157">
        <f t="shared" si="241"/>
        <v>1240.4050000000002</v>
      </c>
      <c r="I1299" s="86">
        <f t="shared" si="242"/>
        <v>0.94201490642169283</v>
      </c>
      <c r="J1299" s="87">
        <v>1522.5</v>
      </c>
      <c r="K1299" s="88">
        <f t="shared" si="243"/>
        <v>0.76747454844006568</v>
      </c>
      <c r="L1299" s="89">
        <f t="shared" si="244"/>
        <v>1296.8240000000001</v>
      </c>
      <c r="M1299" s="90" t="str">
        <f t="shared" si="245"/>
        <v/>
      </c>
      <c r="N1299" s="158">
        <v>1030.44</v>
      </c>
      <c r="O1299" s="92">
        <v>1138.3800000000001</v>
      </c>
      <c r="P1299" s="154">
        <v>1508.92</v>
      </c>
      <c r="Q1299" s="92" t="s">
        <v>42</v>
      </c>
      <c r="R1299" s="93">
        <v>1283.8800000000001</v>
      </c>
      <c r="S1299" s="94" t="s">
        <v>42</v>
      </c>
      <c r="T1299" s="95" t="str">
        <f t="shared" si="246"/>
        <v/>
      </c>
      <c r="U1299" s="96" t="s">
        <v>42</v>
      </c>
      <c r="V1299" s="97" t="str">
        <f t="shared" si="247"/>
        <v/>
      </c>
      <c r="W1299" s="98" t="s">
        <v>42</v>
      </c>
      <c r="X1299" s="99" t="str">
        <f t="shared" si="248"/>
        <v/>
      </c>
    </row>
    <row r="1300" spans="1:24" x14ac:dyDescent="0.25">
      <c r="A1300" s="78" t="s">
        <v>2055</v>
      </c>
      <c r="B1300" s="79"/>
      <c r="C1300" s="149" t="s">
        <v>2056</v>
      </c>
      <c r="D1300" s="81">
        <v>635</v>
      </c>
      <c r="E1300" s="82">
        <f t="shared" si="240"/>
        <v>0.87</v>
      </c>
      <c r="F1300" s="83" t="s">
        <v>42</v>
      </c>
      <c r="G1300" s="156" t="s">
        <v>42</v>
      </c>
      <c r="H1300" s="157">
        <f t="shared" si="241"/>
        <v>705.18999999999994</v>
      </c>
      <c r="I1300" s="86">
        <f t="shared" si="242"/>
        <v>0.90046654093223111</v>
      </c>
      <c r="J1300" s="87">
        <v>827.39</v>
      </c>
      <c r="K1300" s="88">
        <f t="shared" si="243"/>
        <v>0.76747362187118529</v>
      </c>
      <c r="L1300" s="89">
        <f t="shared" si="244"/>
        <v>729.62999999999988</v>
      </c>
      <c r="M1300" s="90" t="str">
        <f t="shared" si="245"/>
        <v/>
      </c>
      <c r="N1300" s="158">
        <v>559.99</v>
      </c>
      <c r="O1300" s="92">
        <v>609.66999999999996</v>
      </c>
      <c r="P1300" s="154">
        <v>820.01</v>
      </c>
      <c r="Q1300" s="92" t="s">
        <v>42</v>
      </c>
      <c r="R1300" s="93">
        <v>831.09</v>
      </c>
      <c r="S1300" s="94" t="s">
        <v>42</v>
      </c>
      <c r="T1300" s="95" t="str">
        <f t="shared" si="246"/>
        <v/>
      </c>
      <c r="U1300" s="96" t="s">
        <v>42</v>
      </c>
      <c r="V1300" s="97" t="str">
        <f t="shared" si="247"/>
        <v/>
      </c>
      <c r="W1300" s="98" t="s">
        <v>42</v>
      </c>
      <c r="X1300" s="99" t="str">
        <f t="shared" si="248"/>
        <v/>
      </c>
    </row>
    <row r="1301" spans="1:24" x14ac:dyDescent="0.25">
      <c r="A1301" s="78" t="s">
        <v>2057</v>
      </c>
      <c r="B1301" s="79"/>
      <c r="C1301" s="149" t="s">
        <v>2058</v>
      </c>
      <c r="D1301" s="81">
        <v>191.57</v>
      </c>
      <c r="E1301" s="82">
        <f t="shared" si="240"/>
        <v>0.8</v>
      </c>
      <c r="F1301" s="83" t="s">
        <v>42</v>
      </c>
      <c r="G1301" s="156" t="s">
        <v>42</v>
      </c>
      <c r="H1301" s="157">
        <f t="shared" si="241"/>
        <v>237.01999999999998</v>
      </c>
      <c r="I1301" s="86">
        <f t="shared" si="242"/>
        <v>0.80824403003965917</v>
      </c>
      <c r="J1301" s="87">
        <v>249.62</v>
      </c>
      <c r="K1301" s="88">
        <f t="shared" si="243"/>
        <v>0.76744651870843683</v>
      </c>
      <c r="L1301" s="89">
        <f t="shared" si="244"/>
        <v>239.53999999999996</v>
      </c>
      <c r="M1301" s="90" t="str">
        <f t="shared" si="245"/>
        <v/>
      </c>
      <c r="N1301" s="158">
        <v>175.25</v>
      </c>
      <c r="O1301" s="92">
        <v>231.98</v>
      </c>
      <c r="P1301" s="154">
        <v>247.39</v>
      </c>
      <c r="Q1301" s="92" t="s">
        <v>42</v>
      </c>
      <c r="R1301" s="93">
        <v>293.45999999999998</v>
      </c>
      <c r="S1301" s="94" t="s">
        <v>42</v>
      </c>
      <c r="T1301" s="95" t="str">
        <f t="shared" si="246"/>
        <v/>
      </c>
      <c r="U1301" s="96" t="s">
        <v>42</v>
      </c>
      <c r="V1301" s="97" t="str">
        <f t="shared" si="247"/>
        <v/>
      </c>
      <c r="W1301" s="98" t="s">
        <v>42</v>
      </c>
      <c r="X1301" s="99" t="str">
        <f t="shared" si="248"/>
        <v/>
      </c>
    </row>
    <row r="1302" spans="1:24" x14ac:dyDescent="0.25">
      <c r="A1302" s="78" t="s">
        <v>2059</v>
      </c>
      <c r="B1302" s="79"/>
      <c r="C1302" s="149" t="s">
        <v>2060</v>
      </c>
      <c r="D1302" s="81">
        <v>405.26</v>
      </c>
      <c r="E1302" s="82">
        <f t="shared" si="240"/>
        <v>0.9</v>
      </c>
      <c r="F1302" s="83" t="s">
        <v>42</v>
      </c>
      <c r="G1302" s="156" t="s">
        <v>42</v>
      </c>
      <c r="H1302" s="157">
        <f t="shared" si="241"/>
        <v>430.87</v>
      </c>
      <c r="I1302" s="86">
        <f t="shared" si="242"/>
        <v>0.94056211850442129</v>
      </c>
      <c r="J1302" s="87">
        <v>528.04999999999995</v>
      </c>
      <c r="K1302" s="88">
        <f t="shared" si="243"/>
        <v>0.76746520215888647</v>
      </c>
      <c r="L1302" s="89">
        <f t="shared" si="244"/>
        <v>450.30599999999993</v>
      </c>
      <c r="M1302" s="90" t="str">
        <f t="shared" si="245"/>
        <v/>
      </c>
      <c r="N1302" s="158">
        <v>357.38</v>
      </c>
      <c r="O1302" s="92">
        <v>393.25</v>
      </c>
      <c r="P1302" s="154">
        <v>523.34</v>
      </c>
      <c r="Q1302" s="92" t="s">
        <v>42</v>
      </c>
      <c r="R1302" s="93">
        <v>449.51</v>
      </c>
      <c r="S1302" s="94" t="s">
        <v>42</v>
      </c>
      <c r="T1302" s="95" t="str">
        <f t="shared" si="246"/>
        <v/>
      </c>
      <c r="U1302" s="96" t="s">
        <v>42</v>
      </c>
      <c r="V1302" s="97" t="str">
        <f t="shared" si="247"/>
        <v/>
      </c>
      <c r="W1302" s="98" t="s">
        <v>42</v>
      </c>
      <c r="X1302" s="99" t="str">
        <f t="shared" si="248"/>
        <v/>
      </c>
    </row>
    <row r="1303" spans="1:24" x14ac:dyDescent="0.25">
      <c r="A1303" s="78" t="s">
        <v>2061</v>
      </c>
      <c r="B1303" s="79"/>
      <c r="C1303" s="149" t="s">
        <v>2062</v>
      </c>
      <c r="D1303" s="81">
        <v>206.47</v>
      </c>
      <c r="E1303" s="82">
        <f t="shared" si="240"/>
        <v>0.77500000000000002</v>
      </c>
      <c r="F1303" s="83" t="s">
        <v>42</v>
      </c>
      <c r="G1303" s="156" t="s">
        <v>42</v>
      </c>
      <c r="H1303" s="157">
        <f t="shared" si="241"/>
        <v>265.61750000000001</v>
      </c>
      <c r="I1303" s="86">
        <f t="shared" si="242"/>
        <v>0.77732077141001621</v>
      </c>
      <c r="J1303" s="87">
        <v>269.04000000000002</v>
      </c>
      <c r="K1303" s="88">
        <f t="shared" si="243"/>
        <v>0.76743235206660709</v>
      </c>
      <c r="L1303" s="89">
        <f t="shared" si="244"/>
        <v>266.30200000000002</v>
      </c>
      <c r="M1303" s="90" t="str">
        <f t="shared" si="245"/>
        <v/>
      </c>
      <c r="N1303" s="158">
        <v>214.22</v>
      </c>
      <c r="O1303" s="92">
        <v>222.89</v>
      </c>
      <c r="P1303" s="154">
        <v>266.64</v>
      </c>
      <c r="Q1303" s="92" t="s">
        <v>42</v>
      </c>
      <c r="R1303" s="93">
        <v>358.72</v>
      </c>
      <c r="S1303" s="94"/>
      <c r="T1303" s="95" t="str">
        <f t="shared" si="246"/>
        <v/>
      </c>
      <c r="U1303" s="96"/>
      <c r="V1303" s="97"/>
      <c r="W1303" s="98"/>
      <c r="X1303" s="99"/>
    </row>
    <row r="1304" spans="1:24" x14ac:dyDescent="0.25">
      <c r="A1304" s="78" t="s">
        <v>2063</v>
      </c>
      <c r="B1304" s="79"/>
      <c r="C1304" s="149" t="s">
        <v>2064</v>
      </c>
      <c r="D1304" s="81">
        <v>342.43</v>
      </c>
      <c r="E1304" s="82">
        <f t="shared" si="240"/>
        <v>0.85899999999999999</v>
      </c>
      <c r="F1304" s="83" t="s">
        <v>42</v>
      </c>
      <c r="G1304" s="156" t="s">
        <v>42</v>
      </c>
      <c r="H1304" s="157">
        <f t="shared" si="241"/>
        <v>386.76250000000005</v>
      </c>
      <c r="I1304" s="86">
        <f t="shared" si="242"/>
        <v>0.88537539187485848</v>
      </c>
      <c r="J1304" s="87">
        <v>446.18</v>
      </c>
      <c r="K1304" s="88">
        <f t="shared" si="243"/>
        <v>0.76747052758976197</v>
      </c>
      <c r="L1304" s="89">
        <f t="shared" si="244"/>
        <v>398.64600000000007</v>
      </c>
      <c r="M1304" s="90" t="str">
        <f t="shared" si="245"/>
        <v/>
      </c>
      <c r="N1304" s="158">
        <v>355.26</v>
      </c>
      <c r="O1304" s="92">
        <v>303.41000000000003</v>
      </c>
      <c r="P1304" s="154">
        <v>442.2</v>
      </c>
      <c r="Q1304" s="92" t="s">
        <v>42</v>
      </c>
      <c r="R1304" s="93">
        <v>446.18</v>
      </c>
      <c r="S1304" s="94" t="s">
        <v>42</v>
      </c>
      <c r="T1304" s="95" t="str">
        <f t="shared" si="246"/>
        <v/>
      </c>
      <c r="U1304" s="96" t="s">
        <v>42</v>
      </c>
      <c r="V1304" s="97" t="str">
        <f>IF(U1304="","",ROUND($D1304/U1304,3))</f>
        <v/>
      </c>
      <c r="W1304" s="98" t="s">
        <v>42</v>
      </c>
      <c r="X1304" s="99" t="str">
        <f>IF(W1304="","",ROUND($D1304/W1304,3))</f>
        <v/>
      </c>
    </row>
    <row r="1305" spans="1:24" x14ac:dyDescent="0.25">
      <c r="A1305" s="78" t="s">
        <v>2065</v>
      </c>
      <c r="B1305" s="79"/>
      <c r="C1305" s="149" t="s">
        <v>2066</v>
      </c>
      <c r="D1305" s="81">
        <v>372.29</v>
      </c>
      <c r="E1305" s="82">
        <f t="shared" si="240"/>
        <v>0.81499999999999995</v>
      </c>
      <c r="F1305" s="83" t="s">
        <v>42</v>
      </c>
      <c r="G1305" s="156" t="s">
        <v>42</v>
      </c>
      <c r="H1305" s="157">
        <f t="shared" si="241"/>
        <v>449.39</v>
      </c>
      <c r="I1305" s="86">
        <f t="shared" si="242"/>
        <v>0.82843409955717762</v>
      </c>
      <c r="J1305" s="87">
        <v>485.09</v>
      </c>
      <c r="K1305" s="88">
        <f t="shared" si="243"/>
        <v>0.7674658310828919</v>
      </c>
      <c r="L1305" s="89">
        <f t="shared" si="244"/>
        <v>456.53000000000003</v>
      </c>
      <c r="M1305" s="90" t="str">
        <f t="shared" si="245"/>
        <v/>
      </c>
      <c r="N1305" s="158">
        <v>346.16</v>
      </c>
      <c r="O1305" s="92">
        <v>402</v>
      </c>
      <c r="P1305" s="154">
        <v>480.76</v>
      </c>
      <c r="Q1305" s="92" t="s">
        <v>42</v>
      </c>
      <c r="R1305" s="93">
        <v>568.64</v>
      </c>
      <c r="S1305" s="94" t="s">
        <v>42</v>
      </c>
      <c r="T1305" s="95" t="str">
        <f t="shared" si="246"/>
        <v/>
      </c>
      <c r="U1305" s="96" t="s">
        <v>42</v>
      </c>
      <c r="V1305" s="97" t="str">
        <f>IF(U1305="","",ROUND($D1305/U1305,3))</f>
        <v/>
      </c>
      <c r="W1305" s="98" t="s">
        <v>42</v>
      </c>
      <c r="X1305" s="99" t="str">
        <f>IF(W1305="","",ROUND($D1305/W1305,3))</f>
        <v/>
      </c>
    </row>
    <row r="1306" spans="1:24" x14ac:dyDescent="0.25">
      <c r="A1306" s="78" t="s">
        <v>2067</v>
      </c>
      <c r="B1306" s="79"/>
      <c r="C1306" s="149" t="s">
        <v>2068</v>
      </c>
      <c r="D1306" s="81">
        <v>147.63999999999999</v>
      </c>
      <c r="E1306" s="82">
        <f t="shared" si="240"/>
        <v>0.81599999999999995</v>
      </c>
      <c r="F1306" s="83">
        <v>2</v>
      </c>
      <c r="G1306" s="156">
        <v>295.27999999999997</v>
      </c>
      <c r="H1306" s="157">
        <f t="shared" si="241"/>
        <v>178.035</v>
      </c>
      <c r="I1306" s="86">
        <f t="shared" si="242"/>
        <v>0.82927514252815449</v>
      </c>
      <c r="J1306" s="87">
        <v>192.39</v>
      </c>
      <c r="K1306" s="88">
        <f t="shared" si="243"/>
        <v>0.76739955299131968</v>
      </c>
      <c r="L1306" s="89">
        <f t="shared" si="244"/>
        <v>180.90600000000001</v>
      </c>
      <c r="M1306" s="90" t="str">
        <f t="shared" si="245"/>
        <v/>
      </c>
      <c r="N1306" s="158">
        <v>153.18</v>
      </c>
      <c r="O1306" s="92">
        <v>159.38999999999999</v>
      </c>
      <c r="P1306" s="154">
        <v>190.67</v>
      </c>
      <c r="Q1306" s="92" t="s">
        <v>42</v>
      </c>
      <c r="R1306" s="93">
        <v>208.9</v>
      </c>
      <c r="S1306" s="94" t="s">
        <v>42</v>
      </c>
      <c r="T1306" s="95" t="str">
        <f t="shared" si="246"/>
        <v/>
      </c>
      <c r="U1306" s="96" t="s">
        <v>42</v>
      </c>
      <c r="V1306" s="97" t="str">
        <f>IF(U1306="","",ROUND($D1306/U1306,3))</f>
        <v/>
      </c>
      <c r="W1306" s="98" t="s">
        <v>42</v>
      </c>
      <c r="X1306" s="99" t="str">
        <f>IF(W1306="","",ROUND($D1306/W1306,3))</f>
        <v/>
      </c>
    </row>
    <row r="1307" spans="1:24" x14ac:dyDescent="0.25">
      <c r="A1307" s="78" t="s">
        <v>2069</v>
      </c>
      <c r="B1307" s="79"/>
      <c r="C1307" s="149" t="s">
        <v>2070</v>
      </c>
      <c r="D1307" s="81">
        <v>174.59</v>
      </c>
      <c r="E1307" s="82">
        <f t="shared" si="240"/>
        <v>0.82299999999999995</v>
      </c>
      <c r="F1307" s="83" t="s">
        <v>42</v>
      </c>
      <c r="G1307" s="156" t="s">
        <v>42</v>
      </c>
      <c r="H1307" s="157">
        <f t="shared" si="241"/>
        <v>208.30500000000001</v>
      </c>
      <c r="I1307" s="86">
        <f t="shared" si="242"/>
        <v>0.83814598785434813</v>
      </c>
      <c r="J1307" s="87">
        <v>227.49</v>
      </c>
      <c r="K1307" s="88">
        <f t="shared" si="243"/>
        <v>0.76746230603543009</v>
      </c>
      <c r="L1307" s="89">
        <f t="shared" si="244"/>
        <v>212.142</v>
      </c>
      <c r="M1307" s="90" t="str">
        <f t="shared" si="245"/>
        <v/>
      </c>
      <c r="N1307" s="158">
        <v>181.14</v>
      </c>
      <c r="O1307" s="92">
        <v>188.48</v>
      </c>
      <c r="P1307" s="154">
        <v>225.46</v>
      </c>
      <c r="Q1307" s="92" t="s">
        <v>42</v>
      </c>
      <c r="R1307" s="93">
        <v>238.14</v>
      </c>
      <c r="S1307" s="94" t="s">
        <v>42</v>
      </c>
      <c r="T1307" s="95" t="str">
        <f t="shared" si="246"/>
        <v/>
      </c>
      <c r="U1307" s="96" t="s">
        <v>42</v>
      </c>
      <c r="V1307" s="97" t="str">
        <f>IF(U1307="","",ROUND($D1307/U1307,3))</f>
        <v/>
      </c>
      <c r="W1307" s="98" t="s">
        <v>42</v>
      </c>
      <c r="X1307" s="99" t="str">
        <f>IF(W1307="","",ROUND($D1307/W1307,3))</f>
        <v/>
      </c>
    </row>
    <row r="1308" spans="1:24" x14ac:dyDescent="0.25">
      <c r="A1308" s="78" t="s">
        <v>2071</v>
      </c>
      <c r="B1308" s="79"/>
      <c r="C1308" s="149" t="s">
        <v>2072</v>
      </c>
      <c r="D1308" s="81">
        <v>256.3</v>
      </c>
      <c r="E1308" s="82">
        <f t="shared" si="240"/>
        <v>0.90400000000000003</v>
      </c>
      <c r="F1308" s="83" t="s">
        <v>42</v>
      </c>
      <c r="G1308" s="156" t="s">
        <v>42</v>
      </c>
      <c r="H1308" s="157">
        <f t="shared" si="241"/>
        <v>271.03250000000003</v>
      </c>
      <c r="I1308" s="86">
        <f t="shared" si="242"/>
        <v>0.94564305018770811</v>
      </c>
      <c r="J1308" s="87">
        <v>333.95</v>
      </c>
      <c r="K1308" s="88">
        <f t="shared" si="243"/>
        <v>0.76748016170085354</v>
      </c>
      <c r="L1308" s="89">
        <f t="shared" si="244"/>
        <v>283.61600000000004</v>
      </c>
      <c r="M1308" s="90" t="str">
        <f t="shared" si="245"/>
        <v/>
      </c>
      <c r="N1308" s="158">
        <v>226.02</v>
      </c>
      <c r="O1308" s="92">
        <v>276.68</v>
      </c>
      <c r="P1308" s="154">
        <v>330.97</v>
      </c>
      <c r="Q1308" s="92" t="s">
        <v>42</v>
      </c>
      <c r="R1308" s="93">
        <v>250.46</v>
      </c>
      <c r="S1308" s="94" t="s">
        <v>42</v>
      </c>
      <c r="T1308" s="95" t="str">
        <f t="shared" si="246"/>
        <v/>
      </c>
      <c r="U1308" s="96" t="s">
        <v>42</v>
      </c>
      <c r="V1308" s="97" t="str">
        <f>IF(U1308="","",ROUND($D1308/U1308,3))</f>
        <v/>
      </c>
      <c r="W1308" s="98" t="s">
        <v>42</v>
      </c>
      <c r="X1308" s="99" t="str">
        <f>IF(W1308="","",ROUND($D1308/W1308,3))</f>
        <v/>
      </c>
    </row>
    <row r="1309" spans="1:24" x14ac:dyDescent="0.25">
      <c r="A1309" s="78" t="s">
        <v>2073</v>
      </c>
      <c r="B1309" s="79"/>
      <c r="C1309" s="149" t="s">
        <v>2074</v>
      </c>
      <c r="D1309" s="81">
        <v>293.8</v>
      </c>
      <c r="E1309" s="82">
        <f t="shared" si="240"/>
        <v>0.90400000000000003</v>
      </c>
      <c r="F1309" s="83" t="s">
        <v>42</v>
      </c>
      <c r="G1309" s="156" t="s">
        <v>42</v>
      </c>
      <c r="H1309" s="157">
        <f t="shared" si="241"/>
        <v>310.7475</v>
      </c>
      <c r="I1309" s="86">
        <f t="shared" si="242"/>
        <v>0.94546215174699721</v>
      </c>
      <c r="J1309" s="87">
        <v>382.83</v>
      </c>
      <c r="K1309" s="88">
        <f t="shared" si="243"/>
        <v>0.76744246793615967</v>
      </c>
      <c r="L1309" s="89">
        <f t="shared" si="244"/>
        <v>325.16399999999999</v>
      </c>
      <c r="M1309" s="90" t="str">
        <f t="shared" si="245"/>
        <v/>
      </c>
      <c r="N1309" s="158">
        <v>259.08999999999997</v>
      </c>
      <c r="O1309" s="92">
        <v>317.22000000000003</v>
      </c>
      <c r="P1309" s="154">
        <v>379.42</v>
      </c>
      <c r="Q1309" s="92" t="s">
        <v>42</v>
      </c>
      <c r="R1309" s="93">
        <v>287.26</v>
      </c>
      <c r="S1309" s="94"/>
      <c r="T1309" s="95" t="str">
        <f t="shared" si="246"/>
        <v/>
      </c>
      <c r="U1309" s="96"/>
      <c r="V1309" s="97"/>
      <c r="W1309" s="98"/>
      <c r="X1309" s="99"/>
    </row>
    <row r="1310" spans="1:24" x14ac:dyDescent="0.25">
      <c r="A1310" s="78" t="s">
        <v>2075</v>
      </c>
      <c r="B1310" s="79"/>
      <c r="C1310" s="149" t="s">
        <v>2076</v>
      </c>
      <c r="D1310" s="81">
        <v>238.07</v>
      </c>
      <c r="E1310" s="82">
        <f t="shared" si="240"/>
        <v>0.83099999999999996</v>
      </c>
      <c r="F1310" s="83">
        <v>10</v>
      </c>
      <c r="G1310" s="156">
        <v>1497.8000000000002</v>
      </c>
      <c r="H1310" s="157">
        <f t="shared" si="241"/>
        <v>280.40250000000003</v>
      </c>
      <c r="I1310" s="86">
        <f t="shared" si="242"/>
        <v>0.84902952006490662</v>
      </c>
      <c r="J1310" s="87">
        <v>310.19</v>
      </c>
      <c r="K1310" s="88">
        <f t="shared" si="243"/>
        <v>0.76749734033979178</v>
      </c>
      <c r="L1310" s="89">
        <f t="shared" si="244"/>
        <v>286.36</v>
      </c>
      <c r="M1310" s="90" t="str">
        <f t="shared" si="245"/>
        <v/>
      </c>
      <c r="N1310" s="158">
        <v>246.99</v>
      </c>
      <c r="O1310" s="92">
        <v>257</v>
      </c>
      <c r="P1310" s="154">
        <v>307.43</v>
      </c>
      <c r="Q1310" s="92" t="s">
        <v>42</v>
      </c>
      <c r="R1310" s="93">
        <v>310.19</v>
      </c>
      <c r="S1310" s="94" t="s">
        <v>42</v>
      </c>
      <c r="T1310" s="95" t="str">
        <f t="shared" si="246"/>
        <v/>
      </c>
      <c r="U1310" s="96" t="s">
        <v>42</v>
      </c>
      <c r="V1310" s="97" t="str">
        <f t="shared" ref="V1310:V1317" si="249">IF(U1310="","",ROUND($D1310/U1310,3))</f>
        <v/>
      </c>
      <c r="W1310" s="98" t="s">
        <v>42</v>
      </c>
      <c r="X1310" s="99" t="str">
        <f t="shared" ref="X1310:X1317" si="250">IF(W1310="","",ROUND($D1310/W1310,3))</f>
        <v/>
      </c>
    </row>
    <row r="1311" spans="1:24" x14ac:dyDescent="0.25">
      <c r="A1311" s="78" t="s">
        <v>2077</v>
      </c>
      <c r="B1311" s="79"/>
      <c r="C1311" s="149" t="s">
        <v>2078</v>
      </c>
      <c r="D1311" s="81">
        <v>1643.26</v>
      </c>
      <c r="E1311" s="82">
        <f t="shared" si="240"/>
        <v>0.85299999999999998</v>
      </c>
      <c r="F1311" s="83">
        <v>2</v>
      </c>
      <c r="G1311" s="156">
        <v>3286.52</v>
      </c>
      <c r="H1311" s="157">
        <f t="shared" si="241"/>
        <v>1871.5525</v>
      </c>
      <c r="I1311" s="86">
        <f t="shared" si="242"/>
        <v>0.87801971892319342</v>
      </c>
      <c r="J1311" s="87">
        <v>2141.13</v>
      </c>
      <c r="K1311" s="88">
        <f t="shared" si="243"/>
        <v>0.76747325010625222</v>
      </c>
      <c r="L1311" s="89">
        <f t="shared" si="244"/>
        <v>1925.4680000000001</v>
      </c>
      <c r="M1311" s="90" t="str">
        <f t="shared" si="245"/>
        <v/>
      </c>
      <c r="N1311" s="158">
        <v>1449.12</v>
      </c>
      <c r="O1311" s="92">
        <v>1773.93</v>
      </c>
      <c r="P1311" s="154">
        <v>2122.0300000000002</v>
      </c>
      <c r="Q1311" s="92" t="s">
        <v>42</v>
      </c>
      <c r="R1311" s="93">
        <v>2141.13</v>
      </c>
      <c r="S1311" s="94" t="s">
        <v>42</v>
      </c>
      <c r="T1311" s="95" t="str">
        <f t="shared" si="246"/>
        <v/>
      </c>
      <c r="U1311" s="96" t="s">
        <v>42</v>
      </c>
      <c r="V1311" s="97" t="str">
        <f t="shared" si="249"/>
        <v/>
      </c>
      <c r="W1311" s="98" t="s">
        <v>42</v>
      </c>
      <c r="X1311" s="99" t="str">
        <f t="shared" si="250"/>
        <v/>
      </c>
    </row>
    <row r="1312" spans="1:24" x14ac:dyDescent="0.25">
      <c r="A1312" s="78" t="s">
        <v>2079</v>
      </c>
      <c r="B1312" s="79"/>
      <c r="C1312" s="149" t="s">
        <v>2080</v>
      </c>
      <c r="D1312" s="81">
        <v>1404.61</v>
      </c>
      <c r="E1312" s="82">
        <f t="shared" si="240"/>
        <v>0.85899999999999999</v>
      </c>
      <c r="F1312" s="83">
        <v>2</v>
      </c>
      <c r="G1312" s="156">
        <v>2809.22</v>
      </c>
      <c r="H1312" s="157">
        <f t="shared" si="241"/>
        <v>1586.7074999999998</v>
      </c>
      <c r="I1312" s="86">
        <f t="shared" si="242"/>
        <v>0.88523562156226032</v>
      </c>
      <c r="J1312" s="87">
        <v>1830.17</v>
      </c>
      <c r="K1312" s="88">
        <f t="shared" si="243"/>
        <v>0.76747515258145405</v>
      </c>
      <c r="L1312" s="89">
        <f t="shared" si="244"/>
        <v>1635.3999999999999</v>
      </c>
      <c r="M1312" s="90" t="str">
        <f t="shared" si="245"/>
        <v/>
      </c>
      <c r="N1312" s="158">
        <v>1249.6199999999999</v>
      </c>
      <c r="O1312" s="92">
        <v>1190.82</v>
      </c>
      <c r="P1312" s="154">
        <v>1813.85</v>
      </c>
      <c r="Q1312" s="92" t="s">
        <v>42</v>
      </c>
      <c r="R1312" s="93">
        <v>2092.54</v>
      </c>
      <c r="S1312" s="94" t="s">
        <v>42</v>
      </c>
      <c r="T1312" s="95" t="str">
        <f t="shared" si="246"/>
        <v/>
      </c>
      <c r="U1312" s="96" t="s">
        <v>42</v>
      </c>
      <c r="V1312" s="97" t="str">
        <f t="shared" si="249"/>
        <v/>
      </c>
      <c r="W1312" s="98" t="s">
        <v>42</v>
      </c>
      <c r="X1312" s="99" t="str">
        <f t="shared" si="250"/>
        <v/>
      </c>
    </row>
    <row r="1313" spans="1:24" x14ac:dyDescent="0.25">
      <c r="A1313" s="78" t="s">
        <v>2081</v>
      </c>
      <c r="B1313" s="79"/>
      <c r="C1313" s="149" t="s">
        <v>2082</v>
      </c>
      <c r="D1313" s="81">
        <v>220.72</v>
      </c>
      <c r="E1313" s="82">
        <f t="shared" si="240"/>
        <v>0.83899999999999997</v>
      </c>
      <c r="F1313" s="83" t="s">
        <v>42</v>
      </c>
      <c r="G1313" s="156" t="s">
        <v>42</v>
      </c>
      <c r="H1313" s="157">
        <f t="shared" si="241"/>
        <v>256.80250000000001</v>
      </c>
      <c r="I1313" s="86">
        <f t="shared" si="242"/>
        <v>0.85949319029215054</v>
      </c>
      <c r="J1313" s="87">
        <v>287.60000000000002</v>
      </c>
      <c r="K1313" s="88">
        <f t="shared" si="243"/>
        <v>0.76745479833101526</v>
      </c>
      <c r="L1313" s="89">
        <f t="shared" si="244"/>
        <v>262.96199999999999</v>
      </c>
      <c r="M1313" s="90" t="str">
        <f t="shared" si="245"/>
        <v/>
      </c>
      <c r="N1313" s="158">
        <v>194.64</v>
      </c>
      <c r="O1313" s="92">
        <v>238.26</v>
      </c>
      <c r="P1313" s="154">
        <v>285.02999999999997</v>
      </c>
      <c r="Q1313" s="92" t="s">
        <v>42</v>
      </c>
      <c r="R1313" s="93">
        <v>309.27999999999997</v>
      </c>
      <c r="S1313" s="94" t="s">
        <v>42</v>
      </c>
      <c r="T1313" s="95" t="str">
        <f t="shared" si="246"/>
        <v/>
      </c>
      <c r="U1313" s="96" t="s">
        <v>42</v>
      </c>
      <c r="V1313" s="97" t="str">
        <f t="shared" si="249"/>
        <v/>
      </c>
      <c r="W1313" s="98" t="s">
        <v>42</v>
      </c>
      <c r="X1313" s="99" t="str">
        <f t="shared" si="250"/>
        <v/>
      </c>
    </row>
    <row r="1314" spans="1:24" x14ac:dyDescent="0.25">
      <c r="A1314" s="78" t="s">
        <v>2083</v>
      </c>
      <c r="B1314" s="79"/>
      <c r="C1314" s="149" t="s">
        <v>2084</v>
      </c>
      <c r="D1314" s="81">
        <v>316.37</v>
      </c>
      <c r="E1314" s="82">
        <f t="shared" si="240"/>
        <v>0.90100000000000002</v>
      </c>
      <c r="F1314" s="83">
        <v>1</v>
      </c>
      <c r="G1314" s="156">
        <v>316.37</v>
      </c>
      <c r="H1314" s="157">
        <f t="shared" si="241"/>
        <v>335.96999999999997</v>
      </c>
      <c r="I1314" s="86">
        <f t="shared" si="242"/>
        <v>0.94166145786826216</v>
      </c>
      <c r="J1314" s="87">
        <v>412.23</v>
      </c>
      <c r="K1314" s="88">
        <f t="shared" si="243"/>
        <v>0.7674599131552774</v>
      </c>
      <c r="L1314" s="89">
        <f t="shared" si="244"/>
        <v>351.22199999999998</v>
      </c>
      <c r="M1314" s="90" t="str">
        <f t="shared" si="245"/>
        <v/>
      </c>
      <c r="N1314" s="158">
        <v>279</v>
      </c>
      <c r="O1314" s="92">
        <v>341.53</v>
      </c>
      <c r="P1314" s="154">
        <v>408.55</v>
      </c>
      <c r="Q1314" s="92" t="s">
        <v>42</v>
      </c>
      <c r="R1314" s="93">
        <v>314.8</v>
      </c>
      <c r="S1314" s="94" t="s">
        <v>42</v>
      </c>
      <c r="T1314" s="95" t="str">
        <f t="shared" si="246"/>
        <v/>
      </c>
      <c r="U1314" s="96" t="s">
        <v>42</v>
      </c>
      <c r="V1314" s="97" t="str">
        <f t="shared" si="249"/>
        <v/>
      </c>
      <c r="W1314" s="98" t="s">
        <v>42</v>
      </c>
      <c r="X1314" s="99" t="str">
        <f t="shared" si="250"/>
        <v/>
      </c>
    </row>
    <row r="1315" spans="1:24" x14ac:dyDescent="0.25">
      <c r="A1315" s="78" t="s">
        <v>2085</v>
      </c>
      <c r="B1315" s="79"/>
      <c r="C1315" s="149" t="s">
        <v>2086</v>
      </c>
      <c r="D1315" s="81">
        <v>86.5</v>
      </c>
      <c r="E1315" s="82">
        <f t="shared" si="240"/>
        <v>0.84799999999999998</v>
      </c>
      <c r="F1315" s="83" t="s">
        <v>42</v>
      </c>
      <c r="G1315" s="156" t="s">
        <v>42</v>
      </c>
      <c r="H1315" s="157">
        <f t="shared" si="241"/>
        <v>99.35499999999999</v>
      </c>
      <c r="I1315" s="86">
        <f t="shared" si="242"/>
        <v>0.87061546978008164</v>
      </c>
      <c r="J1315" s="87">
        <v>112.71</v>
      </c>
      <c r="K1315" s="88">
        <f t="shared" si="243"/>
        <v>0.76745630378848373</v>
      </c>
      <c r="L1315" s="89">
        <f t="shared" si="244"/>
        <v>102.02599999999998</v>
      </c>
      <c r="M1315" s="90" t="str">
        <f t="shared" si="245"/>
        <v/>
      </c>
      <c r="N1315" s="158">
        <v>89.51</v>
      </c>
      <c r="O1315" s="92">
        <v>83.8</v>
      </c>
      <c r="P1315" s="154">
        <v>111.7</v>
      </c>
      <c r="Q1315" s="92" t="s">
        <v>42</v>
      </c>
      <c r="R1315" s="93">
        <v>112.41</v>
      </c>
      <c r="S1315" s="94"/>
      <c r="T1315" s="95" t="str">
        <f t="shared" si="246"/>
        <v/>
      </c>
      <c r="U1315" s="96"/>
      <c r="V1315" s="97" t="str">
        <f t="shared" si="249"/>
        <v/>
      </c>
      <c r="W1315" s="98"/>
      <c r="X1315" s="99" t="str">
        <f t="shared" si="250"/>
        <v/>
      </c>
    </row>
    <row r="1316" spans="1:24" x14ac:dyDescent="0.25">
      <c r="A1316" s="78" t="s">
        <v>2087</v>
      </c>
      <c r="B1316" s="79"/>
      <c r="C1316" s="149" t="s">
        <v>2088</v>
      </c>
      <c r="D1316" s="81">
        <v>178.43</v>
      </c>
      <c r="E1316" s="82">
        <f t="shared" si="240"/>
        <v>0.88100000000000001</v>
      </c>
      <c r="F1316" s="83" t="s">
        <v>42</v>
      </c>
      <c r="G1316" s="156" t="s">
        <v>42</v>
      </c>
      <c r="H1316" s="157">
        <f t="shared" si="241"/>
        <v>195.16</v>
      </c>
      <c r="I1316" s="86">
        <f t="shared" si="242"/>
        <v>0.91427546628407463</v>
      </c>
      <c r="J1316" s="87">
        <v>232.49</v>
      </c>
      <c r="K1316" s="88">
        <f t="shared" si="243"/>
        <v>0.76747386984386423</v>
      </c>
      <c r="L1316" s="89">
        <f t="shared" si="244"/>
        <v>202.626</v>
      </c>
      <c r="M1316" s="90" t="str">
        <f t="shared" si="245"/>
        <v/>
      </c>
      <c r="N1316" s="158">
        <v>157.35</v>
      </c>
      <c r="O1316" s="92">
        <v>160.09</v>
      </c>
      <c r="P1316" s="154">
        <v>230.42</v>
      </c>
      <c r="Q1316" s="92" t="s">
        <v>42</v>
      </c>
      <c r="R1316" s="93">
        <v>232.78</v>
      </c>
      <c r="S1316" s="94" t="s">
        <v>42</v>
      </c>
      <c r="T1316" s="95" t="str">
        <f t="shared" si="246"/>
        <v/>
      </c>
      <c r="U1316" s="96" t="s">
        <v>42</v>
      </c>
      <c r="V1316" s="97" t="str">
        <f t="shared" si="249"/>
        <v/>
      </c>
      <c r="W1316" s="98" t="s">
        <v>42</v>
      </c>
      <c r="X1316" s="99" t="str">
        <f t="shared" si="250"/>
        <v/>
      </c>
    </row>
    <row r="1317" spans="1:24" x14ac:dyDescent="0.25">
      <c r="A1317" s="78" t="s">
        <v>2089</v>
      </c>
      <c r="B1317" s="79"/>
      <c r="C1317" s="149" t="s">
        <v>2090</v>
      </c>
      <c r="D1317" s="81">
        <v>122.64</v>
      </c>
      <c r="E1317" s="82">
        <f t="shared" si="240"/>
        <v>0.80700000000000005</v>
      </c>
      <c r="F1317" s="83" t="s">
        <v>42</v>
      </c>
      <c r="G1317" s="156" t="s">
        <v>42</v>
      </c>
      <c r="H1317" s="157">
        <f t="shared" si="241"/>
        <v>149.94499999999999</v>
      </c>
      <c r="I1317" s="86">
        <f t="shared" si="242"/>
        <v>0.81789989662876394</v>
      </c>
      <c r="J1317" s="87">
        <v>159.79</v>
      </c>
      <c r="K1317" s="88">
        <f t="shared" si="243"/>
        <v>0.76750735340133935</v>
      </c>
      <c r="L1317" s="89">
        <f t="shared" si="244"/>
        <v>151.91399999999999</v>
      </c>
      <c r="M1317" s="90" t="str">
        <f t="shared" si="245"/>
        <v/>
      </c>
      <c r="N1317" s="158">
        <v>127.23</v>
      </c>
      <c r="O1317" s="92">
        <v>101.14</v>
      </c>
      <c r="P1317" s="154">
        <v>158.36000000000001</v>
      </c>
      <c r="Q1317" s="92" t="s">
        <v>42</v>
      </c>
      <c r="R1317" s="93">
        <v>213.05</v>
      </c>
      <c r="S1317" s="94" t="s">
        <v>42</v>
      </c>
      <c r="T1317" s="95" t="str">
        <f t="shared" si="246"/>
        <v/>
      </c>
      <c r="U1317" s="96" t="s">
        <v>42</v>
      </c>
      <c r="V1317" s="97" t="str">
        <f t="shared" si="249"/>
        <v/>
      </c>
      <c r="W1317" s="98" t="s">
        <v>42</v>
      </c>
      <c r="X1317" s="99" t="str">
        <f t="shared" si="250"/>
        <v/>
      </c>
    </row>
    <row r="1318" spans="1:24" x14ac:dyDescent="0.25">
      <c r="A1318" s="78" t="s">
        <v>2091</v>
      </c>
      <c r="B1318" s="79"/>
      <c r="C1318" s="149" t="s">
        <v>2092</v>
      </c>
      <c r="D1318" s="81">
        <v>112.51</v>
      </c>
      <c r="E1318" s="82">
        <f t="shared" si="240"/>
        <v>0.80700000000000005</v>
      </c>
      <c r="F1318" s="83" t="s">
        <v>42</v>
      </c>
      <c r="G1318" s="156" t="s">
        <v>42</v>
      </c>
      <c r="H1318" s="157">
        <f t="shared" si="241"/>
        <v>137.69</v>
      </c>
      <c r="I1318" s="86">
        <f t="shared" si="242"/>
        <v>0.81712542668312882</v>
      </c>
      <c r="J1318" s="87">
        <v>146.59</v>
      </c>
      <c r="K1318" s="88">
        <f t="shared" si="243"/>
        <v>0.76751483730131664</v>
      </c>
      <c r="L1318" s="89">
        <f t="shared" si="244"/>
        <v>139.47</v>
      </c>
      <c r="M1318" s="90" t="str">
        <f t="shared" si="245"/>
        <v/>
      </c>
      <c r="N1318" s="158">
        <v>116.72</v>
      </c>
      <c r="O1318" s="92">
        <v>93.31</v>
      </c>
      <c r="P1318" s="154">
        <v>145.28</v>
      </c>
      <c r="Q1318" s="92" t="s">
        <v>42</v>
      </c>
      <c r="R1318" s="93">
        <v>195.45</v>
      </c>
      <c r="S1318" s="94"/>
      <c r="T1318" s="95" t="str">
        <f t="shared" si="246"/>
        <v/>
      </c>
      <c r="U1318" s="96"/>
      <c r="V1318" s="97"/>
      <c r="W1318" s="98"/>
      <c r="X1318" s="99"/>
    </row>
    <row r="1319" spans="1:24" x14ac:dyDescent="0.25">
      <c r="A1319" s="78" t="s">
        <v>2093</v>
      </c>
      <c r="B1319" s="79"/>
      <c r="C1319" s="149" t="s">
        <v>2094</v>
      </c>
      <c r="D1319" s="81">
        <v>80.12</v>
      </c>
      <c r="E1319" s="82">
        <f t="shared" si="240"/>
        <v>0.93300000000000005</v>
      </c>
      <c r="F1319" s="83" t="s">
        <v>42</v>
      </c>
      <c r="G1319" s="156" t="s">
        <v>42</v>
      </c>
      <c r="H1319" s="157">
        <f t="shared" si="241"/>
        <v>81.194999999999993</v>
      </c>
      <c r="I1319" s="86">
        <f t="shared" si="242"/>
        <v>0.9867602684894391</v>
      </c>
      <c r="J1319" s="87">
        <v>104.4</v>
      </c>
      <c r="K1319" s="88">
        <f t="shared" si="243"/>
        <v>0.76743295019157087</v>
      </c>
      <c r="L1319" s="89">
        <f t="shared" si="244"/>
        <v>85.835999999999984</v>
      </c>
      <c r="M1319" s="90" t="str">
        <f t="shared" si="245"/>
        <v/>
      </c>
      <c r="N1319" s="158">
        <v>70.66</v>
      </c>
      <c r="O1319" s="92">
        <v>72.36</v>
      </c>
      <c r="P1319" s="154">
        <v>103.46</v>
      </c>
      <c r="Q1319" s="92" t="s">
        <v>42</v>
      </c>
      <c r="R1319" s="93">
        <v>78.3</v>
      </c>
      <c r="S1319" s="94" t="s">
        <v>42</v>
      </c>
      <c r="T1319" s="95" t="str">
        <f t="shared" si="246"/>
        <v/>
      </c>
      <c r="U1319" s="96" t="s">
        <v>42</v>
      </c>
      <c r="V1319" s="97" t="str">
        <f t="shared" ref="V1319:V1324" si="251">IF(U1319="","",ROUND($D1319/U1319,3))</f>
        <v/>
      </c>
      <c r="W1319" s="98" t="s">
        <v>42</v>
      </c>
      <c r="X1319" s="99" t="str">
        <f t="shared" ref="X1319:X1324" si="252">IF(W1319="","",ROUND($D1319/W1319,3))</f>
        <v/>
      </c>
    </row>
    <row r="1320" spans="1:24" x14ac:dyDescent="0.25">
      <c r="A1320" s="78" t="s">
        <v>2095</v>
      </c>
      <c r="B1320" s="79"/>
      <c r="C1320" s="149" t="s">
        <v>2096</v>
      </c>
      <c r="D1320" s="81">
        <v>98.02</v>
      </c>
      <c r="E1320" s="82">
        <f t="shared" si="240"/>
        <v>0.83699999999999997</v>
      </c>
      <c r="F1320" s="83">
        <v>165</v>
      </c>
      <c r="G1320" s="156">
        <v>11177</v>
      </c>
      <c r="H1320" s="157">
        <f t="shared" si="241"/>
        <v>114.4525</v>
      </c>
      <c r="I1320" s="86">
        <f t="shared" si="242"/>
        <v>0.85642515454009305</v>
      </c>
      <c r="J1320" s="87">
        <v>127.72</v>
      </c>
      <c r="K1320" s="88">
        <f t="shared" si="243"/>
        <v>0.76746006890072027</v>
      </c>
      <c r="L1320" s="89">
        <f t="shared" si="244"/>
        <v>117.10599999999999</v>
      </c>
      <c r="M1320" s="90" t="str">
        <f t="shared" si="245"/>
        <v/>
      </c>
      <c r="N1320" s="158">
        <v>93.11</v>
      </c>
      <c r="O1320" s="92">
        <v>105.82</v>
      </c>
      <c r="P1320" s="154">
        <v>126.58</v>
      </c>
      <c r="Q1320" s="92" t="s">
        <v>42</v>
      </c>
      <c r="R1320" s="93">
        <v>132.30000000000001</v>
      </c>
      <c r="S1320" s="94" t="s">
        <v>42</v>
      </c>
      <c r="T1320" s="95" t="str">
        <f t="shared" si="246"/>
        <v/>
      </c>
      <c r="U1320" s="96" t="s">
        <v>42</v>
      </c>
      <c r="V1320" s="97" t="str">
        <f t="shared" si="251"/>
        <v/>
      </c>
      <c r="W1320" s="98" t="s">
        <v>42</v>
      </c>
      <c r="X1320" s="99" t="str">
        <f t="shared" si="252"/>
        <v/>
      </c>
    </row>
    <row r="1321" spans="1:24" x14ac:dyDescent="0.25">
      <c r="A1321" s="78" t="s">
        <v>2097</v>
      </c>
      <c r="B1321" s="79"/>
      <c r="C1321" s="149" t="s">
        <v>2098</v>
      </c>
      <c r="D1321" s="81">
        <v>43.68</v>
      </c>
      <c r="E1321" s="82">
        <f t="shared" si="240"/>
        <v>0.79200000000000004</v>
      </c>
      <c r="F1321" s="83">
        <v>13</v>
      </c>
      <c r="G1321" s="156">
        <v>285.62</v>
      </c>
      <c r="H1321" s="157">
        <f t="shared" si="241"/>
        <v>54.715000000000003</v>
      </c>
      <c r="I1321" s="86">
        <f t="shared" si="242"/>
        <v>0.79831855980992406</v>
      </c>
      <c r="J1321" s="87">
        <v>56.92</v>
      </c>
      <c r="K1321" s="88">
        <f t="shared" si="243"/>
        <v>0.76739283204497533</v>
      </c>
      <c r="L1321" s="89">
        <f t="shared" si="244"/>
        <v>55.156000000000006</v>
      </c>
      <c r="M1321" s="90" t="str">
        <f t="shared" si="245"/>
        <v/>
      </c>
      <c r="N1321" s="158">
        <v>45.32</v>
      </c>
      <c r="O1321" s="92">
        <v>41.24</v>
      </c>
      <c r="P1321" s="154">
        <v>56.41</v>
      </c>
      <c r="Q1321" s="92" t="s">
        <v>42</v>
      </c>
      <c r="R1321" s="93">
        <v>75.89</v>
      </c>
      <c r="S1321" s="94" t="s">
        <v>42</v>
      </c>
      <c r="T1321" s="95" t="str">
        <f t="shared" si="246"/>
        <v/>
      </c>
      <c r="U1321" s="96" t="s">
        <v>42</v>
      </c>
      <c r="V1321" s="97" t="str">
        <f t="shared" si="251"/>
        <v/>
      </c>
      <c r="W1321" s="98" t="s">
        <v>42</v>
      </c>
      <c r="X1321" s="99" t="str">
        <f t="shared" si="252"/>
        <v/>
      </c>
    </row>
    <row r="1322" spans="1:24" x14ac:dyDescent="0.25">
      <c r="A1322" s="78" t="s">
        <v>2099</v>
      </c>
      <c r="B1322" s="79"/>
      <c r="C1322" s="149" t="s">
        <v>2100</v>
      </c>
      <c r="D1322" s="81">
        <v>97.77</v>
      </c>
      <c r="E1322" s="82">
        <f t="shared" si="240"/>
        <v>0.83699999999999997</v>
      </c>
      <c r="F1322" s="83">
        <v>27</v>
      </c>
      <c r="G1322" s="156">
        <v>2639.79</v>
      </c>
      <c r="H1322" s="157">
        <f t="shared" si="241"/>
        <v>114.155</v>
      </c>
      <c r="I1322" s="86">
        <f t="shared" si="242"/>
        <v>0.85646708422758522</v>
      </c>
      <c r="J1322" s="87">
        <v>127.39</v>
      </c>
      <c r="K1322" s="88">
        <f t="shared" si="243"/>
        <v>0.76748567391474998</v>
      </c>
      <c r="L1322" s="89">
        <f t="shared" si="244"/>
        <v>116.80199999999999</v>
      </c>
      <c r="M1322" s="90" t="str">
        <f t="shared" si="245"/>
        <v/>
      </c>
      <c r="N1322" s="158">
        <v>92.85</v>
      </c>
      <c r="O1322" s="92">
        <v>105.55</v>
      </c>
      <c r="P1322" s="154">
        <v>126.25</v>
      </c>
      <c r="Q1322" s="92" t="s">
        <v>42</v>
      </c>
      <c r="R1322" s="93">
        <v>131.97</v>
      </c>
      <c r="S1322" s="94" t="s">
        <v>42</v>
      </c>
      <c r="T1322" s="95" t="str">
        <f t="shared" si="246"/>
        <v/>
      </c>
      <c r="U1322" s="96" t="s">
        <v>42</v>
      </c>
      <c r="V1322" s="97" t="str">
        <f t="shared" si="251"/>
        <v/>
      </c>
      <c r="W1322" s="98" t="s">
        <v>42</v>
      </c>
      <c r="X1322" s="99" t="str">
        <f t="shared" si="252"/>
        <v/>
      </c>
    </row>
    <row r="1323" spans="1:24" x14ac:dyDescent="0.25">
      <c r="A1323" s="78" t="s">
        <v>2101</v>
      </c>
      <c r="B1323" s="79"/>
      <c r="C1323" s="149" t="s">
        <v>2102</v>
      </c>
      <c r="D1323" s="81">
        <v>64.87</v>
      </c>
      <c r="E1323" s="82">
        <f t="shared" si="240"/>
        <v>0.90400000000000003</v>
      </c>
      <c r="F1323" s="83">
        <v>75</v>
      </c>
      <c r="G1323" s="156">
        <v>4815.62</v>
      </c>
      <c r="H1323" s="157">
        <f t="shared" si="241"/>
        <v>68.602499999999992</v>
      </c>
      <c r="I1323" s="86">
        <f t="shared" si="242"/>
        <v>0.94559236179439543</v>
      </c>
      <c r="J1323" s="87">
        <v>84.53</v>
      </c>
      <c r="K1323" s="88">
        <f t="shared" si="243"/>
        <v>0.76741985094049459</v>
      </c>
      <c r="L1323" s="89">
        <f t="shared" si="244"/>
        <v>71.787999999999982</v>
      </c>
      <c r="M1323" s="90" t="str">
        <f t="shared" si="245"/>
        <v/>
      </c>
      <c r="N1323" s="158">
        <v>57.2</v>
      </c>
      <c r="O1323" s="92">
        <v>70.03</v>
      </c>
      <c r="P1323" s="154">
        <v>83.78</v>
      </c>
      <c r="Q1323" s="92" t="s">
        <v>42</v>
      </c>
      <c r="R1323" s="93">
        <v>63.4</v>
      </c>
      <c r="S1323" s="94" t="s">
        <v>42</v>
      </c>
      <c r="T1323" s="95" t="str">
        <f t="shared" si="246"/>
        <v/>
      </c>
      <c r="U1323" s="96" t="s">
        <v>42</v>
      </c>
      <c r="V1323" s="97" t="str">
        <f t="shared" si="251"/>
        <v/>
      </c>
      <c r="W1323" s="98" t="s">
        <v>42</v>
      </c>
      <c r="X1323" s="99" t="str">
        <f t="shared" si="252"/>
        <v/>
      </c>
    </row>
    <row r="1324" spans="1:24" x14ac:dyDescent="0.25">
      <c r="A1324" s="78" t="s">
        <v>2103</v>
      </c>
      <c r="B1324" s="79"/>
      <c r="C1324" s="149" t="s">
        <v>2104</v>
      </c>
      <c r="D1324" s="81">
        <v>24.64</v>
      </c>
      <c r="E1324" s="82">
        <f t="shared" si="240"/>
        <v>0.85599999999999998</v>
      </c>
      <c r="F1324" s="83">
        <v>29</v>
      </c>
      <c r="G1324" s="156">
        <v>532.54999999999995</v>
      </c>
      <c r="H1324" s="157">
        <f t="shared" si="241"/>
        <v>27.939999999999998</v>
      </c>
      <c r="I1324" s="86">
        <f t="shared" si="242"/>
        <v>0.88188976377952766</v>
      </c>
      <c r="J1324" s="87">
        <v>32.119999999999997</v>
      </c>
      <c r="K1324" s="88">
        <f t="shared" si="243"/>
        <v>0.76712328767123295</v>
      </c>
      <c r="L1324" s="89">
        <f t="shared" si="244"/>
        <v>28.776</v>
      </c>
      <c r="M1324" s="90" t="str">
        <f t="shared" si="245"/>
        <v/>
      </c>
      <c r="N1324" s="158">
        <v>23.64</v>
      </c>
      <c r="O1324" s="92">
        <v>26.6</v>
      </c>
      <c r="P1324" s="154">
        <v>31.83</v>
      </c>
      <c r="Q1324" s="92" t="s">
        <v>42</v>
      </c>
      <c r="R1324" s="93">
        <v>29.69</v>
      </c>
      <c r="S1324" s="94">
        <v>50.2</v>
      </c>
      <c r="T1324" s="95">
        <f t="shared" si="246"/>
        <v>0.49099999999999999</v>
      </c>
      <c r="U1324" s="96">
        <v>50.2</v>
      </c>
      <c r="V1324" s="97">
        <f t="shared" si="251"/>
        <v>0.49099999999999999</v>
      </c>
      <c r="W1324" s="98">
        <v>50.2</v>
      </c>
      <c r="X1324" s="99">
        <f t="shared" si="252"/>
        <v>0.49099999999999999</v>
      </c>
    </row>
    <row r="1325" spans="1:24" x14ac:dyDescent="0.25">
      <c r="A1325" s="78" t="s">
        <v>2105</v>
      </c>
      <c r="B1325" s="79"/>
      <c r="C1325" s="149" t="s">
        <v>2106</v>
      </c>
      <c r="D1325" s="81">
        <v>81.45</v>
      </c>
      <c r="E1325" s="82">
        <f t="shared" si="240"/>
        <v>0.90400000000000003</v>
      </c>
      <c r="F1325" s="83">
        <v>10</v>
      </c>
      <c r="G1325" s="156">
        <v>754.09</v>
      </c>
      <c r="H1325" s="157">
        <f t="shared" si="241"/>
        <v>86.13</v>
      </c>
      <c r="I1325" s="86">
        <f t="shared" si="242"/>
        <v>0.94566353187042851</v>
      </c>
      <c r="J1325" s="87">
        <v>106.13</v>
      </c>
      <c r="K1325" s="88">
        <f t="shared" si="243"/>
        <v>0.76745500800904554</v>
      </c>
      <c r="L1325" s="89">
        <f t="shared" si="244"/>
        <v>90.13</v>
      </c>
      <c r="M1325" s="90" t="str">
        <f t="shared" si="245"/>
        <v/>
      </c>
      <c r="N1325" s="158">
        <v>71.819999999999993</v>
      </c>
      <c r="O1325" s="92">
        <v>87.92</v>
      </c>
      <c r="P1325" s="154">
        <v>105.18</v>
      </c>
      <c r="Q1325" s="92" t="s">
        <v>42</v>
      </c>
      <c r="R1325" s="93">
        <v>79.599999999999994</v>
      </c>
      <c r="S1325" s="94"/>
      <c r="T1325" s="95" t="str">
        <f t="shared" si="246"/>
        <v/>
      </c>
      <c r="U1325" s="96"/>
      <c r="V1325" s="97"/>
      <c r="W1325" s="98"/>
      <c r="X1325" s="99"/>
    </row>
    <row r="1326" spans="1:24" x14ac:dyDescent="0.25">
      <c r="A1326" s="78" t="s">
        <v>2107</v>
      </c>
      <c r="B1326" s="79"/>
      <c r="C1326" s="149" t="s">
        <v>2108</v>
      </c>
      <c r="D1326" s="81">
        <v>102.25</v>
      </c>
      <c r="E1326" s="82">
        <f t="shared" si="240"/>
        <v>0.88900000000000001</v>
      </c>
      <c r="F1326" s="83" t="s">
        <v>42</v>
      </c>
      <c r="G1326" s="156" t="s">
        <v>42</v>
      </c>
      <c r="H1326" s="157">
        <f t="shared" si="241"/>
        <v>110.54249999999999</v>
      </c>
      <c r="I1326" s="86">
        <f t="shared" si="242"/>
        <v>0.92498360359137899</v>
      </c>
      <c r="J1326" s="87">
        <v>133.22999999999999</v>
      </c>
      <c r="K1326" s="88">
        <f t="shared" si="243"/>
        <v>0.76746978908654218</v>
      </c>
      <c r="L1326" s="89">
        <f t="shared" si="244"/>
        <v>115.08</v>
      </c>
      <c r="M1326" s="90" t="str">
        <f t="shared" si="245"/>
        <v/>
      </c>
      <c r="N1326" s="158">
        <v>90.16</v>
      </c>
      <c r="O1326" s="92">
        <v>110.38</v>
      </c>
      <c r="P1326" s="154">
        <v>132.04</v>
      </c>
      <c r="Q1326" s="92" t="s">
        <v>42</v>
      </c>
      <c r="R1326" s="93">
        <v>109.59</v>
      </c>
      <c r="S1326" s="94" t="s">
        <v>42</v>
      </c>
      <c r="T1326" s="95" t="str">
        <f t="shared" si="246"/>
        <v/>
      </c>
      <c r="U1326" s="96" t="s">
        <v>42</v>
      </c>
      <c r="V1326" s="97" t="str">
        <f t="shared" ref="V1326:V1375" si="253">IF(U1326="","",ROUND($D1326/U1326,3))</f>
        <v/>
      </c>
      <c r="W1326" s="98" t="s">
        <v>42</v>
      </c>
      <c r="X1326" s="99" t="str">
        <f t="shared" ref="X1326:X1375" si="254">IF(W1326="","",ROUND($D1326/W1326,3))</f>
        <v/>
      </c>
    </row>
    <row r="1327" spans="1:24" x14ac:dyDescent="0.25">
      <c r="A1327" s="78" t="s">
        <v>2109</v>
      </c>
      <c r="B1327" s="79"/>
      <c r="C1327" s="149" t="s">
        <v>2110</v>
      </c>
      <c r="D1327" s="81">
        <v>74.87</v>
      </c>
      <c r="E1327" s="82">
        <f t="shared" si="240"/>
        <v>0.90400000000000003</v>
      </c>
      <c r="F1327" s="83">
        <v>2</v>
      </c>
      <c r="G1327" s="156">
        <v>38.67</v>
      </c>
      <c r="H1327" s="157">
        <f t="shared" si="241"/>
        <v>79.172499999999999</v>
      </c>
      <c r="I1327" s="86">
        <f t="shared" si="242"/>
        <v>0.9456566358268339</v>
      </c>
      <c r="J1327" s="87">
        <v>97.55</v>
      </c>
      <c r="K1327" s="88">
        <f t="shared" si="243"/>
        <v>0.76750384418247064</v>
      </c>
      <c r="L1327" s="89">
        <f t="shared" si="244"/>
        <v>82.847999999999999</v>
      </c>
      <c r="M1327" s="90" t="str">
        <f t="shared" si="245"/>
        <v/>
      </c>
      <c r="N1327" s="158">
        <v>66.03</v>
      </c>
      <c r="O1327" s="92">
        <v>80.819999999999993</v>
      </c>
      <c r="P1327" s="154">
        <v>96.68</v>
      </c>
      <c r="Q1327" s="92" t="s">
        <v>42</v>
      </c>
      <c r="R1327" s="93">
        <v>73.16</v>
      </c>
      <c r="S1327" s="94" t="s">
        <v>42</v>
      </c>
      <c r="T1327" s="95" t="str">
        <f t="shared" si="246"/>
        <v/>
      </c>
      <c r="U1327" s="96" t="s">
        <v>42</v>
      </c>
      <c r="V1327" s="97" t="str">
        <f t="shared" si="253"/>
        <v/>
      </c>
      <c r="W1327" s="98" t="s">
        <v>42</v>
      </c>
      <c r="X1327" s="99" t="str">
        <f t="shared" si="254"/>
        <v/>
      </c>
    </row>
    <row r="1328" spans="1:24" x14ac:dyDescent="0.25">
      <c r="A1328" s="78" t="s">
        <v>2111</v>
      </c>
      <c r="B1328" s="79"/>
      <c r="C1328" s="149" t="s">
        <v>2112</v>
      </c>
      <c r="D1328" s="81">
        <v>82.89</v>
      </c>
      <c r="E1328" s="82">
        <f t="shared" si="240"/>
        <v>0.90400000000000003</v>
      </c>
      <c r="F1328" s="83">
        <v>491</v>
      </c>
      <c r="G1328" s="156">
        <v>31547.68</v>
      </c>
      <c r="H1328" s="157">
        <f t="shared" si="241"/>
        <v>87.655000000000001</v>
      </c>
      <c r="I1328" s="86">
        <f t="shared" si="242"/>
        <v>0.94563915349951511</v>
      </c>
      <c r="J1328" s="87">
        <v>108.02</v>
      </c>
      <c r="K1328" s="88">
        <f t="shared" si="243"/>
        <v>0.76735789668579901</v>
      </c>
      <c r="L1328" s="89">
        <f t="shared" si="244"/>
        <v>91.727999999999994</v>
      </c>
      <c r="M1328" s="90" t="str">
        <f t="shared" si="245"/>
        <v/>
      </c>
      <c r="N1328" s="158">
        <v>73.099999999999994</v>
      </c>
      <c r="O1328" s="92">
        <v>62</v>
      </c>
      <c r="P1328" s="154">
        <v>107.06</v>
      </c>
      <c r="Q1328" s="92" t="s">
        <v>42</v>
      </c>
      <c r="R1328" s="93">
        <v>108.46</v>
      </c>
      <c r="S1328" s="94" t="s">
        <v>42</v>
      </c>
      <c r="T1328" s="95" t="str">
        <f t="shared" si="246"/>
        <v/>
      </c>
      <c r="U1328" s="96" t="s">
        <v>42</v>
      </c>
      <c r="V1328" s="97" t="str">
        <f t="shared" si="253"/>
        <v/>
      </c>
      <c r="W1328" s="98" t="s">
        <v>42</v>
      </c>
      <c r="X1328" s="99" t="str">
        <f t="shared" si="254"/>
        <v/>
      </c>
    </row>
    <row r="1329" spans="1:24" x14ac:dyDescent="0.25">
      <c r="A1329" s="78" t="s">
        <v>2113</v>
      </c>
      <c r="B1329" s="79"/>
      <c r="C1329" s="149" t="s">
        <v>2114</v>
      </c>
      <c r="D1329" s="81">
        <v>90.06</v>
      </c>
      <c r="E1329" s="82">
        <f t="shared" si="240"/>
        <v>0.89500000000000002</v>
      </c>
      <c r="F1329" s="83">
        <v>44</v>
      </c>
      <c r="G1329" s="156">
        <v>3471.13</v>
      </c>
      <c r="H1329" s="157">
        <f t="shared" si="241"/>
        <v>96.402500000000003</v>
      </c>
      <c r="I1329" s="86">
        <f t="shared" si="242"/>
        <v>0.93420813775576361</v>
      </c>
      <c r="J1329" s="87">
        <v>117.34</v>
      </c>
      <c r="K1329" s="88">
        <f t="shared" si="243"/>
        <v>0.76751320947673429</v>
      </c>
      <c r="L1329" s="89">
        <f t="shared" si="244"/>
        <v>100.59</v>
      </c>
      <c r="M1329" s="90" t="str">
        <f t="shared" si="245"/>
        <v/>
      </c>
      <c r="N1329" s="158">
        <v>79.42</v>
      </c>
      <c r="O1329" s="92">
        <v>72.56</v>
      </c>
      <c r="P1329" s="154">
        <v>116.29</v>
      </c>
      <c r="Q1329" s="92" t="s">
        <v>42</v>
      </c>
      <c r="R1329" s="93">
        <v>117.34</v>
      </c>
      <c r="S1329" s="94" t="s">
        <v>42</v>
      </c>
      <c r="T1329" s="95" t="str">
        <f t="shared" si="246"/>
        <v/>
      </c>
      <c r="U1329" s="96" t="s">
        <v>42</v>
      </c>
      <c r="V1329" s="97" t="str">
        <f t="shared" si="253"/>
        <v/>
      </c>
      <c r="W1329" s="98" t="s">
        <v>42</v>
      </c>
      <c r="X1329" s="99" t="str">
        <f t="shared" si="254"/>
        <v/>
      </c>
    </row>
    <row r="1330" spans="1:24" x14ac:dyDescent="0.25">
      <c r="A1330" s="78" t="s">
        <v>2115</v>
      </c>
      <c r="B1330" s="79"/>
      <c r="C1330" s="149" t="s">
        <v>2116</v>
      </c>
      <c r="D1330" s="81">
        <v>31.53</v>
      </c>
      <c r="E1330" s="82">
        <f t="shared" si="240"/>
        <v>0.83299999999999996</v>
      </c>
      <c r="F1330" s="83">
        <v>842</v>
      </c>
      <c r="G1330" s="156">
        <v>23374.329999999998</v>
      </c>
      <c r="H1330" s="157">
        <f t="shared" si="241"/>
        <v>37.06</v>
      </c>
      <c r="I1330" s="86">
        <f t="shared" si="242"/>
        <v>0.8507825148407987</v>
      </c>
      <c r="J1330" s="87">
        <v>41.06</v>
      </c>
      <c r="K1330" s="88">
        <f t="shared" si="243"/>
        <v>0.7679006332196785</v>
      </c>
      <c r="L1330" s="89">
        <f t="shared" si="244"/>
        <v>37.86</v>
      </c>
      <c r="M1330" s="90" t="str">
        <f t="shared" si="245"/>
        <v/>
      </c>
      <c r="N1330" s="158">
        <v>32.590000000000003</v>
      </c>
      <c r="O1330" s="92">
        <v>34.03</v>
      </c>
      <c r="P1330" s="154">
        <v>40.69</v>
      </c>
      <c r="Q1330" s="92" t="s">
        <v>42</v>
      </c>
      <c r="R1330" s="93">
        <v>40.93</v>
      </c>
      <c r="S1330" s="94" t="s">
        <v>42</v>
      </c>
      <c r="T1330" s="95" t="str">
        <f t="shared" si="246"/>
        <v/>
      </c>
      <c r="U1330" s="96" t="s">
        <v>42</v>
      </c>
      <c r="V1330" s="97" t="str">
        <f t="shared" si="253"/>
        <v/>
      </c>
      <c r="W1330" s="98" t="s">
        <v>42</v>
      </c>
      <c r="X1330" s="99" t="str">
        <f t="shared" si="254"/>
        <v/>
      </c>
    </row>
    <row r="1331" spans="1:24" x14ac:dyDescent="0.25">
      <c r="A1331" s="78" t="s">
        <v>2117</v>
      </c>
      <c r="B1331" s="79"/>
      <c r="C1331" s="149" t="s">
        <v>2118</v>
      </c>
      <c r="D1331" s="81">
        <v>57</v>
      </c>
      <c r="E1331" s="82">
        <f t="shared" si="240"/>
        <v>0.85299999999999998</v>
      </c>
      <c r="F1331" s="83">
        <v>60</v>
      </c>
      <c r="G1331" s="156">
        <v>3420</v>
      </c>
      <c r="H1331" s="157">
        <f t="shared" si="241"/>
        <v>64.967500000000001</v>
      </c>
      <c r="I1331" s="86">
        <f t="shared" si="242"/>
        <v>0.87736175780197789</v>
      </c>
      <c r="J1331" s="87">
        <v>74.260000000000005</v>
      </c>
      <c r="K1331" s="88">
        <f t="shared" si="243"/>
        <v>0.76757339078911924</v>
      </c>
      <c r="L1331" s="89">
        <f t="shared" si="244"/>
        <v>66.825999999999993</v>
      </c>
      <c r="M1331" s="90" t="str">
        <f t="shared" si="245"/>
        <v/>
      </c>
      <c r="N1331" s="158">
        <v>50.26</v>
      </c>
      <c r="O1331" s="92">
        <v>61.53</v>
      </c>
      <c r="P1331" s="154">
        <v>73.599999999999994</v>
      </c>
      <c r="Q1331" s="92" t="s">
        <v>42</v>
      </c>
      <c r="R1331" s="93">
        <v>74.48</v>
      </c>
      <c r="S1331" s="94" t="s">
        <v>42</v>
      </c>
      <c r="T1331" s="95" t="str">
        <f t="shared" si="246"/>
        <v/>
      </c>
      <c r="U1331" s="96" t="s">
        <v>42</v>
      </c>
      <c r="V1331" s="97" t="str">
        <f t="shared" si="253"/>
        <v/>
      </c>
      <c r="W1331" s="98" t="s">
        <v>42</v>
      </c>
      <c r="X1331" s="99" t="str">
        <f t="shared" si="254"/>
        <v/>
      </c>
    </row>
    <row r="1332" spans="1:24" x14ac:dyDescent="0.25">
      <c r="A1332" s="78" t="s">
        <v>2119</v>
      </c>
      <c r="B1332" s="79"/>
      <c r="C1332" s="149" t="s">
        <v>2120</v>
      </c>
      <c r="D1332" s="81">
        <v>235.73</v>
      </c>
      <c r="E1332" s="82">
        <f t="shared" si="240"/>
        <v>0.81699999999999995</v>
      </c>
      <c r="F1332" s="83">
        <v>262</v>
      </c>
      <c r="G1332" s="156">
        <v>59371.03</v>
      </c>
      <c r="H1332" s="157">
        <f t="shared" si="241"/>
        <v>282.12666666666667</v>
      </c>
      <c r="I1332" s="86">
        <f t="shared" si="242"/>
        <v>0.83554668115976272</v>
      </c>
      <c r="J1332" s="87">
        <v>307.16000000000003</v>
      </c>
      <c r="K1332" s="88">
        <f t="shared" si="243"/>
        <v>0.76745018882667004</v>
      </c>
      <c r="L1332" s="89">
        <f t="shared" si="244"/>
        <v>288.38499999999999</v>
      </c>
      <c r="M1332" s="90" t="str">
        <f t="shared" si="245"/>
        <v/>
      </c>
      <c r="N1332" s="158">
        <v>223.85</v>
      </c>
      <c r="O1332" s="92" t="s">
        <v>42</v>
      </c>
      <c r="P1332" s="154">
        <v>304.42</v>
      </c>
      <c r="Q1332" s="92" t="s">
        <v>42</v>
      </c>
      <c r="R1332" s="93">
        <v>318.11</v>
      </c>
      <c r="S1332" s="94" t="s">
        <v>42</v>
      </c>
      <c r="T1332" s="95" t="str">
        <f t="shared" si="246"/>
        <v/>
      </c>
      <c r="U1332" s="96" t="s">
        <v>42</v>
      </c>
      <c r="V1332" s="97" t="str">
        <f t="shared" si="253"/>
        <v/>
      </c>
      <c r="W1332" s="98" t="s">
        <v>42</v>
      </c>
      <c r="X1332" s="99" t="str">
        <f t="shared" si="254"/>
        <v/>
      </c>
    </row>
    <row r="1333" spans="1:24" x14ac:dyDescent="0.25">
      <c r="A1333" s="78" t="s">
        <v>2121</v>
      </c>
      <c r="B1333" s="79"/>
      <c r="C1333" s="149" t="s">
        <v>2122</v>
      </c>
      <c r="D1333" s="81">
        <v>99.25</v>
      </c>
      <c r="E1333" s="82">
        <f t="shared" si="240"/>
        <v>0.81699999999999995</v>
      </c>
      <c r="F1333" s="83" t="s">
        <v>42</v>
      </c>
      <c r="G1333" s="156" t="s">
        <v>42</v>
      </c>
      <c r="H1333" s="157">
        <f t="shared" si="241"/>
        <v>118.79333333333334</v>
      </c>
      <c r="I1333" s="86">
        <f t="shared" si="242"/>
        <v>0.83548459509512318</v>
      </c>
      <c r="J1333" s="87">
        <v>129.33000000000001</v>
      </c>
      <c r="K1333" s="88">
        <f t="shared" si="243"/>
        <v>0.7674166859970617</v>
      </c>
      <c r="L1333" s="89">
        <f t="shared" si="244"/>
        <v>121.42750000000001</v>
      </c>
      <c r="M1333" s="90" t="str">
        <f t="shared" si="245"/>
        <v/>
      </c>
      <c r="N1333" s="158">
        <v>94.25</v>
      </c>
      <c r="O1333" s="92" t="s">
        <v>42</v>
      </c>
      <c r="P1333" s="154">
        <v>128.18</v>
      </c>
      <c r="Q1333" s="92" t="s">
        <v>42</v>
      </c>
      <c r="R1333" s="93">
        <v>133.94999999999999</v>
      </c>
      <c r="S1333" s="94" t="s">
        <v>42</v>
      </c>
      <c r="T1333" s="95" t="str">
        <f t="shared" si="246"/>
        <v/>
      </c>
      <c r="U1333" s="96" t="s">
        <v>42</v>
      </c>
      <c r="V1333" s="97" t="str">
        <f t="shared" si="253"/>
        <v/>
      </c>
      <c r="W1333" s="98" t="s">
        <v>42</v>
      </c>
      <c r="X1333" s="99" t="str">
        <f t="shared" si="254"/>
        <v/>
      </c>
    </row>
    <row r="1334" spans="1:24" x14ac:dyDescent="0.25">
      <c r="A1334" s="78" t="s">
        <v>2123</v>
      </c>
      <c r="B1334" s="79"/>
      <c r="C1334" s="149" t="s">
        <v>2124</v>
      </c>
      <c r="D1334" s="81">
        <v>121.2</v>
      </c>
      <c r="E1334" s="82">
        <f t="shared" si="240"/>
        <v>0.81699999999999995</v>
      </c>
      <c r="F1334" s="83">
        <v>83</v>
      </c>
      <c r="G1334" s="156">
        <v>5426.1500000000005</v>
      </c>
      <c r="H1334" s="157">
        <f t="shared" si="241"/>
        <v>145.05000000000001</v>
      </c>
      <c r="I1334" s="86">
        <f t="shared" si="242"/>
        <v>0.83557394002068253</v>
      </c>
      <c r="J1334" s="87">
        <v>157.91999999999999</v>
      </c>
      <c r="K1334" s="88">
        <f t="shared" si="243"/>
        <v>0.76747720364741645</v>
      </c>
      <c r="L1334" s="89">
        <f t="shared" si="244"/>
        <v>148.26750000000001</v>
      </c>
      <c r="M1334" s="90" t="str">
        <f t="shared" si="245"/>
        <v/>
      </c>
      <c r="N1334" s="158">
        <v>115.09</v>
      </c>
      <c r="O1334" s="92" t="s">
        <v>42</v>
      </c>
      <c r="P1334" s="154">
        <v>156.51</v>
      </c>
      <c r="Q1334" s="92" t="s">
        <v>42</v>
      </c>
      <c r="R1334" s="93">
        <v>163.55000000000001</v>
      </c>
      <c r="S1334" s="94" t="s">
        <v>42</v>
      </c>
      <c r="T1334" s="95" t="str">
        <f t="shared" si="246"/>
        <v/>
      </c>
      <c r="U1334" s="96" t="s">
        <v>42</v>
      </c>
      <c r="V1334" s="97" t="str">
        <f t="shared" si="253"/>
        <v/>
      </c>
      <c r="W1334" s="98" t="s">
        <v>42</v>
      </c>
      <c r="X1334" s="99" t="str">
        <f t="shared" si="254"/>
        <v/>
      </c>
    </row>
    <row r="1335" spans="1:24" x14ac:dyDescent="0.25">
      <c r="A1335" s="78" t="s">
        <v>2125</v>
      </c>
      <c r="B1335" s="79"/>
      <c r="C1335" s="149" t="s">
        <v>2126</v>
      </c>
      <c r="D1335" s="81">
        <v>130.77000000000001</v>
      </c>
      <c r="E1335" s="82">
        <f t="shared" si="240"/>
        <v>0.81699999999999995</v>
      </c>
      <c r="F1335" s="83" t="s">
        <v>42</v>
      </c>
      <c r="G1335" s="156" t="s">
        <v>42</v>
      </c>
      <c r="H1335" s="157">
        <f t="shared" si="241"/>
        <v>156.51</v>
      </c>
      <c r="I1335" s="86">
        <f t="shared" si="242"/>
        <v>0.83553766532489948</v>
      </c>
      <c r="J1335" s="87">
        <v>170.41</v>
      </c>
      <c r="K1335" s="88">
        <f t="shared" si="243"/>
        <v>0.76738454316061266</v>
      </c>
      <c r="L1335" s="89">
        <f t="shared" si="244"/>
        <v>159.98499999999999</v>
      </c>
      <c r="M1335" s="90" t="str">
        <f t="shared" si="245"/>
        <v/>
      </c>
      <c r="N1335" s="158">
        <v>124.17</v>
      </c>
      <c r="O1335" s="92" t="s">
        <v>42</v>
      </c>
      <c r="P1335" s="154">
        <v>168.89</v>
      </c>
      <c r="Q1335" s="92" t="s">
        <v>42</v>
      </c>
      <c r="R1335" s="93">
        <v>176.47</v>
      </c>
      <c r="S1335" s="94" t="s">
        <v>42</v>
      </c>
      <c r="T1335" s="95" t="str">
        <f t="shared" si="246"/>
        <v/>
      </c>
      <c r="U1335" s="96" t="s">
        <v>42</v>
      </c>
      <c r="V1335" s="97" t="str">
        <f t="shared" si="253"/>
        <v/>
      </c>
      <c r="W1335" s="98" t="s">
        <v>42</v>
      </c>
      <c r="X1335" s="99" t="str">
        <f t="shared" si="254"/>
        <v/>
      </c>
    </row>
    <row r="1336" spans="1:24" x14ac:dyDescent="0.25">
      <c r="A1336" s="78" t="s">
        <v>2127</v>
      </c>
      <c r="B1336" s="79"/>
      <c r="C1336" s="149" t="s">
        <v>2128</v>
      </c>
      <c r="D1336" s="81">
        <v>130.77000000000001</v>
      </c>
      <c r="E1336" s="82">
        <f t="shared" si="240"/>
        <v>0.81699999999999995</v>
      </c>
      <c r="F1336" s="83">
        <v>2910</v>
      </c>
      <c r="G1336" s="156">
        <v>375395.35</v>
      </c>
      <c r="H1336" s="157">
        <f t="shared" si="241"/>
        <v>156.51</v>
      </c>
      <c r="I1336" s="86">
        <f t="shared" si="242"/>
        <v>0.83553766532489948</v>
      </c>
      <c r="J1336" s="87">
        <v>170.41</v>
      </c>
      <c r="K1336" s="88">
        <f t="shared" si="243"/>
        <v>0.76738454316061266</v>
      </c>
      <c r="L1336" s="89">
        <f t="shared" si="244"/>
        <v>159.98499999999999</v>
      </c>
      <c r="M1336" s="90" t="str">
        <f t="shared" si="245"/>
        <v/>
      </c>
      <c r="N1336" s="158">
        <v>124.17</v>
      </c>
      <c r="O1336" s="92" t="s">
        <v>42</v>
      </c>
      <c r="P1336" s="154">
        <v>168.89</v>
      </c>
      <c r="Q1336" s="92" t="s">
        <v>42</v>
      </c>
      <c r="R1336" s="93">
        <v>176.47</v>
      </c>
      <c r="S1336" s="94" t="s">
        <v>42</v>
      </c>
      <c r="T1336" s="95" t="str">
        <f t="shared" si="246"/>
        <v/>
      </c>
      <c r="U1336" s="96" t="s">
        <v>42</v>
      </c>
      <c r="V1336" s="97" t="str">
        <f t="shared" si="253"/>
        <v/>
      </c>
      <c r="W1336" s="98" t="s">
        <v>42</v>
      </c>
      <c r="X1336" s="99" t="str">
        <f t="shared" si="254"/>
        <v/>
      </c>
    </row>
    <row r="1337" spans="1:24" x14ac:dyDescent="0.25">
      <c r="A1337" s="78" t="s">
        <v>2129</v>
      </c>
      <c r="B1337" s="79"/>
      <c r="C1337" s="149" t="s">
        <v>2130</v>
      </c>
      <c r="D1337" s="81">
        <v>148.88999999999999</v>
      </c>
      <c r="E1337" s="82">
        <f t="shared" si="240"/>
        <v>0.81699999999999995</v>
      </c>
      <c r="F1337" s="83">
        <v>1047</v>
      </c>
      <c r="G1337" s="156">
        <v>152784.88</v>
      </c>
      <c r="H1337" s="157">
        <f t="shared" si="241"/>
        <v>178.18999999999997</v>
      </c>
      <c r="I1337" s="86">
        <f t="shared" si="242"/>
        <v>0.83556877490319326</v>
      </c>
      <c r="J1337" s="87">
        <v>193.99</v>
      </c>
      <c r="K1337" s="88">
        <f t="shared" si="243"/>
        <v>0.76751378937058601</v>
      </c>
      <c r="L1337" s="89">
        <f t="shared" si="244"/>
        <v>182.14</v>
      </c>
      <c r="M1337" s="90" t="str">
        <f t="shared" si="245"/>
        <v/>
      </c>
      <c r="N1337" s="158">
        <v>141.38</v>
      </c>
      <c r="O1337" s="92" t="s">
        <v>42</v>
      </c>
      <c r="P1337" s="154">
        <v>192.26</v>
      </c>
      <c r="Q1337" s="92" t="s">
        <v>42</v>
      </c>
      <c r="R1337" s="93">
        <v>200.93</v>
      </c>
      <c r="S1337" s="94" t="s">
        <v>42</v>
      </c>
      <c r="T1337" s="95" t="str">
        <f t="shared" si="246"/>
        <v/>
      </c>
      <c r="U1337" s="96" t="s">
        <v>42</v>
      </c>
      <c r="V1337" s="97" t="str">
        <f t="shared" si="253"/>
        <v/>
      </c>
      <c r="W1337" s="98" t="s">
        <v>42</v>
      </c>
      <c r="X1337" s="99" t="str">
        <f t="shared" si="254"/>
        <v/>
      </c>
    </row>
    <row r="1338" spans="1:24" x14ac:dyDescent="0.25">
      <c r="A1338" s="78" t="s">
        <v>2131</v>
      </c>
      <c r="B1338" s="79"/>
      <c r="C1338" s="149" t="s">
        <v>2132</v>
      </c>
      <c r="D1338" s="81">
        <v>57.27</v>
      </c>
      <c r="E1338" s="82">
        <f t="shared" si="240"/>
        <v>0.81699999999999995</v>
      </c>
      <c r="F1338" s="83">
        <v>36</v>
      </c>
      <c r="G1338" s="156">
        <v>2116.98</v>
      </c>
      <c r="H1338" s="157">
        <f t="shared" si="241"/>
        <v>68.533333333333346</v>
      </c>
      <c r="I1338" s="86">
        <f t="shared" si="242"/>
        <v>0.83565175097276256</v>
      </c>
      <c r="J1338" s="87">
        <v>74.63</v>
      </c>
      <c r="K1338" s="88">
        <f t="shared" si="243"/>
        <v>0.76738576979766859</v>
      </c>
      <c r="L1338" s="89">
        <f t="shared" si="244"/>
        <v>70.057500000000005</v>
      </c>
      <c r="M1338" s="90" t="str">
        <f t="shared" si="245"/>
        <v/>
      </c>
      <c r="N1338" s="158">
        <v>54.38</v>
      </c>
      <c r="O1338" s="92" t="s">
        <v>42</v>
      </c>
      <c r="P1338" s="154">
        <v>73.959999999999994</v>
      </c>
      <c r="Q1338" s="92" t="s">
        <v>42</v>
      </c>
      <c r="R1338" s="93">
        <v>77.260000000000005</v>
      </c>
      <c r="S1338" s="94" t="s">
        <v>42</v>
      </c>
      <c r="T1338" s="95" t="str">
        <f t="shared" si="246"/>
        <v/>
      </c>
      <c r="U1338" s="96" t="s">
        <v>42</v>
      </c>
      <c r="V1338" s="97" t="str">
        <f t="shared" si="253"/>
        <v/>
      </c>
      <c r="W1338" s="98" t="s">
        <v>42</v>
      </c>
      <c r="X1338" s="99" t="str">
        <f t="shared" si="254"/>
        <v/>
      </c>
    </row>
    <row r="1339" spans="1:24" x14ac:dyDescent="0.25">
      <c r="A1339" s="78" t="s">
        <v>2133</v>
      </c>
      <c r="B1339" s="79"/>
      <c r="C1339" s="149" t="s">
        <v>2134</v>
      </c>
      <c r="D1339" s="81">
        <v>35.31</v>
      </c>
      <c r="E1339" s="82">
        <f t="shared" si="240"/>
        <v>0.81699999999999995</v>
      </c>
      <c r="F1339" s="83">
        <v>220</v>
      </c>
      <c r="G1339" s="156">
        <v>6801.4000000000005</v>
      </c>
      <c r="H1339" s="157">
        <f t="shared" si="241"/>
        <v>42.27</v>
      </c>
      <c r="I1339" s="86">
        <f t="shared" si="242"/>
        <v>0.83534421575585516</v>
      </c>
      <c r="J1339" s="87">
        <v>46.01</v>
      </c>
      <c r="K1339" s="88">
        <f t="shared" si="243"/>
        <v>0.76744186046511631</v>
      </c>
      <c r="L1339" s="89">
        <f t="shared" si="244"/>
        <v>43.204999999999998</v>
      </c>
      <c r="M1339" s="90" t="str">
        <f t="shared" si="245"/>
        <v/>
      </c>
      <c r="N1339" s="158">
        <v>33.54</v>
      </c>
      <c r="O1339" s="92" t="s">
        <v>42</v>
      </c>
      <c r="P1339" s="154">
        <v>45.6</v>
      </c>
      <c r="Q1339" s="92" t="s">
        <v>42</v>
      </c>
      <c r="R1339" s="93">
        <v>47.67</v>
      </c>
      <c r="S1339" s="94">
        <v>40.69</v>
      </c>
      <c r="T1339" s="95">
        <f t="shared" si="246"/>
        <v>0.86799999999999999</v>
      </c>
      <c r="U1339" s="96">
        <v>48.02</v>
      </c>
      <c r="V1339" s="97">
        <f t="shared" si="253"/>
        <v>0.73499999999999999</v>
      </c>
      <c r="W1339" s="98">
        <v>48.02</v>
      </c>
      <c r="X1339" s="99">
        <f t="shared" si="254"/>
        <v>0.73499999999999999</v>
      </c>
    </row>
    <row r="1340" spans="1:24" x14ac:dyDescent="0.25">
      <c r="A1340" s="78" t="s">
        <v>2135</v>
      </c>
      <c r="B1340" s="79"/>
      <c r="C1340" s="149" t="s">
        <v>2136</v>
      </c>
      <c r="D1340" s="81">
        <v>35.31</v>
      </c>
      <c r="E1340" s="82">
        <f t="shared" si="240"/>
        <v>0.81699999999999995</v>
      </c>
      <c r="F1340" s="83" t="s">
        <v>42</v>
      </c>
      <c r="G1340" s="156" t="s">
        <v>42</v>
      </c>
      <c r="H1340" s="157">
        <f t="shared" si="241"/>
        <v>42.27</v>
      </c>
      <c r="I1340" s="86">
        <f t="shared" si="242"/>
        <v>0.83534421575585516</v>
      </c>
      <c r="J1340" s="87">
        <v>46.01</v>
      </c>
      <c r="K1340" s="88">
        <f t="shared" si="243"/>
        <v>0.76744186046511631</v>
      </c>
      <c r="L1340" s="89">
        <f t="shared" si="244"/>
        <v>43.204999999999998</v>
      </c>
      <c r="M1340" s="90" t="str">
        <f t="shared" si="245"/>
        <v/>
      </c>
      <c r="N1340" s="158">
        <v>33.54</v>
      </c>
      <c r="O1340" s="92" t="s">
        <v>42</v>
      </c>
      <c r="P1340" s="154">
        <v>45.6</v>
      </c>
      <c r="Q1340" s="92" t="s">
        <v>42</v>
      </c>
      <c r="R1340" s="93">
        <v>47.67</v>
      </c>
      <c r="S1340" s="94" t="s">
        <v>42</v>
      </c>
      <c r="T1340" s="95" t="str">
        <f t="shared" si="246"/>
        <v/>
      </c>
      <c r="U1340" s="96" t="s">
        <v>42</v>
      </c>
      <c r="V1340" s="97" t="str">
        <f t="shared" si="253"/>
        <v/>
      </c>
      <c r="W1340" s="98" t="s">
        <v>42</v>
      </c>
      <c r="X1340" s="99" t="str">
        <f t="shared" si="254"/>
        <v/>
      </c>
    </row>
    <row r="1341" spans="1:24" x14ac:dyDescent="0.25">
      <c r="A1341" s="78" t="s">
        <v>2137</v>
      </c>
      <c r="B1341" s="79"/>
      <c r="C1341" s="149" t="s">
        <v>2138</v>
      </c>
      <c r="D1341" s="81">
        <v>55.35</v>
      </c>
      <c r="E1341" s="82">
        <f t="shared" si="240"/>
        <v>0.81699999999999995</v>
      </c>
      <c r="F1341" s="83">
        <v>126</v>
      </c>
      <c r="G1341" s="156">
        <v>6546.82</v>
      </c>
      <c r="H1341" s="157">
        <f t="shared" si="241"/>
        <v>66.24666666666667</v>
      </c>
      <c r="I1341" s="86">
        <f t="shared" si="242"/>
        <v>0.83551373654020322</v>
      </c>
      <c r="J1341" s="87">
        <v>72.11</v>
      </c>
      <c r="K1341" s="88">
        <f t="shared" si="243"/>
        <v>0.76757731243932881</v>
      </c>
      <c r="L1341" s="89">
        <f t="shared" si="244"/>
        <v>67.712500000000006</v>
      </c>
      <c r="M1341" s="90" t="str">
        <f t="shared" si="245"/>
        <v/>
      </c>
      <c r="N1341" s="158">
        <v>52.56</v>
      </c>
      <c r="O1341" s="92" t="s">
        <v>42</v>
      </c>
      <c r="P1341" s="154">
        <v>71.47</v>
      </c>
      <c r="Q1341" s="92" t="s">
        <v>42</v>
      </c>
      <c r="R1341" s="93">
        <v>74.709999999999994</v>
      </c>
      <c r="S1341" s="94" t="s">
        <v>42</v>
      </c>
      <c r="T1341" s="95" t="str">
        <f t="shared" si="246"/>
        <v/>
      </c>
      <c r="U1341" s="96" t="s">
        <v>42</v>
      </c>
      <c r="V1341" s="97" t="str">
        <f t="shared" si="253"/>
        <v/>
      </c>
      <c r="W1341" s="98" t="s">
        <v>42</v>
      </c>
      <c r="X1341" s="99" t="str">
        <f t="shared" si="254"/>
        <v/>
      </c>
    </row>
    <row r="1342" spans="1:24" x14ac:dyDescent="0.25">
      <c r="A1342" s="78" t="s">
        <v>2139</v>
      </c>
      <c r="B1342" s="79"/>
      <c r="C1342" s="149" t="s">
        <v>2140</v>
      </c>
      <c r="D1342" s="81">
        <v>23.83</v>
      </c>
      <c r="E1342" s="82">
        <f t="shared" si="240"/>
        <v>0.81699999999999995</v>
      </c>
      <c r="F1342" s="83" t="s">
        <v>42</v>
      </c>
      <c r="G1342" s="156" t="s">
        <v>42</v>
      </c>
      <c r="H1342" s="157">
        <f t="shared" si="241"/>
        <v>28.543333333333333</v>
      </c>
      <c r="I1342" s="86">
        <f t="shared" si="242"/>
        <v>0.8348709564404998</v>
      </c>
      <c r="J1342" s="87">
        <v>31.06</v>
      </c>
      <c r="K1342" s="88">
        <f t="shared" si="243"/>
        <v>0.7672247263361236</v>
      </c>
      <c r="L1342" s="89">
        <f t="shared" si="244"/>
        <v>29.172499999999999</v>
      </c>
      <c r="M1342" s="90" t="str">
        <f t="shared" si="245"/>
        <v/>
      </c>
      <c r="N1342" s="158">
        <v>22.65</v>
      </c>
      <c r="O1342" s="92" t="s">
        <v>42</v>
      </c>
      <c r="P1342" s="154">
        <v>30.78</v>
      </c>
      <c r="Q1342" s="92" t="s">
        <v>42</v>
      </c>
      <c r="R1342" s="93">
        <v>32.200000000000003</v>
      </c>
      <c r="S1342" s="94">
        <v>83.657499999999999</v>
      </c>
      <c r="T1342" s="95">
        <f t="shared" si="246"/>
        <v>0.28499999999999998</v>
      </c>
      <c r="U1342" s="96">
        <v>90.44</v>
      </c>
      <c r="V1342" s="97">
        <f t="shared" si="253"/>
        <v>0.26300000000000001</v>
      </c>
      <c r="W1342" s="98">
        <v>91.071250000000006</v>
      </c>
      <c r="X1342" s="99">
        <f t="shared" si="254"/>
        <v>0.26200000000000001</v>
      </c>
    </row>
    <row r="1343" spans="1:24" x14ac:dyDescent="0.25">
      <c r="A1343" s="78" t="s">
        <v>2141</v>
      </c>
      <c r="B1343" s="79"/>
      <c r="C1343" s="149" t="s">
        <v>2142</v>
      </c>
      <c r="D1343" s="81">
        <v>23.83</v>
      </c>
      <c r="E1343" s="82">
        <f t="shared" si="240"/>
        <v>0.81699999999999995</v>
      </c>
      <c r="F1343" s="83" t="s">
        <v>42</v>
      </c>
      <c r="G1343" s="156" t="s">
        <v>42</v>
      </c>
      <c r="H1343" s="157">
        <f t="shared" si="241"/>
        <v>28.543333333333333</v>
      </c>
      <c r="I1343" s="86">
        <f t="shared" si="242"/>
        <v>0.8348709564404998</v>
      </c>
      <c r="J1343" s="87">
        <v>31.06</v>
      </c>
      <c r="K1343" s="88">
        <f t="shared" si="243"/>
        <v>0.7672247263361236</v>
      </c>
      <c r="L1343" s="89">
        <f t="shared" si="244"/>
        <v>29.172499999999999</v>
      </c>
      <c r="M1343" s="90" t="str">
        <f t="shared" si="245"/>
        <v/>
      </c>
      <c r="N1343" s="158">
        <v>22.65</v>
      </c>
      <c r="O1343" s="92" t="s">
        <v>42</v>
      </c>
      <c r="P1343" s="154">
        <v>30.78</v>
      </c>
      <c r="Q1343" s="92" t="s">
        <v>42</v>
      </c>
      <c r="R1343" s="93">
        <v>32.200000000000003</v>
      </c>
      <c r="S1343" s="94">
        <v>6.6150000000000002</v>
      </c>
      <c r="T1343" s="95">
        <f t="shared" si="246"/>
        <v>3.6019999999999999</v>
      </c>
      <c r="U1343" s="96">
        <v>6.6150000000000002</v>
      </c>
      <c r="V1343" s="97">
        <f t="shared" si="253"/>
        <v>3.6019999999999999</v>
      </c>
      <c r="W1343" s="98">
        <v>9.0399999999999991</v>
      </c>
      <c r="X1343" s="99">
        <f t="shared" si="254"/>
        <v>2.6360000000000001</v>
      </c>
    </row>
    <row r="1344" spans="1:24" x14ac:dyDescent="0.25">
      <c r="A1344" s="78" t="s">
        <v>2143</v>
      </c>
      <c r="B1344" s="79"/>
      <c r="C1344" s="149" t="s">
        <v>2144</v>
      </c>
      <c r="D1344" s="81">
        <v>30.55</v>
      </c>
      <c r="E1344" s="82">
        <f t="shared" si="240"/>
        <v>0.81799999999999995</v>
      </c>
      <c r="F1344" s="83" t="s">
        <v>42</v>
      </c>
      <c r="G1344" s="156" t="s">
        <v>42</v>
      </c>
      <c r="H1344" s="157">
        <f t="shared" si="241"/>
        <v>36.550000000000004</v>
      </c>
      <c r="I1344" s="86">
        <f t="shared" si="242"/>
        <v>0.83584131326949374</v>
      </c>
      <c r="J1344" s="87">
        <v>39.81</v>
      </c>
      <c r="K1344" s="88">
        <f t="shared" si="243"/>
        <v>0.76739512685254962</v>
      </c>
      <c r="L1344" s="89">
        <f t="shared" si="244"/>
        <v>37.365000000000002</v>
      </c>
      <c r="M1344" s="90" t="str">
        <f t="shared" si="245"/>
        <v/>
      </c>
      <c r="N1344" s="158">
        <v>29.01</v>
      </c>
      <c r="O1344" s="92" t="s">
        <v>42</v>
      </c>
      <c r="P1344" s="154">
        <v>39.450000000000003</v>
      </c>
      <c r="Q1344" s="92" t="s">
        <v>42</v>
      </c>
      <c r="R1344" s="93">
        <v>41.19</v>
      </c>
      <c r="S1344" s="94" t="s">
        <v>42</v>
      </c>
      <c r="T1344" s="95" t="str">
        <f t="shared" si="246"/>
        <v/>
      </c>
      <c r="U1344" s="96" t="s">
        <v>42</v>
      </c>
      <c r="V1344" s="97" t="str">
        <f t="shared" si="253"/>
        <v/>
      </c>
      <c r="W1344" s="98" t="s">
        <v>42</v>
      </c>
      <c r="X1344" s="99" t="str">
        <f t="shared" si="254"/>
        <v/>
      </c>
    </row>
    <row r="1345" spans="1:24" x14ac:dyDescent="0.25">
      <c r="A1345" s="78" t="s">
        <v>2145</v>
      </c>
      <c r="B1345" s="79"/>
      <c r="C1345" s="149" t="s">
        <v>2146</v>
      </c>
      <c r="D1345" s="81">
        <v>32.44</v>
      </c>
      <c r="E1345" s="82">
        <f t="shared" si="240"/>
        <v>0.81699999999999995</v>
      </c>
      <c r="F1345" s="83">
        <v>6</v>
      </c>
      <c r="G1345" s="156">
        <v>190.64</v>
      </c>
      <c r="H1345" s="157">
        <f t="shared" si="241"/>
        <v>38.83</v>
      </c>
      <c r="I1345" s="86">
        <f t="shared" si="242"/>
        <v>0.8354365181560649</v>
      </c>
      <c r="J1345" s="87">
        <v>42.28</v>
      </c>
      <c r="K1345" s="88">
        <f t="shared" si="243"/>
        <v>0.76726584673604536</v>
      </c>
      <c r="L1345" s="89">
        <f t="shared" si="244"/>
        <v>39.692499999999995</v>
      </c>
      <c r="M1345" s="90" t="str">
        <f t="shared" si="245"/>
        <v/>
      </c>
      <c r="N1345" s="158">
        <v>30.81</v>
      </c>
      <c r="O1345" s="92" t="s">
        <v>42</v>
      </c>
      <c r="P1345" s="154">
        <v>41.9</v>
      </c>
      <c r="Q1345" s="92" t="s">
        <v>42</v>
      </c>
      <c r="R1345" s="93">
        <v>43.78</v>
      </c>
      <c r="S1345" s="94">
        <v>11.12</v>
      </c>
      <c r="T1345" s="95">
        <f t="shared" si="246"/>
        <v>2.9169999999999998</v>
      </c>
      <c r="U1345" s="96">
        <v>11.12</v>
      </c>
      <c r="V1345" s="97">
        <f t="shared" si="253"/>
        <v>2.9169999999999998</v>
      </c>
      <c r="W1345" s="98">
        <v>11.12</v>
      </c>
      <c r="X1345" s="99">
        <f t="shared" si="254"/>
        <v>2.9169999999999998</v>
      </c>
    </row>
    <row r="1346" spans="1:24" x14ac:dyDescent="0.25">
      <c r="A1346" s="78" t="s">
        <v>2147</v>
      </c>
      <c r="B1346" s="79"/>
      <c r="C1346" s="149" t="s">
        <v>2148</v>
      </c>
      <c r="D1346" s="81">
        <v>66.819999999999993</v>
      </c>
      <c r="E1346" s="82">
        <f t="shared" si="240"/>
        <v>0.90200000000000002</v>
      </c>
      <c r="F1346" s="83" t="s">
        <v>42</v>
      </c>
      <c r="G1346" s="156" t="s">
        <v>42</v>
      </c>
      <c r="H1346" s="157">
        <f t="shared" si="241"/>
        <v>70.8</v>
      </c>
      <c r="I1346" s="86">
        <f t="shared" si="242"/>
        <v>0.94378531073446326</v>
      </c>
      <c r="J1346" s="87">
        <v>87.07</v>
      </c>
      <c r="K1346" s="88">
        <f t="shared" si="243"/>
        <v>0.76742850579993105</v>
      </c>
      <c r="L1346" s="89">
        <f t="shared" si="244"/>
        <v>74.054000000000002</v>
      </c>
      <c r="M1346" s="90" t="str">
        <f t="shared" si="245"/>
        <v/>
      </c>
      <c r="N1346" s="158">
        <v>63.44</v>
      </c>
      <c r="O1346" s="92">
        <v>43.3</v>
      </c>
      <c r="P1346" s="154">
        <v>86.29</v>
      </c>
      <c r="Q1346" s="92" t="s">
        <v>42</v>
      </c>
      <c r="R1346" s="93">
        <v>90.17</v>
      </c>
      <c r="S1346" s="94" t="s">
        <v>42</v>
      </c>
      <c r="T1346" s="95" t="str">
        <f t="shared" si="246"/>
        <v/>
      </c>
      <c r="U1346" s="96" t="s">
        <v>42</v>
      </c>
      <c r="V1346" s="97" t="str">
        <f t="shared" si="253"/>
        <v/>
      </c>
      <c r="W1346" s="98" t="s">
        <v>42</v>
      </c>
      <c r="X1346" s="99" t="str">
        <f t="shared" si="254"/>
        <v/>
      </c>
    </row>
    <row r="1347" spans="1:24" x14ac:dyDescent="0.25">
      <c r="A1347" s="78" t="s">
        <v>2149</v>
      </c>
      <c r="B1347" s="79"/>
      <c r="C1347" s="149" t="s">
        <v>2150</v>
      </c>
      <c r="D1347" s="81">
        <v>61.09</v>
      </c>
      <c r="E1347" s="82">
        <f t="shared" si="240"/>
        <v>0.81799999999999995</v>
      </c>
      <c r="F1347" s="83">
        <v>11</v>
      </c>
      <c r="G1347" s="156">
        <v>671.99</v>
      </c>
      <c r="H1347" s="157">
        <f t="shared" si="241"/>
        <v>73.106666666666669</v>
      </c>
      <c r="I1347" s="86">
        <f t="shared" si="242"/>
        <v>0.83562830567207735</v>
      </c>
      <c r="J1347" s="87">
        <v>79.59</v>
      </c>
      <c r="K1347" s="88">
        <f t="shared" si="243"/>
        <v>0.76755873853499179</v>
      </c>
      <c r="L1347" s="89">
        <f t="shared" si="244"/>
        <v>74.727499999999992</v>
      </c>
      <c r="M1347" s="90" t="str">
        <f t="shared" si="245"/>
        <v/>
      </c>
      <c r="N1347" s="158">
        <v>58</v>
      </c>
      <c r="O1347" s="92" t="s">
        <v>42</v>
      </c>
      <c r="P1347" s="154">
        <v>78.88</v>
      </c>
      <c r="Q1347" s="92" t="s">
        <v>42</v>
      </c>
      <c r="R1347" s="93">
        <v>82.44</v>
      </c>
      <c r="S1347" s="94" t="s">
        <v>42</v>
      </c>
      <c r="T1347" s="95" t="str">
        <f t="shared" si="246"/>
        <v/>
      </c>
      <c r="U1347" s="96" t="s">
        <v>42</v>
      </c>
      <c r="V1347" s="97" t="str">
        <f t="shared" si="253"/>
        <v/>
      </c>
      <c r="W1347" s="98" t="s">
        <v>42</v>
      </c>
      <c r="X1347" s="99" t="str">
        <f t="shared" si="254"/>
        <v/>
      </c>
    </row>
    <row r="1348" spans="1:24" x14ac:dyDescent="0.25">
      <c r="A1348" s="78" t="s">
        <v>2151</v>
      </c>
      <c r="B1348" s="79"/>
      <c r="C1348" s="149" t="s">
        <v>2152</v>
      </c>
      <c r="D1348" s="81">
        <v>38.200000000000003</v>
      </c>
      <c r="E1348" s="82">
        <f t="shared" si="240"/>
        <v>0.81799999999999995</v>
      </c>
      <c r="F1348" s="83">
        <v>6</v>
      </c>
      <c r="G1348" s="156">
        <v>227.20000000000002</v>
      </c>
      <c r="H1348" s="157">
        <f t="shared" si="241"/>
        <v>45.706666666666671</v>
      </c>
      <c r="I1348" s="86">
        <f t="shared" si="242"/>
        <v>0.83576429404900821</v>
      </c>
      <c r="J1348" s="87">
        <v>49.76</v>
      </c>
      <c r="K1348" s="88">
        <f t="shared" si="243"/>
        <v>0.76768488745980712</v>
      </c>
      <c r="L1348" s="89">
        <f t="shared" si="244"/>
        <v>46.72</v>
      </c>
      <c r="M1348" s="90" t="str">
        <f t="shared" si="245"/>
        <v/>
      </c>
      <c r="N1348" s="158">
        <v>36.26</v>
      </c>
      <c r="O1348" s="92" t="s">
        <v>42</v>
      </c>
      <c r="P1348" s="154">
        <v>49.32</v>
      </c>
      <c r="Q1348" s="92" t="s">
        <v>42</v>
      </c>
      <c r="R1348" s="93">
        <v>51.54</v>
      </c>
      <c r="S1348" s="94" t="s">
        <v>42</v>
      </c>
      <c r="T1348" s="95" t="str">
        <f t="shared" si="246"/>
        <v/>
      </c>
      <c r="U1348" s="96" t="s">
        <v>42</v>
      </c>
      <c r="V1348" s="97" t="str">
        <f t="shared" si="253"/>
        <v/>
      </c>
      <c r="W1348" s="98" t="s">
        <v>42</v>
      </c>
      <c r="X1348" s="99" t="str">
        <f t="shared" si="254"/>
        <v/>
      </c>
    </row>
    <row r="1349" spans="1:24" x14ac:dyDescent="0.25">
      <c r="A1349" s="78" t="s">
        <v>2153</v>
      </c>
      <c r="B1349" s="79"/>
      <c r="C1349" s="149" t="s">
        <v>2154</v>
      </c>
      <c r="D1349" s="81">
        <v>53.58</v>
      </c>
      <c r="E1349" s="82">
        <f t="shared" ref="E1349:E1412" si="255">IF(D1349="","",IFERROR(ROUND(D1349/L1349,3),""))</f>
        <v>0.88900000000000001</v>
      </c>
      <c r="F1349" s="83">
        <v>6</v>
      </c>
      <c r="G1349" s="156">
        <v>69.91</v>
      </c>
      <c r="H1349" s="157">
        <f t="shared" ref="H1349:H1412" si="256">IFERROR(AVERAGE(N1349,O1349,P1349,Q1349,R1349),"")</f>
        <v>57.890000000000008</v>
      </c>
      <c r="I1349" s="86">
        <f t="shared" ref="I1349:I1412" si="257">IFERROR(D1349/H1349,"")</f>
        <v>0.9255484539644151</v>
      </c>
      <c r="J1349" s="87">
        <v>69.819999999999993</v>
      </c>
      <c r="K1349" s="88">
        <f t="shared" ref="K1349:K1412" si="258">IFERROR(D1349/J1349,"")</f>
        <v>0.76740189057576635</v>
      </c>
      <c r="L1349" s="89">
        <f t="shared" ref="L1349:L1412" si="259">IFERROR(AVERAGE(N1349,O1349,P1349,Q1349,R1349,J1349),"")</f>
        <v>60.275999999999996</v>
      </c>
      <c r="M1349" s="90" t="str">
        <f t="shared" ref="M1349:M1412" si="260">IF(E1349="","",IF(E1349&lt;40%,"LOW",IF(E1349&gt;120%,"HIGH","")))</f>
        <v/>
      </c>
      <c r="N1349" s="158">
        <v>47.24</v>
      </c>
      <c r="O1349" s="92">
        <v>57.84</v>
      </c>
      <c r="P1349" s="154">
        <v>69.2</v>
      </c>
      <c r="Q1349" s="92" t="s">
        <v>42</v>
      </c>
      <c r="R1349" s="93">
        <v>57.28</v>
      </c>
      <c r="S1349" s="94" t="s">
        <v>42</v>
      </c>
      <c r="T1349" s="95" t="str">
        <f t="shared" ref="T1349:T1412" si="261">IF(S1349="","",ROUND($D1349/S1349,3))</f>
        <v/>
      </c>
      <c r="U1349" s="96" t="s">
        <v>42</v>
      </c>
      <c r="V1349" s="97" t="str">
        <f t="shared" si="253"/>
        <v/>
      </c>
      <c r="W1349" s="98" t="s">
        <v>42</v>
      </c>
      <c r="X1349" s="99" t="str">
        <f t="shared" si="254"/>
        <v/>
      </c>
    </row>
    <row r="1350" spans="1:24" x14ac:dyDescent="0.25">
      <c r="A1350" s="78" t="s">
        <v>2155</v>
      </c>
      <c r="B1350" s="79"/>
      <c r="C1350" s="149" t="s">
        <v>2156</v>
      </c>
      <c r="D1350" s="81">
        <v>64.84</v>
      </c>
      <c r="E1350" s="82">
        <f t="shared" si="255"/>
        <v>0.872</v>
      </c>
      <c r="F1350" s="83">
        <v>4</v>
      </c>
      <c r="G1350" s="156">
        <v>160.18</v>
      </c>
      <c r="H1350" s="157">
        <f t="shared" si="256"/>
        <v>71.834999999999994</v>
      </c>
      <c r="I1350" s="86">
        <f t="shared" si="257"/>
        <v>0.902624069047122</v>
      </c>
      <c r="J1350" s="87">
        <v>84.49</v>
      </c>
      <c r="K1350" s="88">
        <f t="shared" si="258"/>
        <v>0.76742809799976341</v>
      </c>
      <c r="L1350" s="89">
        <f t="shared" si="259"/>
        <v>74.366</v>
      </c>
      <c r="M1350" s="90" t="str">
        <f t="shared" si="260"/>
        <v/>
      </c>
      <c r="N1350" s="158">
        <v>57.18</v>
      </c>
      <c r="O1350" s="92">
        <v>69.989999999999995</v>
      </c>
      <c r="P1350" s="154">
        <v>83.73</v>
      </c>
      <c r="Q1350" s="92" t="s">
        <v>42</v>
      </c>
      <c r="R1350" s="93">
        <v>76.44</v>
      </c>
      <c r="S1350" s="94" t="s">
        <v>42</v>
      </c>
      <c r="T1350" s="95" t="str">
        <f t="shared" si="261"/>
        <v/>
      </c>
      <c r="U1350" s="96" t="s">
        <v>42</v>
      </c>
      <c r="V1350" s="97" t="str">
        <f t="shared" si="253"/>
        <v/>
      </c>
      <c r="W1350" s="98" t="s">
        <v>42</v>
      </c>
      <c r="X1350" s="99" t="str">
        <f t="shared" si="254"/>
        <v/>
      </c>
    </row>
    <row r="1351" spans="1:24" x14ac:dyDescent="0.25">
      <c r="A1351" s="78" t="s">
        <v>2157</v>
      </c>
      <c r="B1351" s="79"/>
      <c r="C1351" s="149" t="s">
        <v>2158</v>
      </c>
      <c r="D1351" s="81">
        <v>39.119999999999997</v>
      </c>
      <c r="E1351" s="82">
        <f t="shared" si="255"/>
        <v>0.81699999999999995</v>
      </c>
      <c r="F1351" s="83">
        <v>11</v>
      </c>
      <c r="G1351" s="156">
        <v>401.31</v>
      </c>
      <c r="H1351" s="157">
        <f t="shared" si="256"/>
        <v>46.830000000000005</v>
      </c>
      <c r="I1351" s="86">
        <f t="shared" si="257"/>
        <v>0.8353619474695706</v>
      </c>
      <c r="J1351" s="87">
        <v>50.98</v>
      </c>
      <c r="K1351" s="88">
        <f t="shared" si="258"/>
        <v>0.76735974892114556</v>
      </c>
      <c r="L1351" s="89">
        <f t="shared" si="259"/>
        <v>47.8675</v>
      </c>
      <c r="M1351" s="90" t="str">
        <f t="shared" si="260"/>
        <v/>
      </c>
      <c r="N1351" s="158">
        <v>37.15</v>
      </c>
      <c r="O1351" s="92" t="s">
        <v>42</v>
      </c>
      <c r="P1351" s="154">
        <v>50.53</v>
      </c>
      <c r="Q1351" s="92" t="s">
        <v>42</v>
      </c>
      <c r="R1351" s="93">
        <v>52.81</v>
      </c>
      <c r="S1351" s="94">
        <v>83.965000000000003</v>
      </c>
      <c r="T1351" s="95">
        <f t="shared" si="261"/>
        <v>0.46600000000000003</v>
      </c>
      <c r="U1351" s="96">
        <v>83.965000000000003</v>
      </c>
      <c r="V1351" s="97">
        <f t="shared" si="253"/>
        <v>0.46600000000000003</v>
      </c>
      <c r="W1351" s="98">
        <v>83.965000000000003</v>
      </c>
      <c r="X1351" s="99">
        <f t="shared" si="254"/>
        <v>0.46600000000000003</v>
      </c>
    </row>
    <row r="1352" spans="1:24" x14ac:dyDescent="0.25">
      <c r="A1352" s="78" t="s">
        <v>2159</v>
      </c>
      <c r="B1352" s="79"/>
      <c r="C1352" s="149" t="s">
        <v>2160</v>
      </c>
      <c r="D1352" s="81">
        <v>61.09</v>
      </c>
      <c r="E1352" s="82">
        <f t="shared" si="255"/>
        <v>0.81799999999999995</v>
      </c>
      <c r="F1352" s="83">
        <v>161</v>
      </c>
      <c r="G1352" s="156">
        <v>9606.66</v>
      </c>
      <c r="H1352" s="157">
        <f t="shared" si="256"/>
        <v>73.106666666666669</v>
      </c>
      <c r="I1352" s="86">
        <f t="shared" si="257"/>
        <v>0.83562830567207735</v>
      </c>
      <c r="J1352" s="87">
        <v>79.59</v>
      </c>
      <c r="K1352" s="88">
        <f t="shared" si="258"/>
        <v>0.76755873853499179</v>
      </c>
      <c r="L1352" s="89">
        <f t="shared" si="259"/>
        <v>74.727499999999992</v>
      </c>
      <c r="M1352" s="90" t="str">
        <f t="shared" si="260"/>
        <v/>
      </c>
      <c r="N1352" s="158">
        <v>58</v>
      </c>
      <c r="O1352" s="92" t="s">
        <v>42</v>
      </c>
      <c r="P1352" s="154">
        <v>78.88</v>
      </c>
      <c r="Q1352" s="92" t="s">
        <v>42</v>
      </c>
      <c r="R1352" s="93">
        <v>82.44</v>
      </c>
      <c r="S1352" s="94" t="s">
        <v>42</v>
      </c>
      <c r="T1352" s="95" t="str">
        <f t="shared" si="261"/>
        <v/>
      </c>
      <c r="U1352" s="96" t="s">
        <v>42</v>
      </c>
      <c r="V1352" s="97" t="str">
        <f t="shared" si="253"/>
        <v/>
      </c>
      <c r="W1352" s="98" t="s">
        <v>42</v>
      </c>
      <c r="X1352" s="99" t="str">
        <f t="shared" si="254"/>
        <v/>
      </c>
    </row>
    <row r="1353" spans="1:24" x14ac:dyDescent="0.25">
      <c r="A1353" s="78" t="s">
        <v>2161</v>
      </c>
      <c r="B1353" s="79"/>
      <c r="C1353" s="149" t="s">
        <v>2162</v>
      </c>
      <c r="D1353" s="81">
        <v>424.71</v>
      </c>
      <c r="E1353" s="82">
        <f t="shared" si="255"/>
        <v>0.81699999999999995</v>
      </c>
      <c r="F1353" s="83" t="s">
        <v>42</v>
      </c>
      <c r="G1353" s="156" t="s">
        <v>42</v>
      </c>
      <c r="H1353" s="157">
        <f t="shared" si="256"/>
        <v>508.30333333333328</v>
      </c>
      <c r="I1353" s="86">
        <f t="shared" si="257"/>
        <v>0.83554439278383641</v>
      </c>
      <c r="J1353" s="87">
        <v>553.39</v>
      </c>
      <c r="K1353" s="88">
        <f t="shared" si="258"/>
        <v>0.76746959648710678</v>
      </c>
      <c r="L1353" s="89">
        <f t="shared" si="259"/>
        <v>519.57499999999993</v>
      </c>
      <c r="M1353" s="90" t="str">
        <f t="shared" si="260"/>
        <v/>
      </c>
      <c r="N1353" s="158">
        <v>403.29</v>
      </c>
      <c r="O1353" s="92" t="s">
        <v>42</v>
      </c>
      <c r="P1353" s="154">
        <v>548.45000000000005</v>
      </c>
      <c r="Q1353" s="92" t="s">
        <v>42</v>
      </c>
      <c r="R1353" s="93">
        <v>573.16999999999996</v>
      </c>
      <c r="S1353" s="94" t="s">
        <v>42</v>
      </c>
      <c r="T1353" s="95" t="str">
        <f t="shared" si="261"/>
        <v/>
      </c>
      <c r="U1353" s="96" t="s">
        <v>42</v>
      </c>
      <c r="V1353" s="97" t="str">
        <f t="shared" si="253"/>
        <v/>
      </c>
      <c r="W1353" s="98" t="s">
        <v>42</v>
      </c>
      <c r="X1353" s="99" t="str">
        <f t="shared" si="254"/>
        <v/>
      </c>
    </row>
    <row r="1354" spans="1:24" x14ac:dyDescent="0.25">
      <c r="A1354" s="78" t="s">
        <v>2163</v>
      </c>
      <c r="B1354" s="79"/>
      <c r="C1354" s="149" t="s">
        <v>2164</v>
      </c>
      <c r="D1354" s="81">
        <v>55.35</v>
      </c>
      <c r="E1354" s="82">
        <f t="shared" si="255"/>
        <v>0.81699999999999995</v>
      </c>
      <c r="F1354" s="83">
        <v>106</v>
      </c>
      <c r="G1354" s="156">
        <v>5584.36</v>
      </c>
      <c r="H1354" s="157">
        <f t="shared" si="256"/>
        <v>66.24666666666667</v>
      </c>
      <c r="I1354" s="86">
        <f t="shared" si="257"/>
        <v>0.83551373654020322</v>
      </c>
      <c r="J1354" s="87">
        <v>72.11</v>
      </c>
      <c r="K1354" s="88">
        <f t="shared" si="258"/>
        <v>0.76757731243932881</v>
      </c>
      <c r="L1354" s="89">
        <f t="shared" si="259"/>
        <v>67.712500000000006</v>
      </c>
      <c r="M1354" s="90" t="str">
        <f t="shared" si="260"/>
        <v/>
      </c>
      <c r="N1354" s="158">
        <v>52.56</v>
      </c>
      <c r="O1354" s="92" t="s">
        <v>42</v>
      </c>
      <c r="P1354" s="154">
        <v>71.47</v>
      </c>
      <c r="Q1354" s="92" t="s">
        <v>42</v>
      </c>
      <c r="R1354" s="93">
        <v>74.709999999999994</v>
      </c>
      <c r="S1354" s="94">
        <v>20.5</v>
      </c>
      <c r="T1354" s="95">
        <f t="shared" si="261"/>
        <v>2.7</v>
      </c>
      <c r="U1354" s="96">
        <v>20.5</v>
      </c>
      <c r="V1354" s="97">
        <f t="shared" si="253"/>
        <v>2.7</v>
      </c>
      <c r="W1354" s="98">
        <v>63.185000000000002</v>
      </c>
      <c r="X1354" s="99">
        <f t="shared" si="254"/>
        <v>0.876</v>
      </c>
    </row>
    <row r="1355" spans="1:24" x14ac:dyDescent="0.25">
      <c r="A1355" s="78" t="s">
        <v>2165</v>
      </c>
      <c r="B1355" s="79"/>
      <c r="C1355" s="149" t="s">
        <v>2166</v>
      </c>
      <c r="D1355" s="81">
        <v>28.64</v>
      </c>
      <c r="E1355" s="82">
        <f t="shared" si="255"/>
        <v>0.81699999999999995</v>
      </c>
      <c r="F1355" s="83">
        <v>6</v>
      </c>
      <c r="G1355" s="156">
        <v>169.83999999999997</v>
      </c>
      <c r="H1355" s="157">
        <f t="shared" si="256"/>
        <v>34.28</v>
      </c>
      <c r="I1355" s="86">
        <f t="shared" si="257"/>
        <v>0.83547257876312719</v>
      </c>
      <c r="J1355" s="87">
        <v>37.32</v>
      </c>
      <c r="K1355" s="88">
        <f t="shared" si="258"/>
        <v>0.767416934619507</v>
      </c>
      <c r="L1355" s="89">
        <f t="shared" si="259"/>
        <v>35.04</v>
      </c>
      <c r="M1355" s="90" t="str">
        <f t="shared" si="260"/>
        <v/>
      </c>
      <c r="N1355" s="158">
        <v>27.19</v>
      </c>
      <c r="O1355" s="92" t="s">
        <v>42</v>
      </c>
      <c r="P1355" s="154">
        <v>36.99</v>
      </c>
      <c r="Q1355" s="92" t="s">
        <v>42</v>
      </c>
      <c r="R1355" s="93">
        <v>38.659999999999997</v>
      </c>
      <c r="S1355" s="94" t="s">
        <v>42</v>
      </c>
      <c r="T1355" s="95" t="str">
        <f t="shared" si="261"/>
        <v/>
      </c>
      <c r="U1355" s="96" t="s">
        <v>42</v>
      </c>
      <c r="V1355" s="97" t="str">
        <f t="shared" si="253"/>
        <v/>
      </c>
      <c r="W1355" s="98" t="s">
        <v>42</v>
      </c>
      <c r="X1355" s="99" t="str">
        <f t="shared" si="254"/>
        <v/>
      </c>
    </row>
    <row r="1356" spans="1:24" x14ac:dyDescent="0.25">
      <c r="A1356" s="78" t="s">
        <v>2167</v>
      </c>
      <c r="B1356" s="79"/>
      <c r="C1356" s="149" t="s">
        <v>2168</v>
      </c>
      <c r="D1356" s="81">
        <v>63.95</v>
      </c>
      <c r="E1356" s="82">
        <f t="shared" si="255"/>
        <v>0.81699999999999995</v>
      </c>
      <c r="F1356" s="83" t="s">
        <v>42</v>
      </c>
      <c r="G1356" s="156" t="s">
        <v>42</v>
      </c>
      <c r="H1356" s="157">
        <f t="shared" si="256"/>
        <v>76.543333333333337</v>
      </c>
      <c r="I1356" s="86">
        <f t="shared" si="257"/>
        <v>0.8354744589121631</v>
      </c>
      <c r="J1356" s="87">
        <v>83.35</v>
      </c>
      <c r="K1356" s="88">
        <f t="shared" si="258"/>
        <v>0.76724655068986214</v>
      </c>
      <c r="L1356" s="89">
        <f t="shared" si="259"/>
        <v>78.245000000000005</v>
      </c>
      <c r="M1356" s="90" t="str">
        <f t="shared" si="260"/>
        <v/>
      </c>
      <c r="N1356" s="158">
        <v>60.73</v>
      </c>
      <c r="O1356" s="92" t="s">
        <v>42</v>
      </c>
      <c r="P1356" s="154">
        <v>82.61</v>
      </c>
      <c r="Q1356" s="92" t="s">
        <v>42</v>
      </c>
      <c r="R1356" s="93">
        <v>86.29</v>
      </c>
      <c r="S1356" s="94" t="s">
        <v>42</v>
      </c>
      <c r="T1356" s="95" t="str">
        <f t="shared" si="261"/>
        <v/>
      </c>
      <c r="U1356" s="96" t="s">
        <v>42</v>
      </c>
      <c r="V1356" s="97" t="str">
        <f t="shared" si="253"/>
        <v/>
      </c>
      <c r="W1356" s="98" t="s">
        <v>42</v>
      </c>
      <c r="X1356" s="99" t="str">
        <f t="shared" si="254"/>
        <v/>
      </c>
    </row>
    <row r="1357" spans="1:24" x14ac:dyDescent="0.25">
      <c r="A1357" s="78" t="s">
        <v>2169</v>
      </c>
      <c r="B1357" s="79"/>
      <c r="C1357" s="149" t="s">
        <v>2170</v>
      </c>
      <c r="D1357" s="81">
        <v>17.190000000000001</v>
      </c>
      <c r="E1357" s="82">
        <f t="shared" si="255"/>
        <v>0.81799999999999995</v>
      </c>
      <c r="F1357" s="83">
        <v>10</v>
      </c>
      <c r="G1357" s="156">
        <v>162.73000000000002</v>
      </c>
      <c r="H1357" s="157">
        <f t="shared" si="256"/>
        <v>20.556666666666665</v>
      </c>
      <c r="I1357" s="86">
        <f t="shared" si="257"/>
        <v>0.83622506891519388</v>
      </c>
      <c r="J1357" s="87">
        <v>22.41</v>
      </c>
      <c r="K1357" s="88">
        <f t="shared" si="258"/>
        <v>0.76706827309236958</v>
      </c>
      <c r="L1357" s="89">
        <f t="shared" si="259"/>
        <v>21.02</v>
      </c>
      <c r="M1357" s="90" t="str">
        <f t="shared" si="260"/>
        <v/>
      </c>
      <c r="N1357" s="158">
        <v>16.309999999999999</v>
      </c>
      <c r="O1357" s="92" t="s">
        <v>42</v>
      </c>
      <c r="P1357" s="154">
        <v>22.21</v>
      </c>
      <c r="Q1357" s="92" t="s">
        <v>42</v>
      </c>
      <c r="R1357" s="93">
        <v>23.15</v>
      </c>
      <c r="S1357" s="94" t="s">
        <v>42</v>
      </c>
      <c r="T1357" s="95" t="str">
        <f t="shared" si="261"/>
        <v/>
      </c>
      <c r="U1357" s="96" t="s">
        <v>42</v>
      </c>
      <c r="V1357" s="97" t="str">
        <f t="shared" si="253"/>
        <v/>
      </c>
      <c r="W1357" s="98" t="s">
        <v>42</v>
      </c>
      <c r="X1357" s="99" t="str">
        <f t="shared" si="254"/>
        <v/>
      </c>
    </row>
    <row r="1358" spans="1:24" x14ac:dyDescent="0.25">
      <c r="A1358" s="78" t="s">
        <v>2171</v>
      </c>
      <c r="B1358" s="79"/>
      <c r="C1358" s="149" t="s">
        <v>2172</v>
      </c>
      <c r="D1358" s="81">
        <v>26.72</v>
      </c>
      <c r="E1358" s="82">
        <f t="shared" si="255"/>
        <v>0.81699999999999995</v>
      </c>
      <c r="F1358" s="83" t="s">
        <v>42</v>
      </c>
      <c r="G1358" s="156" t="s">
        <v>42</v>
      </c>
      <c r="H1358" s="157">
        <f t="shared" si="256"/>
        <v>31.98</v>
      </c>
      <c r="I1358" s="86">
        <f t="shared" si="257"/>
        <v>0.83552220137585986</v>
      </c>
      <c r="J1358" s="87">
        <v>34.82</v>
      </c>
      <c r="K1358" s="88">
        <f t="shared" si="258"/>
        <v>0.76737507179781728</v>
      </c>
      <c r="L1358" s="89">
        <f t="shared" si="259"/>
        <v>32.69</v>
      </c>
      <c r="M1358" s="90" t="str">
        <f t="shared" si="260"/>
        <v/>
      </c>
      <c r="N1358" s="158">
        <v>25.37</v>
      </c>
      <c r="O1358" s="92" t="s">
        <v>42</v>
      </c>
      <c r="P1358" s="154">
        <v>34.51</v>
      </c>
      <c r="Q1358" s="92" t="s">
        <v>42</v>
      </c>
      <c r="R1358" s="93">
        <v>36.06</v>
      </c>
      <c r="S1358" s="94" t="s">
        <v>42</v>
      </c>
      <c r="T1358" s="95" t="str">
        <f t="shared" si="261"/>
        <v/>
      </c>
      <c r="U1358" s="96" t="s">
        <v>42</v>
      </c>
      <c r="V1358" s="97" t="str">
        <f t="shared" si="253"/>
        <v/>
      </c>
      <c r="W1358" s="98" t="s">
        <v>42</v>
      </c>
      <c r="X1358" s="99" t="str">
        <f t="shared" si="254"/>
        <v/>
      </c>
    </row>
    <row r="1359" spans="1:24" x14ac:dyDescent="0.25">
      <c r="A1359" s="78" t="s">
        <v>2173</v>
      </c>
      <c r="B1359" s="79"/>
      <c r="C1359" s="149" t="s">
        <v>2174</v>
      </c>
      <c r="D1359" s="81">
        <v>37.200000000000003</v>
      </c>
      <c r="E1359" s="82">
        <f t="shared" si="255"/>
        <v>0.81699999999999995</v>
      </c>
      <c r="F1359" s="83">
        <v>5</v>
      </c>
      <c r="G1359" s="156">
        <v>186</v>
      </c>
      <c r="H1359" s="157">
        <f t="shared" si="256"/>
        <v>44.533333333333331</v>
      </c>
      <c r="I1359" s="86">
        <f t="shared" si="257"/>
        <v>0.83532934131736536</v>
      </c>
      <c r="J1359" s="87">
        <v>48.46</v>
      </c>
      <c r="K1359" s="88">
        <f t="shared" si="258"/>
        <v>0.76764341725134133</v>
      </c>
      <c r="L1359" s="89">
        <f t="shared" si="259"/>
        <v>45.515000000000001</v>
      </c>
      <c r="M1359" s="90" t="str">
        <f t="shared" si="260"/>
        <v/>
      </c>
      <c r="N1359" s="158">
        <v>35.33</v>
      </c>
      <c r="O1359" s="92" t="s">
        <v>42</v>
      </c>
      <c r="P1359" s="154">
        <v>48.03</v>
      </c>
      <c r="Q1359" s="92" t="s">
        <v>42</v>
      </c>
      <c r="R1359" s="93">
        <v>50.24</v>
      </c>
      <c r="S1359" s="94" t="s">
        <v>42</v>
      </c>
      <c r="T1359" s="95" t="str">
        <f t="shared" si="261"/>
        <v/>
      </c>
      <c r="U1359" s="96" t="s">
        <v>42</v>
      </c>
      <c r="V1359" s="97" t="str">
        <f t="shared" si="253"/>
        <v/>
      </c>
      <c r="W1359" s="98" t="s">
        <v>42</v>
      </c>
      <c r="X1359" s="99" t="str">
        <f t="shared" si="254"/>
        <v/>
      </c>
    </row>
    <row r="1360" spans="1:24" x14ac:dyDescent="0.25">
      <c r="A1360" s="78" t="s">
        <v>2175</v>
      </c>
      <c r="B1360" s="79"/>
      <c r="C1360" s="149" t="s">
        <v>2176</v>
      </c>
      <c r="D1360" s="81">
        <v>37.200000000000003</v>
      </c>
      <c r="E1360" s="82">
        <f t="shared" si="255"/>
        <v>0.81699999999999995</v>
      </c>
      <c r="F1360" s="83">
        <v>3</v>
      </c>
      <c r="G1360" s="156">
        <v>111.60000000000001</v>
      </c>
      <c r="H1360" s="157">
        <f t="shared" si="256"/>
        <v>44.533333333333331</v>
      </c>
      <c r="I1360" s="86">
        <f t="shared" si="257"/>
        <v>0.83532934131736536</v>
      </c>
      <c r="J1360" s="87">
        <v>48.46</v>
      </c>
      <c r="K1360" s="88">
        <f t="shared" si="258"/>
        <v>0.76764341725134133</v>
      </c>
      <c r="L1360" s="89">
        <f t="shared" si="259"/>
        <v>45.515000000000001</v>
      </c>
      <c r="M1360" s="90" t="str">
        <f t="shared" si="260"/>
        <v/>
      </c>
      <c r="N1360" s="158">
        <v>35.33</v>
      </c>
      <c r="O1360" s="92" t="s">
        <v>42</v>
      </c>
      <c r="P1360" s="154">
        <v>48.03</v>
      </c>
      <c r="Q1360" s="92" t="s">
        <v>42</v>
      </c>
      <c r="R1360" s="93">
        <v>50.24</v>
      </c>
      <c r="S1360" s="94">
        <v>53.155000000000001</v>
      </c>
      <c r="T1360" s="95">
        <f t="shared" si="261"/>
        <v>0.7</v>
      </c>
      <c r="U1360" s="96">
        <v>53.32</v>
      </c>
      <c r="V1360" s="97">
        <f t="shared" si="253"/>
        <v>0.69799999999999995</v>
      </c>
      <c r="W1360" s="98">
        <v>55.43</v>
      </c>
      <c r="X1360" s="99">
        <f t="shared" si="254"/>
        <v>0.67100000000000004</v>
      </c>
    </row>
    <row r="1361" spans="1:24" x14ac:dyDescent="0.25">
      <c r="A1361" s="78" t="s">
        <v>2177</v>
      </c>
      <c r="B1361" s="79"/>
      <c r="C1361" s="149" t="s">
        <v>2178</v>
      </c>
      <c r="D1361" s="81">
        <v>37.200000000000003</v>
      </c>
      <c r="E1361" s="82">
        <f t="shared" si="255"/>
        <v>0.81699999999999995</v>
      </c>
      <c r="F1361" s="83">
        <v>11</v>
      </c>
      <c r="G1361" s="156">
        <v>372.84000000000003</v>
      </c>
      <c r="H1361" s="157">
        <f t="shared" si="256"/>
        <v>44.533333333333331</v>
      </c>
      <c r="I1361" s="86">
        <f t="shared" si="257"/>
        <v>0.83532934131736536</v>
      </c>
      <c r="J1361" s="87">
        <v>48.46</v>
      </c>
      <c r="K1361" s="88">
        <f t="shared" si="258"/>
        <v>0.76764341725134133</v>
      </c>
      <c r="L1361" s="89">
        <f t="shared" si="259"/>
        <v>45.515000000000001</v>
      </c>
      <c r="M1361" s="90" t="str">
        <f t="shared" si="260"/>
        <v/>
      </c>
      <c r="N1361" s="158">
        <v>35.33</v>
      </c>
      <c r="O1361" s="92" t="s">
        <v>42</v>
      </c>
      <c r="P1361" s="154">
        <v>48.03</v>
      </c>
      <c r="Q1361" s="92" t="s">
        <v>42</v>
      </c>
      <c r="R1361" s="93">
        <v>50.24</v>
      </c>
      <c r="S1361" s="94" t="s">
        <v>42</v>
      </c>
      <c r="T1361" s="95" t="str">
        <f t="shared" si="261"/>
        <v/>
      </c>
      <c r="U1361" s="96" t="s">
        <v>42</v>
      </c>
      <c r="V1361" s="97" t="str">
        <f t="shared" si="253"/>
        <v/>
      </c>
      <c r="W1361" s="98" t="s">
        <v>42</v>
      </c>
      <c r="X1361" s="99" t="str">
        <f t="shared" si="254"/>
        <v/>
      </c>
    </row>
    <row r="1362" spans="1:24" x14ac:dyDescent="0.25">
      <c r="A1362" s="78" t="s">
        <v>2179</v>
      </c>
      <c r="B1362" s="79"/>
      <c r="C1362" s="149" t="s">
        <v>2180</v>
      </c>
      <c r="D1362" s="81">
        <v>30.55</v>
      </c>
      <c r="E1362" s="82">
        <f t="shared" si="255"/>
        <v>0.81799999999999995</v>
      </c>
      <c r="F1362" s="83">
        <v>5</v>
      </c>
      <c r="G1362" s="156">
        <v>152.75</v>
      </c>
      <c r="H1362" s="157">
        <f t="shared" si="256"/>
        <v>36.550000000000004</v>
      </c>
      <c r="I1362" s="86">
        <f t="shared" si="257"/>
        <v>0.83584131326949374</v>
      </c>
      <c r="J1362" s="87">
        <v>39.81</v>
      </c>
      <c r="K1362" s="88">
        <f t="shared" si="258"/>
        <v>0.76739512685254962</v>
      </c>
      <c r="L1362" s="89">
        <f t="shared" si="259"/>
        <v>37.365000000000002</v>
      </c>
      <c r="M1362" s="90" t="str">
        <f t="shared" si="260"/>
        <v/>
      </c>
      <c r="N1362" s="158">
        <v>29.01</v>
      </c>
      <c r="O1362" s="92" t="s">
        <v>42</v>
      </c>
      <c r="P1362" s="154">
        <v>39.450000000000003</v>
      </c>
      <c r="Q1362" s="92" t="s">
        <v>42</v>
      </c>
      <c r="R1362" s="93">
        <v>41.19</v>
      </c>
      <c r="S1362" s="94" t="s">
        <v>42</v>
      </c>
      <c r="T1362" s="95" t="str">
        <f t="shared" si="261"/>
        <v/>
      </c>
      <c r="U1362" s="96" t="s">
        <v>42</v>
      </c>
      <c r="V1362" s="97" t="str">
        <f t="shared" si="253"/>
        <v/>
      </c>
      <c r="W1362" s="98" t="s">
        <v>42</v>
      </c>
      <c r="X1362" s="99" t="str">
        <f t="shared" si="254"/>
        <v/>
      </c>
    </row>
    <row r="1363" spans="1:24" x14ac:dyDescent="0.25">
      <c r="A1363" s="78" t="s">
        <v>2181</v>
      </c>
      <c r="B1363" s="79"/>
      <c r="C1363" s="149" t="s">
        <v>2182</v>
      </c>
      <c r="D1363" s="81">
        <v>69.67</v>
      </c>
      <c r="E1363" s="82">
        <f t="shared" si="255"/>
        <v>0.81699999999999995</v>
      </c>
      <c r="F1363" s="83" t="s">
        <v>42</v>
      </c>
      <c r="G1363" s="156" t="s">
        <v>42</v>
      </c>
      <c r="H1363" s="157">
        <f t="shared" si="256"/>
        <v>83.393333333333331</v>
      </c>
      <c r="I1363" s="86">
        <f t="shared" si="257"/>
        <v>0.83543848429131029</v>
      </c>
      <c r="J1363" s="87">
        <v>90.77</v>
      </c>
      <c r="K1363" s="88">
        <f t="shared" si="258"/>
        <v>0.7675443428445522</v>
      </c>
      <c r="L1363" s="89">
        <f t="shared" si="259"/>
        <v>85.237499999999997</v>
      </c>
      <c r="M1363" s="90" t="str">
        <f t="shared" si="260"/>
        <v/>
      </c>
      <c r="N1363" s="158">
        <v>66.16</v>
      </c>
      <c r="O1363" s="92" t="s">
        <v>42</v>
      </c>
      <c r="P1363" s="154">
        <v>89.96</v>
      </c>
      <c r="Q1363" s="92" t="s">
        <v>42</v>
      </c>
      <c r="R1363" s="93">
        <v>94.06</v>
      </c>
      <c r="S1363" s="94" t="s">
        <v>42</v>
      </c>
      <c r="T1363" s="95" t="str">
        <f t="shared" si="261"/>
        <v/>
      </c>
      <c r="U1363" s="96" t="s">
        <v>42</v>
      </c>
      <c r="V1363" s="97" t="str">
        <f t="shared" si="253"/>
        <v/>
      </c>
      <c r="W1363" s="98" t="s">
        <v>42</v>
      </c>
      <c r="X1363" s="99" t="str">
        <f t="shared" si="254"/>
        <v/>
      </c>
    </row>
    <row r="1364" spans="1:24" x14ac:dyDescent="0.25">
      <c r="A1364" s="78" t="s">
        <v>2183</v>
      </c>
      <c r="B1364" s="79"/>
      <c r="C1364" s="149" t="s">
        <v>2184</v>
      </c>
      <c r="D1364" s="81">
        <v>41.04</v>
      </c>
      <c r="E1364" s="82">
        <f t="shared" si="255"/>
        <v>0.81699999999999995</v>
      </c>
      <c r="F1364" s="83">
        <v>3</v>
      </c>
      <c r="G1364" s="156">
        <v>123.12</v>
      </c>
      <c r="H1364" s="157">
        <f t="shared" si="256"/>
        <v>49.12</v>
      </c>
      <c r="I1364" s="86">
        <f t="shared" si="257"/>
        <v>0.83550488599348538</v>
      </c>
      <c r="J1364" s="87">
        <v>53.49</v>
      </c>
      <c r="K1364" s="88">
        <f t="shared" si="258"/>
        <v>0.76724621424565331</v>
      </c>
      <c r="L1364" s="89">
        <f t="shared" si="259"/>
        <v>50.212499999999999</v>
      </c>
      <c r="M1364" s="90" t="str">
        <f t="shared" si="260"/>
        <v/>
      </c>
      <c r="N1364" s="158">
        <v>38.97</v>
      </c>
      <c r="O1364" s="92" t="s">
        <v>42</v>
      </c>
      <c r="P1364" s="154">
        <v>53.01</v>
      </c>
      <c r="Q1364" s="92" t="s">
        <v>42</v>
      </c>
      <c r="R1364" s="93">
        <v>55.38</v>
      </c>
      <c r="S1364" s="94" t="s">
        <v>42</v>
      </c>
      <c r="T1364" s="95" t="str">
        <f t="shared" si="261"/>
        <v/>
      </c>
      <c r="U1364" s="96" t="s">
        <v>42</v>
      </c>
      <c r="V1364" s="97" t="str">
        <f t="shared" si="253"/>
        <v/>
      </c>
      <c r="W1364" s="98" t="s">
        <v>42</v>
      </c>
      <c r="X1364" s="99" t="str">
        <f t="shared" si="254"/>
        <v/>
      </c>
    </row>
    <row r="1365" spans="1:24" x14ac:dyDescent="0.25">
      <c r="A1365" s="78" t="s">
        <v>2185</v>
      </c>
      <c r="B1365" s="79"/>
      <c r="C1365" s="149" t="s">
        <v>2186</v>
      </c>
      <c r="D1365" s="81">
        <v>120.26</v>
      </c>
      <c r="E1365" s="82">
        <f t="shared" si="255"/>
        <v>0.81699999999999995</v>
      </c>
      <c r="F1365" s="83" t="s">
        <v>42</v>
      </c>
      <c r="G1365" s="156" t="s">
        <v>42</v>
      </c>
      <c r="H1365" s="157">
        <f t="shared" si="256"/>
        <v>143.93666666666667</v>
      </c>
      <c r="I1365" s="86">
        <f t="shared" si="257"/>
        <v>0.83550635696255304</v>
      </c>
      <c r="J1365" s="87">
        <v>156.69</v>
      </c>
      <c r="K1365" s="88">
        <f t="shared" si="258"/>
        <v>0.76750271236198864</v>
      </c>
      <c r="L1365" s="89">
        <f t="shared" si="259"/>
        <v>147.125</v>
      </c>
      <c r="M1365" s="90" t="str">
        <f t="shared" si="260"/>
        <v/>
      </c>
      <c r="N1365" s="158">
        <v>114.2</v>
      </c>
      <c r="O1365" s="92" t="s">
        <v>42</v>
      </c>
      <c r="P1365" s="154">
        <v>155.29</v>
      </c>
      <c r="Q1365" s="92" t="s">
        <v>42</v>
      </c>
      <c r="R1365" s="93">
        <v>162.32</v>
      </c>
      <c r="S1365" s="94" t="s">
        <v>42</v>
      </c>
      <c r="T1365" s="95" t="str">
        <f t="shared" si="261"/>
        <v/>
      </c>
      <c r="U1365" s="96" t="s">
        <v>42</v>
      </c>
      <c r="V1365" s="97" t="str">
        <f t="shared" si="253"/>
        <v/>
      </c>
      <c r="W1365" s="98" t="s">
        <v>42</v>
      </c>
      <c r="X1365" s="99" t="str">
        <f t="shared" si="254"/>
        <v/>
      </c>
    </row>
    <row r="1366" spans="1:24" x14ac:dyDescent="0.25">
      <c r="A1366" s="78" t="s">
        <v>2187</v>
      </c>
      <c r="B1366" s="79"/>
      <c r="C1366" s="149" t="s">
        <v>2188</v>
      </c>
      <c r="D1366" s="81">
        <v>57.27</v>
      </c>
      <c r="E1366" s="82">
        <f t="shared" si="255"/>
        <v>0.81699999999999995</v>
      </c>
      <c r="F1366" s="83" t="s">
        <v>42</v>
      </c>
      <c r="G1366" s="156" t="s">
        <v>42</v>
      </c>
      <c r="H1366" s="157">
        <f t="shared" si="256"/>
        <v>68.533333333333346</v>
      </c>
      <c r="I1366" s="86">
        <f t="shared" si="257"/>
        <v>0.83565175097276256</v>
      </c>
      <c r="J1366" s="87">
        <v>74.63</v>
      </c>
      <c r="K1366" s="88">
        <f t="shared" si="258"/>
        <v>0.76738576979766859</v>
      </c>
      <c r="L1366" s="89">
        <f t="shared" si="259"/>
        <v>70.057500000000005</v>
      </c>
      <c r="M1366" s="90" t="str">
        <f t="shared" si="260"/>
        <v/>
      </c>
      <c r="N1366" s="158">
        <v>54.38</v>
      </c>
      <c r="O1366" s="92" t="s">
        <v>42</v>
      </c>
      <c r="P1366" s="154">
        <v>73.959999999999994</v>
      </c>
      <c r="Q1366" s="92" t="s">
        <v>42</v>
      </c>
      <c r="R1366" s="93">
        <v>77.260000000000005</v>
      </c>
      <c r="S1366" s="94">
        <v>36.799999999999997</v>
      </c>
      <c r="T1366" s="95">
        <f t="shared" si="261"/>
        <v>1.556</v>
      </c>
      <c r="U1366" s="96">
        <v>36.799999999999997</v>
      </c>
      <c r="V1366" s="97">
        <f t="shared" si="253"/>
        <v>1.556</v>
      </c>
      <c r="W1366" s="98">
        <v>42.7</v>
      </c>
      <c r="X1366" s="99">
        <f t="shared" si="254"/>
        <v>1.341</v>
      </c>
    </row>
    <row r="1367" spans="1:24" x14ac:dyDescent="0.25">
      <c r="A1367" s="78" t="s">
        <v>2189</v>
      </c>
      <c r="B1367" s="79"/>
      <c r="C1367" s="149" t="s">
        <v>2190</v>
      </c>
      <c r="D1367" s="81">
        <v>79.22</v>
      </c>
      <c r="E1367" s="82">
        <f t="shared" si="255"/>
        <v>0.81699999999999995</v>
      </c>
      <c r="F1367" s="83" t="s">
        <v>42</v>
      </c>
      <c r="G1367" s="156" t="s">
        <v>42</v>
      </c>
      <c r="H1367" s="157">
        <f t="shared" si="256"/>
        <v>94.803333333333327</v>
      </c>
      <c r="I1367" s="86">
        <f t="shared" si="257"/>
        <v>0.83562462641960555</v>
      </c>
      <c r="J1367" s="87">
        <v>103.23</v>
      </c>
      <c r="K1367" s="88">
        <f t="shared" si="258"/>
        <v>0.76741257386418671</v>
      </c>
      <c r="L1367" s="89">
        <f t="shared" si="259"/>
        <v>96.91</v>
      </c>
      <c r="M1367" s="90" t="str">
        <f t="shared" si="260"/>
        <v/>
      </c>
      <c r="N1367" s="158">
        <v>75.209999999999994</v>
      </c>
      <c r="O1367" s="92" t="s">
        <v>42</v>
      </c>
      <c r="P1367" s="154">
        <v>102.31</v>
      </c>
      <c r="Q1367" s="92" t="s">
        <v>42</v>
      </c>
      <c r="R1367" s="93">
        <v>106.89</v>
      </c>
      <c r="S1367" s="94" t="s">
        <v>42</v>
      </c>
      <c r="T1367" s="95" t="str">
        <f t="shared" si="261"/>
        <v/>
      </c>
      <c r="U1367" s="96" t="s">
        <v>42</v>
      </c>
      <c r="V1367" s="97" t="str">
        <f t="shared" si="253"/>
        <v/>
      </c>
      <c r="W1367" s="98" t="s">
        <v>42</v>
      </c>
      <c r="X1367" s="99" t="str">
        <f t="shared" si="254"/>
        <v/>
      </c>
    </row>
    <row r="1368" spans="1:24" x14ac:dyDescent="0.25">
      <c r="A1368" s="78" t="s">
        <v>2191</v>
      </c>
      <c r="B1368" s="79"/>
      <c r="C1368" s="149" t="s">
        <v>2192</v>
      </c>
      <c r="D1368" s="81">
        <v>30.55</v>
      </c>
      <c r="E1368" s="82">
        <f t="shared" si="255"/>
        <v>0.81799999999999995</v>
      </c>
      <c r="F1368" s="83" t="s">
        <v>42</v>
      </c>
      <c r="G1368" s="156" t="s">
        <v>42</v>
      </c>
      <c r="H1368" s="157">
        <f t="shared" si="256"/>
        <v>36.550000000000004</v>
      </c>
      <c r="I1368" s="86">
        <f t="shared" si="257"/>
        <v>0.83584131326949374</v>
      </c>
      <c r="J1368" s="87">
        <v>39.81</v>
      </c>
      <c r="K1368" s="88">
        <f t="shared" si="258"/>
        <v>0.76739512685254962</v>
      </c>
      <c r="L1368" s="89">
        <f t="shared" si="259"/>
        <v>37.365000000000002</v>
      </c>
      <c r="M1368" s="90" t="str">
        <f t="shared" si="260"/>
        <v/>
      </c>
      <c r="N1368" s="158">
        <v>29.01</v>
      </c>
      <c r="O1368" s="92" t="s">
        <v>42</v>
      </c>
      <c r="P1368" s="154">
        <v>39.450000000000003</v>
      </c>
      <c r="Q1368" s="92" t="s">
        <v>42</v>
      </c>
      <c r="R1368" s="93">
        <v>41.19</v>
      </c>
      <c r="S1368" s="94" t="s">
        <v>42</v>
      </c>
      <c r="T1368" s="95" t="str">
        <f t="shared" si="261"/>
        <v/>
      </c>
      <c r="U1368" s="96" t="s">
        <v>42</v>
      </c>
      <c r="V1368" s="97" t="str">
        <f t="shared" si="253"/>
        <v/>
      </c>
      <c r="W1368" s="98" t="s">
        <v>42</v>
      </c>
      <c r="X1368" s="99" t="str">
        <f t="shared" si="254"/>
        <v/>
      </c>
    </row>
    <row r="1369" spans="1:24" x14ac:dyDescent="0.25">
      <c r="A1369" s="78" t="s">
        <v>2193</v>
      </c>
      <c r="B1369" s="79"/>
      <c r="C1369" s="149" t="s">
        <v>2194</v>
      </c>
      <c r="D1369" s="81">
        <v>25.75</v>
      </c>
      <c r="E1369" s="82">
        <f t="shared" si="255"/>
        <v>0.81699999999999995</v>
      </c>
      <c r="F1369" s="83" t="s">
        <v>42</v>
      </c>
      <c r="G1369" s="156" t="s">
        <v>42</v>
      </c>
      <c r="H1369" s="157">
        <f t="shared" si="256"/>
        <v>30.836666666666662</v>
      </c>
      <c r="I1369" s="86">
        <f t="shared" si="257"/>
        <v>0.83504486001513356</v>
      </c>
      <c r="J1369" s="87">
        <v>33.549999999999997</v>
      </c>
      <c r="K1369" s="88">
        <f t="shared" si="258"/>
        <v>0.76751117734724295</v>
      </c>
      <c r="L1369" s="89">
        <f t="shared" si="259"/>
        <v>31.514999999999997</v>
      </c>
      <c r="M1369" s="90" t="str">
        <f t="shared" si="260"/>
        <v/>
      </c>
      <c r="N1369" s="158">
        <v>24.46</v>
      </c>
      <c r="O1369" s="92" t="s">
        <v>42</v>
      </c>
      <c r="P1369" s="154">
        <v>33.25</v>
      </c>
      <c r="Q1369" s="92" t="s">
        <v>42</v>
      </c>
      <c r="R1369" s="93">
        <v>34.799999999999997</v>
      </c>
      <c r="S1369" s="94" t="s">
        <v>42</v>
      </c>
      <c r="T1369" s="95" t="str">
        <f t="shared" si="261"/>
        <v/>
      </c>
      <c r="U1369" s="96" t="s">
        <v>42</v>
      </c>
      <c r="V1369" s="97" t="str">
        <f t="shared" si="253"/>
        <v/>
      </c>
      <c r="W1369" s="98" t="s">
        <v>42</v>
      </c>
      <c r="X1369" s="99" t="str">
        <f t="shared" si="254"/>
        <v/>
      </c>
    </row>
    <row r="1370" spans="1:24" x14ac:dyDescent="0.25">
      <c r="A1370" s="78" t="s">
        <v>2195</v>
      </c>
      <c r="B1370" s="79"/>
      <c r="C1370" s="149" t="s">
        <v>2196</v>
      </c>
      <c r="D1370" s="81">
        <v>43.91</v>
      </c>
      <c r="E1370" s="82">
        <f t="shared" si="255"/>
        <v>0.81799999999999995</v>
      </c>
      <c r="F1370" s="83" t="s">
        <v>42</v>
      </c>
      <c r="G1370" s="156" t="s">
        <v>42</v>
      </c>
      <c r="H1370" s="157">
        <f t="shared" si="256"/>
        <v>52.550000000000004</v>
      </c>
      <c r="I1370" s="86">
        <f t="shared" si="257"/>
        <v>0.83558515699333957</v>
      </c>
      <c r="J1370" s="87">
        <v>57.2</v>
      </c>
      <c r="K1370" s="88">
        <f t="shared" si="258"/>
        <v>0.76765734265734253</v>
      </c>
      <c r="L1370" s="89">
        <f t="shared" si="259"/>
        <v>53.712500000000006</v>
      </c>
      <c r="M1370" s="90" t="str">
        <f t="shared" si="260"/>
        <v/>
      </c>
      <c r="N1370" s="158">
        <v>41.7</v>
      </c>
      <c r="O1370" s="92" t="s">
        <v>42</v>
      </c>
      <c r="P1370" s="154">
        <v>56.69</v>
      </c>
      <c r="Q1370" s="92" t="s">
        <v>42</v>
      </c>
      <c r="R1370" s="93">
        <v>59.26</v>
      </c>
      <c r="S1370" s="94" t="s">
        <v>42</v>
      </c>
      <c r="T1370" s="95" t="str">
        <f t="shared" si="261"/>
        <v/>
      </c>
      <c r="U1370" s="96" t="s">
        <v>42</v>
      </c>
      <c r="V1370" s="97" t="str">
        <f t="shared" si="253"/>
        <v/>
      </c>
      <c r="W1370" s="98" t="s">
        <v>42</v>
      </c>
      <c r="X1370" s="99" t="str">
        <f t="shared" si="254"/>
        <v/>
      </c>
    </row>
    <row r="1371" spans="1:24" x14ac:dyDescent="0.25">
      <c r="A1371" s="78" t="s">
        <v>2197</v>
      </c>
      <c r="B1371" s="79"/>
      <c r="C1371" s="149" t="s">
        <v>2198</v>
      </c>
      <c r="D1371" s="81">
        <v>46.76</v>
      </c>
      <c r="E1371" s="82">
        <f t="shared" si="255"/>
        <v>0.81699999999999995</v>
      </c>
      <c r="F1371" s="83" t="s">
        <v>42</v>
      </c>
      <c r="G1371" s="156" t="s">
        <v>42</v>
      </c>
      <c r="H1371" s="157">
        <f t="shared" si="256"/>
        <v>55.976666666666667</v>
      </c>
      <c r="I1371" s="86">
        <f t="shared" si="257"/>
        <v>0.83534806169237175</v>
      </c>
      <c r="J1371" s="87">
        <v>60.93</v>
      </c>
      <c r="K1371" s="88">
        <f t="shared" si="258"/>
        <v>0.76743804365665513</v>
      </c>
      <c r="L1371" s="89">
        <f t="shared" si="259"/>
        <v>57.215000000000003</v>
      </c>
      <c r="M1371" s="90" t="str">
        <f t="shared" si="260"/>
        <v/>
      </c>
      <c r="N1371" s="158">
        <v>44.4</v>
      </c>
      <c r="O1371" s="92" t="s">
        <v>42</v>
      </c>
      <c r="P1371" s="154">
        <v>60.39</v>
      </c>
      <c r="Q1371" s="92" t="s">
        <v>42</v>
      </c>
      <c r="R1371" s="93">
        <v>63.14</v>
      </c>
      <c r="S1371" s="94" t="s">
        <v>42</v>
      </c>
      <c r="T1371" s="95" t="str">
        <f t="shared" si="261"/>
        <v/>
      </c>
      <c r="U1371" s="96" t="s">
        <v>42</v>
      </c>
      <c r="V1371" s="97" t="str">
        <f t="shared" si="253"/>
        <v/>
      </c>
      <c r="W1371" s="98" t="s">
        <v>42</v>
      </c>
      <c r="X1371" s="99" t="str">
        <f t="shared" si="254"/>
        <v/>
      </c>
    </row>
    <row r="1372" spans="1:24" x14ac:dyDescent="0.25">
      <c r="A1372" s="78" t="s">
        <v>2199</v>
      </c>
      <c r="B1372" s="79"/>
      <c r="C1372" s="149" t="s">
        <v>2200</v>
      </c>
      <c r="D1372" s="81">
        <v>46.76</v>
      </c>
      <c r="E1372" s="82">
        <f t="shared" si="255"/>
        <v>0.81699999999999995</v>
      </c>
      <c r="F1372" s="83">
        <v>1</v>
      </c>
      <c r="G1372" s="156">
        <v>12.08</v>
      </c>
      <c r="H1372" s="157">
        <f t="shared" si="256"/>
        <v>55.976666666666667</v>
      </c>
      <c r="I1372" s="86">
        <f t="shared" si="257"/>
        <v>0.83534806169237175</v>
      </c>
      <c r="J1372" s="87">
        <v>60.93</v>
      </c>
      <c r="K1372" s="88">
        <f t="shared" si="258"/>
        <v>0.76743804365665513</v>
      </c>
      <c r="L1372" s="89">
        <f t="shared" si="259"/>
        <v>57.215000000000003</v>
      </c>
      <c r="M1372" s="90" t="str">
        <f t="shared" si="260"/>
        <v/>
      </c>
      <c r="N1372" s="158">
        <v>44.4</v>
      </c>
      <c r="O1372" s="92" t="s">
        <v>42</v>
      </c>
      <c r="P1372" s="154">
        <v>60.39</v>
      </c>
      <c r="Q1372" s="92" t="s">
        <v>42</v>
      </c>
      <c r="R1372" s="93">
        <v>63.14</v>
      </c>
      <c r="S1372" s="94">
        <v>71.59</v>
      </c>
      <c r="T1372" s="95">
        <f t="shared" si="261"/>
        <v>0.65300000000000002</v>
      </c>
      <c r="U1372" s="96">
        <v>71.59</v>
      </c>
      <c r="V1372" s="97">
        <f t="shared" si="253"/>
        <v>0.65300000000000002</v>
      </c>
      <c r="W1372" s="98">
        <v>71.59</v>
      </c>
      <c r="X1372" s="99">
        <f t="shared" si="254"/>
        <v>0.65300000000000002</v>
      </c>
    </row>
    <row r="1373" spans="1:24" x14ac:dyDescent="0.25">
      <c r="A1373" s="78" t="s">
        <v>2201</v>
      </c>
      <c r="B1373" s="79"/>
      <c r="C1373" s="149" t="s">
        <v>2202</v>
      </c>
      <c r="D1373" s="81">
        <v>48.67</v>
      </c>
      <c r="E1373" s="82">
        <f t="shared" si="255"/>
        <v>0.81699999999999995</v>
      </c>
      <c r="F1373" s="83">
        <v>2</v>
      </c>
      <c r="G1373" s="156">
        <v>97.34</v>
      </c>
      <c r="H1373" s="157">
        <f t="shared" si="256"/>
        <v>58.25</v>
      </c>
      <c r="I1373" s="86">
        <f t="shared" si="257"/>
        <v>0.83553648068669528</v>
      </c>
      <c r="J1373" s="87">
        <v>63.42</v>
      </c>
      <c r="K1373" s="88">
        <f t="shared" si="258"/>
        <v>0.76742352570167138</v>
      </c>
      <c r="L1373" s="89">
        <f t="shared" si="259"/>
        <v>59.542500000000004</v>
      </c>
      <c r="M1373" s="90" t="str">
        <f t="shared" si="260"/>
        <v/>
      </c>
      <c r="N1373" s="158">
        <v>46.22</v>
      </c>
      <c r="O1373" s="92" t="s">
        <v>42</v>
      </c>
      <c r="P1373" s="154">
        <v>62.85</v>
      </c>
      <c r="Q1373" s="92" t="s">
        <v>42</v>
      </c>
      <c r="R1373" s="93">
        <v>65.680000000000007</v>
      </c>
      <c r="S1373" s="94" t="s">
        <v>42</v>
      </c>
      <c r="T1373" s="95" t="str">
        <f t="shared" si="261"/>
        <v/>
      </c>
      <c r="U1373" s="96" t="s">
        <v>42</v>
      </c>
      <c r="V1373" s="97" t="str">
        <f t="shared" si="253"/>
        <v/>
      </c>
      <c r="W1373" s="98" t="s">
        <v>42</v>
      </c>
      <c r="X1373" s="99" t="str">
        <f t="shared" si="254"/>
        <v/>
      </c>
    </row>
    <row r="1374" spans="1:24" x14ac:dyDescent="0.25">
      <c r="A1374" s="78" t="s">
        <v>2203</v>
      </c>
      <c r="B1374" s="79"/>
      <c r="C1374" s="149" t="s">
        <v>2204</v>
      </c>
      <c r="D1374" s="81">
        <v>57.27</v>
      </c>
      <c r="E1374" s="82">
        <f t="shared" si="255"/>
        <v>0.86699999999999999</v>
      </c>
      <c r="F1374" s="83" t="s">
        <v>42</v>
      </c>
      <c r="G1374" s="156" t="s">
        <v>42</v>
      </c>
      <c r="H1374" s="157">
        <f t="shared" si="256"/>
        <v>63.92</v>
      </c>
      <c r="I1374" s="86">
        <f t="shared" si="257"/>
        <v>0.89596370463078856</v>
      </c>
      <c r="J1374" s="87">
        <v>74.63</v>
      </c>
      <c r="K1374" s="88">
        <f t="shared" si="258"/>
        <v>0.76738576979766859</v>
      </c>
      <c r="L1374" s="89">
        <f t="shared" si="259"/>
        <v>66.061999999999998</v>
      </c>
      <c r="M1374" s="90" t="str">
        <f t="shared" si="260"/>
        <v/>
      </c>
      <c r="N1374" s="158">
        <v>54.46</v>
      </c>
      <c r="O1374" s="92">
        <v>50</v>
      </c>
      <c r="P1374" s="154">
        <v>73.959999999999994</v>
      </c>
      <c r="Q1374" s="92" t="s">
        <v>42</v>
      </c>
      <c r="R1374" s="93">
        <v>77.260000000000005</v>
      </c>
      <c r="S1374" s="94" t="s">
        <v>42</v>
      </c>
      <c r="T1374" s="95" t="str">
        <f t="shared" si="261"/>
        <v/>
      </c>
      <c r="U1374" s="96" t="s">
        <v>42</v>
      </c>
      <c r="V1374" s="97" t="str">
        <f t="shared" si="253"/>
        <v/>
      </c>
      <c r="W1374" s="98" t="s">
        <v>42</v>
      </c>
      <c r="X1374" s="99" t="str">
        <f t="shared" si="254"/>
        <v/>
      </c>
    </row>
    <row r="1375" spans="1:24" x14ac:dyDescent="0.25">
      <c r="A1375" s="78" t="s">
        <v>2205</v>
      </c>
      <c r="B1375" s="79"/>
      <c r="C1375" s="149" t="s">
        <v>2206</v>
      </c>
      <c r="D1375" s="81">
        <v>75.39</v>
      </c>
      <c r="E1375" s="82">
        <f t="shared" si="255"/>
        <v>0.88300000000000001</v>
      </c>
      <c r="F1375" s="83">
        <v>10</v>
      </c>
      <c r="G1375" s="156">
        <v>306.54000000000002</v>
      </c>
      <c r="H1375" s="157">
        <f t="shared" si="256"/>
        <v>82.14</v>
      </c>
      <c r="I1375" s="86">
        <f t="shared" si="257"/>
        <v>0.91782322863403942</v>
      </c>
      <c r="J1375" s="87">
        <v>98.24</v>
      </c>
      <c r="K1375" s="88">
        <f t="shared" si="258"/>
        <v>0.76740635179153094</v>
      </c>
      <c r="L1375" s="89">
        <f t="shared" si="259"/>
        <v>85.36</v>
      </c>
      <c r="M1375" s="90" t="str">
        <f t="shared" si="260"/>
        <v/>
      </c>
      <c r="N1375" s="158">
        <v>71.69</v>
      </c>
      <c r="O1375" s="92">
        <v>57.74</v>
      </c>
      <c r="P1375" s="154">
        <v>97.36</v>
      </c>
      <c r="Q1375" s="92" t="s">
        <v>42</v>
      </c>
      <c r="R1375" s="93">
        <v>101.77</v>
      </c>
      <c r="S1375" s="94">
        <v>83.56</v>
      </c>
      <c r="T1375" s="95">
        <f t="shared" si="261"/>
        <v>0.90200000000000002</v>
      </c>
      <c r="U1375" s="96">
        <v>94.02</v>
      </c>
      <c r="V1375" s="97">
        <f t="shared" si="253"/>
        <v>0.80200000000000005</v>
      </c>
      <c r="W1375" s="98">
        <v>104.45</v>
      </c>
      <c r="X1375" s="99">
        <f t="shared" si="254"/>
        <v>0.72199999999999998</v>
      </c>
    </row>
    <row r="1376" spans="1:24" x14ac:dyDescent="0.25">
      <c r="A1376" s="78" t="s">
        <v>2207</v>
      </c>
      <c r="B1376" s="79"/>
      <c r="C1376" s="149" t="s">
        <v>2208</v>
      </c>
      <c r="D1376" s="81">
        <v>57.27</v>
      </c>
      <c r="E1376" s="82">
        <f t="shared" si="255"/>
        <v>0.76900000000000002</v>
      </c>
      <c r="F1376" s="83" t="s">
        <v>42</v>
      </c>
      <c r="G1376" s="156" t="s">
        <v>42</v>
      </c>
      <c r="H1376" s="157">
        <f t="shared" si="256"/>
        <v>74.487499999999997</v>
      </c>
      <c r="I1376" s="86">
        <f t="shared" si="257"/>
        <v>0.76885383453599609</v>
      </c>
      <c r="J1376" s="87">
        <v>74.63</v>
      </c>
      <c r="K1376" s="88">
        <f t="shared" si="258"/>
        <v>0.76738576979766859</v>
      </c>
      <c r="L1376" s="89">
        <f t="shared" si="259"/>
        <v>74.515999999999991</v>
      </c>
      <c r="M1376" s="90" t="str">
        <f t="shared" si="260"/>
        <v/>
      </c>
      <c r="N1376" s="158">
        <v>54.46</v>
      </c>
      <c r="O1376" s="92">
        <v>92.27</v>
      </c>
      <c r="P1376" s="154">
        <v>73.959999999999994</v>
      </c>
      <c r="Q1376" s="92" t="s">
        <v>42</v>
      </c>
      <c r="R1376" s="93">
        <v>77.260000000000005</v>
      </c>
      <c r="S1376" s="94"/>
      <c r="T1376" s="95" t="str">
        <f t="shared" si="261"/>
        <v/>
      </c>
      <c r="U1376" s="96"/>
      <c r="V1376" s="97"/>
      <c r="W1376" s="98"/>
      <c r="X1376" s="99"/>
    </row>
    <row r="1377" spans="1:24" x14ac:dyDescent="0.25">
      <c r="A1377" s="78" t="s">
        <v>2209</v>
      </c>
      <c r="B1377" s="79"/>
      <c r="C1377" s="149" t="s">
        <v>2210</v>
      </c>
      <c r="D1377" s="81">
        <v>75.39</v>
      </c>
      <c r="E1377" s="82">
        <f t="shared" si="255"/>
        <v>0.81699999999999995</v>
      </c>
      <c r="F1377" s="83" t="s">
        <v>42</v>
      </c>
      <c r="G1377" s="156" t="s">
        <v>42</v>
      </c>
      <c r="H1377" s="157">
        <f t="shared" si="256"/>
        <v>90.273333333333326</v>
      </c>
      <c r="I1377" s="86">
        <f t="shared" si="257"/>
        <v>0.83513034487851712</v>
      </c>
      <c r="J1377" s="87">
        <v>98.24</v>
      </c>
      <c r="K1377" s="88">
        <f t="shared" si="258"/>
        <v>0.76740635179153094</v>
      </c>
      <c r="L1377" s="89">
        <f t="shared" si="259"/>
        <v>92.265000000000001</v>
      </c>
      <c r="M1377" s="90" t="str">
        <f t="shared" si="260"/>
        <v/>
      </c>
      <c r="N1377" s="158">
        <v>71.69</v>
      </c>
      <c r="O1377" s="92" t="s">
        <v>42</v>
      </c>
      <c r="P1377" s="154">
        <v>97.36</v>
      </c>
      <c r="Q1377" s="92" t="s">
        <v>42</v>
      </c>
      <c r="R1377" s="93">
        <v>101.77</v>
      </c>
      <c r="S1377" s="94">
        <v>2.1869999999999998</v>
      </c>
      <c r="T1377" s="95">
        <f t="shared" si="261"/>
        <v>34.472000000000001</v>
      </c>
      <c r="U1377" s="96">
        <v>108</v>
      </c>
      <c r="V1377" s="97">
        <f>IF(U1377="","",ROUND($D1377/U1377,3))</f>
        <v>0.69799999999999995</v>
      </c>
      <c r="W1377" s="98">
        <v>108</v>
      </c>
      <c r="X1377" s="99">
        <f>IF(W1377="","",ROUND($D1377/W1377,3))</f>
        <v>0.69799999999999995</v>
      </c>
    </row>
    <row r="1378" spans="1:24" x14ac:dyDescent="0.25">
      <c r="A1378" s="78" t="s">
        <v>2211</v>
      </c>
      <c r="B1378" s="79"/>
      <c r="C1378" s="149" t="s">
        <v>2212</v>
      </c>
      <c r="D1378" s="81">
        <v>32.44</v>
      </c>
      <c r="E1378" s="82">
        <f t="shared" si="255"/>
        <v>0.81699999999999995</v>
      </c>
      <c r="F1378" s="83" t="s">
        <v>42</v>
      </c>
      <c r="G1378" s="156" t="s">
        <v>42</v>
      </c>
      <c r="H1378" s="157">
        <f t="shared" si="256"/>
        <v>38.846666666666664</v>
      </c>
      <c r="I1378" s="86">
        <f t="shared" si="257"/>
        <v>0.83507808477775869</v>
      </c>
      <c r="J1378" s="87">
        <v>42.28</v>
      </c>
      <c r="K1378" s="88">
        <f t="shared" si="258"/>
        <v>0.76726584673604536</v>
      </c>
      <c r="L1378" s="89">
        <f t="shared" si="259"/>
        <v>39.704999999999998</v>
      </c>
      <c r="M1378" s="90" t="str">
        <f t="shared" si="260"/>
        <v/>
      </c>
      <c r="N1378" s="158">
        <v>30.86</v>
      </c>
      <c r="O1378" s="92" t="s">
        <v>42</v>
      </c>
      <c r="P1378" s="154">
        <v>41.9</v>
      </c>
      <c r="Q1378" s="92" t="s">
        <v>42</v>
      </c>
      <c r="R1378" s="93">
        <v>43.78</v>
      </c>
      <c r="S1378" s="94">
        <v>129.83000000000001</v>
      </c>
      <c r="T1378" s="95">
        <f t="shared" si="261"/>
        <v>0.25</v>
      </c>
      <c r="U1378" s="96">
        <v>198.7</v>
      </c>
      <c r="V1378" s="97">
        <f>IF(U1378="","",ROUND($D1378/U1378,3))</f>
        <v>0.16300000000000001</v>
      </c>
      <c r="W1378" s="98">
        <v>251.11</v>
      </c>
      <c r="X1378" s="99">
        <f>IF(W1378="","",ROUND($D1378/W1378,3))</f>
        <v>0.129</v>
      </c>
    </row>
    <row r="1379" spans="1:24" x14ac:dyDescent="0.25">
      <c r="A1379" s="78" t="s">
        <v>2213</v>
      </c>
      <c r="B1379" s="79"/>
      <c r="C1379" s="149" t="s">
        <v>2214</v>
      </c>
      <c r="D1379" s="81">
        <v>51.71</v>
      </c>
      <c r="E1379" s="82">
        <f t="shared" si="255"/>
        <v>0.89200000000000002</v>
      </c>
      <c r="F1379" s="83">
        <v>28</v>
      </c>
      <c r="G1379" s="156">
        <v>711.76</v>
      </c>
      <c r="H1379" s="157">
        <f t="shared" si="256"/>
        <v>55.647500000000001</v>
      </c>
      <c r="I1379" s="86">
        <f t="shared" si="257"/>
        <v>0.92924210431735477</v>
      </c>
      <c r="J1379" s="87">
        <v>67.38</v>
      </c>
      <c r="K1379" s="88">
        <f t="shared" si="258"/>
        <v>0.76743840902344918</v>
      </c>
      <c r="L1379" s="89">
        <f t="shared" si="259"/>
        <v>57.994000000000007</v>
      </c>
      <c r="M1379" s="90" t="str">
        <f t="shared" si="260"/>
        <v/>
      </c>
      <c r="N1379" s="158">
        <v>45.61</v>
      </c>
      <c r="O1379" s="92">
        <v>55.83</v>
      </c>
      <c r="P1379" s="154">
        <v>66.78</v>
      </c>
      <c r="Q1379" s="92" t="s">
        <v>42</v>
      </c>
      <c r="R1379" s="93">
        <v>54.37</v>
      </c>
      <c r="S1379" s="94" t="s">
        <v>42</v>
      </c>
      <c r="T1379" s="95" t="str">
        <f t="shared" si="261"/>
        <v/>
      </c>
      <c r="U1379" s="96" t="s">
        <v>42</v>
      </c>
      <c r="V1379" s="97" t="str">
        <f>IF(U1379="","",ROUND($D1379/U1379,3))</f>
        <v/>
      </c>
      <c r="W1379" s="98" t="s">
        <v>42</v>
      </c>
      <c r="X1379" s="99" t="str">
        <f>IF(W1379="","",ROUND($D1379/W1379,3))</f>
        <v/>
      </c>
    </row>
    <row r="1380" spans="1:24" x14ac:dyDescent="0.25">
      <c r="A1380" s="78" t="s">
        <v>2215</v>
      </c>
      <c r="B1380" s="79"/>
      <c r="C1380" s="149" t="s">
        <v>2216</v>
      </c>
      <c r="D1380" s="81">
        <v>98.72</v>
      </c>
      <c r="E1380" s="82">
        <f t="shared" si="255"/>
        <v>0.88700000000000001</v>
      </c>
      <c r="F1380" s="83">
        <v>1652</v>
      </c>
      <c r="G1380" s="156">
        <v>125354.01</v>
      </c>
      <c r="H1380" s="157">
        <f t="shared" si="256"/>
        <v>107.64500000000001</v>
      </c>
      <c r="I1380" s="86">
        <f t="shared" si="257"/>
        <v>0.91708857819685063</v>
      </c>
      <c r="J1380" s="87">
        <v>125.62</v>
      </c>
      <c r="K1380" s="88">
        <f t="shared" si="258"/>
        <v>0.78586212386562648</v>
      </c>
      <c r="L1380" s="89">
        <f t="shared" si="259"/>
        <v>111.24000000000001</v>
      </c>
      <c r="M1380" s="90" t="str">
        <f t="shared" si="260"/>
        <v/>
      </c>
      <c r="N1380" s="158">
        <v>85.03</v>
      </c>
      <c r="O1380" s="92">
        <v>98.08</v>
      </c>
      <c r="P1380" s="154">
        <v>124.5</v>
      </c>
      <c r="Q1380" s="92" t="s">
        <v>42</v>
      </c>
      <c r="R1380" s="93">
        <v>122.97</v>
      </c>
      <c r="S1380" s="94" t="s">
        <v>42</v>
      </c>
      <c r="T1380" s="95" t="str">
        <f t="shared" si="261"/>
        <v/>
      </c>
      <c r="U1380" s="96" t="s">
        <v>42</v>
      </c>
      <c r="V1380" s="97" t="str">
        <f>IF(U1380="","",ROUND($D1380/U1380,3))</f>
        <v/>
      </c>
      <c r="W1380" s="98" t="s">
        <v>42</v>
      </c>
      <c r="X1380" s="99" t="str">
        <f>IF(W1380="","",ROUND($D1380/W1380,3))</f>
        <v/>
      </c>
    </row>
    <row r="1381" spans="1:24" x14ac:dyDescent="0.25">
      <c r="A1381" s="78" t="s">
        <v>2217</v>
      </c>
      <c r="B1381" s="79"/>
      <c r="C1381" s="149" t="s">
        <v>2218</v>
      </c>
      <c r="D1381" s="81">
        <v>81.459999999999994</v>
      </c>
      <c r="E1381" s="82">
        <f t="shared" si="255"/>
        <v>0.878</v>
      </c>
      <c r="F1381" s="83">
        <v>213</v>
      </c>
      <c r="G1381" s="156">
        <v>10639.649999999998</v>
      </c>
      <c r="H1381" s="157">
        <f t="shared" si="256"/>
        <v>90.067499999999995</v>
      </c>
      <c r="I1381" s="86">
        <f t="shared" si="257"/>
        <v>0.90443278652122017</v>
      </c>
      <c r="J1381" s="87">
        <v>103.65</v>
      </c>
      <c r="K1381" s="88">
        <f t="shared" si="258"/>
        <v>0.78591413410516153</v>
      </c>
      <c r="L1381" s="89">
        <f t="shared" si="259"/>
        <v>92.783999999999992</v>
      </c>
      <c r="M1381" s="90" t="str">
        <f t="shared" si="260"/>
        <v/>
      </c>
      <c r="N1381" s="158">
        <v>82.54</v>
      </c>
      <c r="O1381" s="92">
        <v>71.349999999999994</v>
      </c>
      <c r="P1381" s="154">
        <v>102.73</v>
      </c>
      <c r="Q1381" s="92" t="s">
        <v>42</v>
      </c>
      <c r="R1381" s="93">
        <v>103.65</v>
      </c>
      <c r="S1381" s="94"/>
      <c r="T1381" s="95" t="str">
        <f t="shared" si="261"/>
        <v/>
      </c>
      <c r="U1381" s="96"/>
      <c r="V1381" s="97"/>
      <c r="W1381" s="98"/>
      <c r="X1381" s="99"/>
    </row>
    <row r="1382" spans="1:24" x14ac:dyDescent="0.25">
      <c r="A1382" s="78" t="s">
        <v>2219</v>
      </c>
      <c r="B1382" s="79"/>
      <c r="C1382" s="149" t="s">
        <v>2220</v>
      </c>
      <c r="D1382" s="81">
        <v>615.41999999999996</v>
      </c>
      <c r="E1382" s="82">
        <f t="shared" si="255"/>
        <v>0.81699999999999995</v>
      </c>
      <c r="F1382" s="83" t="s">
        <v>42</v>
      </c>
      <c r="G1382" s="156" t="s">
        <v>42</v>
      </c>
      <c r="H1382" s="157">
        <f t="shared" si="256"/>
        <v>736.82999999999993</v>
      </c>
      <c r="I1382" s="86">
        <f t="shared" si="257"/>
        <v>0.83522657872236472</v>
      </c>
      <c r="J1382" s="87">
        <v>801.87</v>
      </c>
      <c r="K1382" s="88">
        <f t="shared" si="258"/>
        <v>0.76748101313180439</v>
      </c>
      <c r="L1382" s="89">
        <f t="shared" si="259"/>
        <v>753.08999999999992</v>
      </c>
      <c r="M1382" s="90" t="str">
        <f t="shared" si="260"/>
        <v/>
      </c>
      <c r="N1382" s="158">
        <v>585.23</v>
      </c>
      <c r="O1382" s="92" t="s">
        <v>42</v>
      </c>
      <c r="P1382" s="154">
        <v>794.72</v>
      </c>
      <c r="Q1382" s="92" t="s">
        <v>42</v>
      </c>
      <c r="R1382" s="93">
        <v>830.54</v>
      </c>
      <c r="S1382" s="94" t="s">
        <v>42</v>
      </c>
      <c r="T1382" s="95" t="str">
        <f t="shared" si="261"/>
        <v/>
      </c>
      <c r="U1382" s="96" t="s">
        <v>42</v>
      </c>
      <c r="V1382" s="97" t="str">
        <f>IF(U1382="","",ROUND($D1382/U1382,3))</f>
        <v/>
      </c>
      <c r="W1382" s="98" t="s">
        <v>42</v>
      </c>
      <c r="X1382" s="99" t="str">
        <f>IF(W1382="","",ROUND($D1382/W1382,3))</f>
        <v/>
      </c>
    </row>
    <row r="1383" spans="1:24" x14ac:dyDescent="0.25">
      <c r="A1383" s="78" t="s">
        <v>2221</v>
      </c>
      <c r="B1383" s="79"/>
      <c r="C1383" s="149" t="s">
        <v>2222</v>
      </c>
      <c r="D1383" s="81">
        <v>807.3</v>
      </c>
      <c r="E1383" s="82">
        <f t="shared" si="255"/>
        <v>0.76100000000000001</v>
      </c>
      <c r="F1383" s="83" t="s">
        <v>42</v>
      </c>
      <c r="G1383" s="156" t="s">
        <v>42</v>
      </c>
      <c r="H1383" s="157">
        <f t="shared" si="256"/>
        <v>1066.0349999999999</v>
      </c>
      <c r="I1383" s="86">
        <f t="shared" si="257"/>
        <v>0.75729220898000538</v>
      </c>
      <c r="J1383" s="87">
        <v>1051.8900000000001</v>
      </c>
      <c r="K1383" s="88">
        <f t="shared" si="258"/>
        <v>0.76747568662122456</v>
      </c>
      <c r="L1383" s="89">
        <f t="shared" si="259"/>
        <v>1061.32</v>
      </c>
      <c r="M1383" s="90" t="str">
        <f t="shared" si="260"/>
        <v/>
      </c>
      <c r="N1383" s="158" t="s">
        <v>42</v>
      </c>
      <c r="O1383" s="92" t="s">
        <v>42</v>
      </c>
      <c r="P1383" s="154">
        <v>1042.51</v>
      </c>
      <c r="Q1383" s="92" t="s">
        <v>42</v>
      </c>
      <c r="R1383" s="93">
        <v>1089.56</v>
      </c>
      <c r="S1383" s="94" t="s">
        <v>42</v>
      </c>
      <c r="T1383" s="95" t="str">
        <f t="shared" si="261"/>
        <v/>
      </c>
      <c r="U1383" s="96" t="s">
        <v>42</v>
      </c>
      <c r="V1383" s="97" t="str">
        <f>IF(U1383="","",ROUND($D1383/U1383,3))</f>
        <v/>
      </c>
      <c r="W1383" s="98" t="s">
        <v>42</v>
      </c>
      <c r="X1383" s="99" t="str">
        <f>IF(W1383="","",ROUND($D1383/W1383,3))</f>
        <v/>
      </c>
    </row>
    <row r="1384" spans="1:24" x14ac:dyDescent="0.25">
      <c r="A1384" s="78" t="s">
        <v>2223</v>
      </c>
      <c r="B1384" s="79"/>
      <c r="C1384" s="149" t="s">
        <v>2224</v>
      </c>
      <c r="D1384" s="81">
        <v>122.72</v>
      </c>
      <c r="E1384" s="82">
        <f t="shared" si="255"/>
        <v>0.85699999999999998</v>
      </c>
      <c r="F1384" s="83">
        <v>1</v>
      </c>
      <c r="G1384" s="156">
        <v>30.96</v>
      </c>
      <c r="H1384" s="157">
        <f t="shared" si="256"/>
        <v>139.92500000000001</v>
      </c>
      <c r="I1384" s="86">
        <f t="shared" si="257"/>
        <v>0.87704127211005889</v>
      </c>
      <c r="J1384" s="87">
        <v>156.16999999999999</v>
      </c>
      <c r="K1384" s="88">
        <f t="shared" si="258"/>
        <v>0.78581033489146446</v>
      </c>
      <c r="L1384" s="89">
        <f t="shared" si="259"/>
        <v>143.17400000000001</v>
      </c>
      <c r="M1384" s="90" t="str">
        <f t="shared" si="260"/>
        <v/>
      </c>
      <c r="N1384" s="158">
        <v>113.81</v>
      </c>
      <c r="O1384" s="92">
        <v>129.38</v>
      </c>
      <c r="P1384" s="154">
        <v>154.78</v>
      </c>
      <c r="Q1384" s="92" t="s">
        <v>42</v>
      </c>
      <c r="R1384" s="93">
        <v>161.72999999999999</v>
      </c>
      <c r="S1384" s="94" t="s">
        <v>42</v>
      </c>
      <c r="T1384" s="95" t="str">
        <f t="shared" si="261"/>
        <v/>
      </c>
      <c r="U1384" s="96" t="s">
        <v>42</v>
      </c>
      <c r="V1384" s="97" t="str">
        <f>IF(U1384="","",ROUND($D1384/U1384,3))</f>
        <v/>
      </c>
      <c r="W1384" s="98" t="s">
        <v>42</v>
      </c>
      <c r="X1384" s="99" t="str">
        <f>IF(W1384="","",ROUND($D1384/W1384,3))</f>
        <v/>
      </c>
    </row>
    <row r="1385" spans="1:24" x14ac:dyDescent="0.25">
      <c r="A1385" s="78" t="s">
        <v>2225</v>
      </c>
      <c r="B1385" s="79"/>
      <c r="C1385" s="149" t="s">
        <v>2226</v>
      </c>
      <c r="D1385" s="81">
        <v>197.21</v>
      </c>
      <c r="E1385" s="82">
        <f t="shared" si="255"/>
        <v>0.81699999999999995</v>
      </c>
      <c r="F1385" s="83" t="s">
        <v>42</v>
      </c>
      <c r="G1385" s="156" t="s">
        <v>42</v>
      </c>
      <c r="H1385" s="157">
        <f t="shared" si="256"/>
        <v>236.12</v>
      </c>
      <c r="I1385" s="86">
        <f t="shared" si="257"/>
        <v>0.83521090970692868</v>
      </c>
      <c r="J1385" s="87">
        <v>256.95999999999998</v>
      </c>
      <c r="K1385" s="88">
        <f t="shared" si="258"/>
        <v>0.76747353673723551</v>
      </c>
      <c r="L1385" s="89">
        <f t="shared" si="259"/>
        <v>241.32999999999998</v>
      </c>
      <c r="M1385" s="90" t="str">
        <f t="shared" si="260"/>
        <v/>
      </c>
      <c r="N1385" s="158">
        <v>187.53</v>
      </c>
      <c r="O1385" s="92" t="s">
        <v>42</v>
      </c>
      <c r="P1385" s="154">
        <v>254.67</v>
      </c>
      <c r="Q1385" s="92" t="s">
        <v>42</v>
      </c>
      <c r="R1385" s="93">
        <v>266.16000000000003</v>
      </c>
      <c r="S1385" s="94">
        <v>751.2</v>
      </c>
      <c r="T1385" s="95">
        <f t="shared" si="261"/>
        <v>0.26300000000000001</v>
      </c>
      <c r="U1385" s="96">
        <v>2273.21</v>
      </c>
      <c r="V1385" s="97">
        <f>IF(U1385="","",ROUND($D1385/U1385,3))</f>
        <v>8.6999999999999994E-2</v>
      </c>
      <c r="W1385" s="98">
        <v>2945</v>
      </c>
      <c r="X1385" s="99">
        <f>IF(W1385="","",ROUND($D1385/W1385,3))</f>
        <v>6.7000000000000004E-2</v>
      </c>
    </row>
    <row r="1386" spans="1:24" x14ac:dyDescent="0.25">
      <c r="A1386" s="78" t="s">
        <v>2227</v>
      </c>
      <c r="B1386" s="79"/>
      <c r="C1386" s="149" t="s">
        <v>2228</v>
      </c>
      <c r="D1386" s="81">
        <v>109.21</v>
      </c>
      <c r="E1386" s="82">
        <f t="shared" si="255"/>
        <v>0.90900000000000003</v>
      </c>
      <c r="F1386" s="83">
        <v>33</v>
      </c>
      <c r="G1386" s="156">
        <v>3234.29</v>
      </c>
      <c r="H1386" s="157">
        <f t="shared" si="256"/>
        <v>114.66000000000001</v>
      </c>
      <c r="I1386" s="86">
        <f t="shared" si="257"/>
        <v>0.95246816675388091</v>
      </c>
      <c r="J1386" s="87">
        <v>142.30000000000001</v>
      </c>
      <c r="K1386" s="88">
        <f t="shared" si="258"/>
        <v>0.76746310611384394</v>
      </c>
      <c r="L1386" s="89">
        <f t="shared" si="259"/>
        <v>120.18800000000002</v>
      </c>
      <c r="M1386" s="90" t="str">
        <f t="shared" si="260"/>
        <v/>
      </c>
      <c r="N1386" s="158">
        <v>96.31</v>
      </c>
      <c r="O1386" s="92">
        <v>107.99</v>
      </c>
      <c r="P1386" s="154">
        <v>141.03</v>
      </c>
      <c r="Q1386" s="92" t="s">
        <v>42</v>
      </c>
      <c r="R1386" s="93">
        <v>113.31</v>
      </c>
      <c r="S1386" s="94" t="s">
        <v>42</v>
      </c>
      <c r="T1386" s="95" t="str">
        <f t="shared" si="261"/>
        <v/>
      </c>
      <c r="U1386" s="96" t="s">
        <v>42</v>
      </c>
      <c r="V1386" s="97" t="str">
        <f>IF(U1386="","",ROUND($D1386/U1386,3))</f>
        <v/>
      </c>
      <c r="W1386" s="98" t="s">
        <v>42</v>
      </c>
      <c r="X1386" s="99" t="str">
        <f>IF(W1386="","",ROUND($D1386/W1386,3))</f>
        <v/>
      </c>
    </row>
    <row r="1387" spans="1:24" x14ac:dyDescent="0.25">
      <c r="A1387" s="78" t="s">
        <v>2229</v>
      </c>
      <c r="B1387" s="79"/>
      <c r="C1387" s="149" t="s">
        <v>2230</v>
      </c>
      <c r="D1387" s="81">
        <v>460.15</v>
      </c>
      <c r="E1387" s="82">
        <f t="shared" si="255"/>
        <v>0.84699999999999998</v>
      </c>
      <c r="F1387" s="83" t="s">
        <v>42</v>
      </c>
      <c r="G1387" s="156" t="s">
        <v>42</v>
      </c>
      <c r="H1387" s="157">
        <f t="shared" si="256"/>
        <v>529.29750000000001</v>
      </c>
      <c r="I1387" s="86">
        <f t="shared" si="257"/>
        <v>0.86935985905846891</v>
      </c>
      <c r="J1387" s="87">
        <v>599.54999999999995</v>
      </c>
      <c r="K1387" s="88">
        <f t="shared" si="258"/>
        <v>0.76749228588107754</v>
      </c>
      <c r="L1387" s="89">
        <f t="shared" si="259"/>
        <v>543.34799999999996</v>
      </c>
      <c r="M1387" s="90" t="str">
        <f t="shared" si="260"/>
        <v/>
      </c>
      <c r="N1387" s="158">
        <v>477.39</v>
      </c>
      <c r="O1387" s="92">
        <v>446.04</v>
      </c>
      <c r="P1387" s="154">
        <v>594.21</v>
      </c>
      <c r="Q1387" s="92" t="s">
        <v>42</v>
      </c>
      <c r="R1387" s="93">
        <v>599.54999999999995</v>
      </c>
      <c r="S1387" s="94"/>
      <c r="T1387" s="95" t="str">
        <f t="shared" si="261"/>
        <v/>
      </c>
      <c r="U1387" s="96"/>
      <c r="V1387" s="97"/>
      <c r="W1387" s="98"/>
      <c r="X1387" s="99"/>
    </row>
    <row r="1388" spans="1:24" x14ac:dyDescent="0.25">
      <c r="A1388" s="78" t="s">
        <v>2231</v>
      </c>
      <c r="B1388" s="79"/>
      <c r="C1388" s="149" t="s">
        <v>2232</v>
      </c>
      <c r="D1388" s="81">
        <v>845.56</v>
      </c>
      <c r="E1388" s="82">
        <f t="shared" si="255"/>
        <v>0.92700000000000005</v>
      </c>
      <c r="F1388" s="83">
        <v>2</v>
      </c>
      <c r="G1388" s="156">
        <v>1691.12</v>
      </c>
      <c r="H1388" s="157">
        <f t="shared" si="256"/>
        <v>848.31333333333339</v>
      </c>
      <c r="I1388" s="86">
        <f t="shared" si="257"/>
        <v>0.99675434391380535</v>
      </c>
      <c r="J1388" s="87">
        <v>1101.74</v>
      </c>
      <c r="K1388" s="88">
        <f t="shared" si="258"/>
        <v>0.76747690017608505</v>
      </c>
      <c r="L1388" s="89">
        <f t="shared" si="259"/>
        <v>911.67000000000007</v>
      </c>
      <c r="M1388" s="90" t="str">
        <f t="shared" si="260"/>
        <v/>
      </c>
      <c r="N1388" s="158" t="s">
        <v>42</v>
      </c>
      <c r="O1388" s="92">
        <v>626.71</v>
      </c>
      <c r="P1388" s="154">
        <v>1091.92</v>
      </c>
      <c r="Q1388" s="92" t="s">
        <v>42</v>
      </c>
      <c r="R1388" s="93">
        <v>826.31</v>
      </c>
      <c r="S1388" s="94" t="s">
        <v>42</v>
      </c>
      <c r="T1388" s="95" t="str">
        <f t="shared" si="261"/>
        <v/>
      </c>
      <c r="U1388" s="96" t="s">
        <v>42</v>
      </c>
      <c r="V1388" s="97" t="str">
        <f>IF(U1388="","",ROUND($D1388/U1388,3))</f>
        <v/>
      </c>
      <c r="W1388" s="98" t="s">
        <v>42</v>
      </c>
      <c r="X1388" s="99" t="str">
        <f>IF(W1388="","",ROUND($D1388/W1388,3))</f>
        <v/>
      </c>
    </row>
    <row r="1389" spans="1:24" x14ac:dyDescent="0.25">
      <c r="A1389" s="78" t="s">
        <v>2233</v>
      </c>
      <c r="B1389" s="79"/>
      <c r="C1389" s="149" t="s">
        <v>2234</v>
      </c>
      <c r="D1389" s="81">
        <v>1002.49</v>
      </c>
      <c r="E1389" s="82">
        <f t="shared" si="255"/>
        <v>0.94299999999999995</v>
      </c>
      <c r="F1389" s="83">
        <v>3</v>
      </c>
      <c r="G1389" s="156">
        <v>3007.47</v>
      </c>
      <c r="H1389" s="157">
        <f t="shared" si="256"/>
        <v>982.47333333333336</v>
      </c>
      <c r="I1389" s="86">
        <f t="shared" si="257"/>
        <v>1.0203737506022217</v>
      </c>
      <c r="J1389" s="87">
        <v>1306.21</v>
      </c>
      <c r="K1389" s="88">
        <f t="shared" si="258"/>
        <v>0.76747996110885686</v>
      </c>
      <c r="L1389" s="89">
        <f t="shared" si="259"/>
        <v>1063.4075</v>
      </c>
      <c r="M1389" s="90" t="str">
        <f t="shared" si="260"/>
        <v/>
      </c>
      <c r="N1389" s="158" t="s">
        <v>42</v>
      </c>
      <c r="O1389" s="92">
        <v>673.2</v>
      </c>
      <c r="P1389" s="154">
        <v>1294.56</v>
      </c>
      <c r="Q1389" s="92" t="s">
        <v>42</v>
      </c>
      <c r="R1389" s="93">
        <v>979.66</v>
      </c>
      <c r="S1389" s="94" t="s">
        <v>42</v>
      </c>
      <c r="T1389" s="95" t="str">
        <f t="shared" si="261"/>
        <v/>
      </c>
      <c r="U1389" s="96" t="s">
        <v>42</v>
      </c>
      <c r="V1389" s="97" t="str">
        <f>IF(U1389="","",ROUND($D1389/U1389,3))</f>
        <v/>
      </c>
      <c r="W1389" s="98" t="s">
        <v>42</v>
      </c>
      <c r="X1389" s="99" t="str">
        <f>IF(W1389="","",ROUND($D1389/W1389,3))</f>
        <v/>
      </c>
    </row>
    <row r="1390" spans="1:24" x14ac:dyDescent="0.25">
      <c r="A1390" s="78" t="s">
        <v>2235</v>
      </c>
      <c r="B1390" s="79"/>
      <c r="C1390" s="149" t="s">
        <v>2236</v>
      </c>
      <c r="D1390" s="81">
        <v>341.55</v>
      </c>
      <c r="E1390" s="82">
        <f t="shared" si="255"/>
        <v>0.85099999999999998</v>
      </c>
      <c r="F1390" s="83">
        <v>6</v>
      </c>
      <c r="G1390" s="156">
        <v>903.77</v>
      </c>
      <c r="H1390" s="157">
        <f t="shared" si="256"/>
        <v>390.6825</v>
      </c>
      <c r="I1390" s="86">
        <f t="shared" si="257"/>
        <v>0.87423931197327753</v>
      </c>
      <c r="J1390" s="87">
        <v>445.02</v>
      </c>
      <c r="K1390" s="88">
        <f t="shared" si="258"/>
        <v>0.76749359579344756</v>
      </c>
      <c r="L1390" s="89">
        <f t="shared" si="259"/>
        <v>401.55</v>
      </c>
      <c r="M1390" s="90" t="str">
        <f t="shared" si="260"/>
        <v/>
      </c>
      <c r="N1390" s="158">
        <v>292.01</v>
      </c>
      <c r="O1390" s="92">
        <v>368.71</v>
      </c>
      <c r="P1390" s="154">
        <v>441.05</v>
      </c>
      <c r="Q1390" s="92" t="s">
        <v>42</v>
      </c>
      <c r="R1390" s="93">
        <v>460.96</v>
      </c>
      <c r="S1390" s="94"/>
      <c r="T1390" s="95" t="str">
        <f t="shared" si="261"/>
        <v/>
      </c>
      <c r="U1390" s="96"/>
      <c r="V1390" s="97"/>
      <c r="W1390" s="98"/>
      <c r="X1390" s="99"/>
    </row>
    <row r="1391" spans="1:24" x14ac:dyDescent="0.25">
      <c r="A1391" s="78" t="s">
        <v>2237</v>
      </c>
      <c r="B1391" s="79"/>
      <c r="C1391" s="149" t="s">
        <v>2238</v>
      </c>
      <c r="D1391" s="81">
        <v>366.46</v>
      </c>
      <c r="E1391" s="82">
        <f t="shared" si="255"/>
        <v>0.81599999999999995</v>
      </c>
      <c r="F1391" s="83">
        <v>27</v>
      </c>
      <c r="G1391" s="156">
        <v>7234.49</v>
      </c>
      <c r="H1391" s="157">
        <f t="shared" si="256"/>
        <v>451.005</v>
      </c>
      <c r="I1391" s="86">
        <f t="shared" si="257"/>
        <v>0.81254088092149745</v>
      </c>
      <c r="J1391" s="87">
        <v>445.02</v>
      </c>
      <c r="K1391" s="88">
        <f t="shared" si="258"/>
        <v>0.8234686081524426</v>
      </c>
      <c r="L1391" s="89">
        <f t="shared" si="259"/>
        <v>449.01</v>
      </c>
      <c r="M1391" s="90" t="str">
        <f t="shared" si="260"/>
        <v/>
      </c>
      <c r="N1391" s="158" t="s">
        <v>42</v>
      </c>
      <c r="O1391" s="92" t="s">
        <v>42</v>
      </c>
      <c r="P1391" s="154">
        <v>441.05</v>
      </c>
      <c r="Q1391" s="92" t="s">
        <v>42</v>
      </c>
      <c r="R1391" s="93">
        <v>460.96</v>
      </c>
      <c r="S1391" s="94" t="s">
        <v>42</v>
      </c>
      <c r="T1391" s="95" t="str">
        <f t="shared" si="261"/>
        <v/>
      </c>
      <c r="U1391" s="96" t="s">
        <v>42</v>
      </c>
      <c r="V1391" s="97" t="str">
        <f t="shared" ref="V1391:V1403" si="262">IF(U1391="","",ROUND($D1391/U1391,3))</f>
        <v/>
      </c>
      <c r="W1391" s="98" t="s">
        <v>42</v>
      </c>
      <c r="X1391" s="99" t="str">
        <f t="shared" ref="X1391:X1403" si="263">IF(W1391="","",ROUND($D1391/W1391,3))</f>
        <v/>
      </c>
    </row>
    <row r="1392" spans="1:24" x14ac:dyDescent="0.25">
      <c r="A1392" s="78" t="s">
        <v>2239</v>
      </c>
      <c r="B1392" s="79"/>
      <c r="C1392" s="149" t="s">
        <v>2240</v>
      </c>
      <c r="D1392" s="81">
        <v>73.44</v>
      </c>
      <c r="E1392" s="82">
        <f t="shared" si="255"/>
        <v>0.81699999999999995</v>
      </c>
      <c r="F1392" s="83">
        <v>31</v>
      </c>
      <c r="G1392" s="156">
        <v>1604.41</v>
      </c>
      <c r="H1392" s="157">
        <f t="shared" si="256"/>
        <v>87.886666666666656</v>
      </c>
      <c r="I1392" s="86">
        <f t="shared" si="257"/>
        <v>0.83562163392247601</v>
      </c>
      <c r="J1392" s="87">
        <v>95.68</v>
      </c>
      <c r="K1392" s="88">
        <f t="shared" si="258"/>
        <v>0.76755852842809358</v>
      </c>
      <c r="L1392" s="89">
        <f t="shared" si="259"/>
        <v>89.834999999999994</v>
      </c>
      <c r="M1392" s="90" t="str">
        <f t="shared" si="260"/>
        <v/>
      </c>
      <c r="N1392" s="158">
        <v>69.739999999999995</v>
      </c>
      <c r="O1392" s="92" t="s">
        <v>42</v>
      </c>
      <c r="P1392" s="154">
        <v>94.83</v>
      </c>
      <c r="Q1392" s="92" t="s">
        <v>42</v>
      </c>
      <c r="R1392" s="93">
        <v>99.09</v>
      </c>
      <c r="S1392" s="94" t="s">
        <v>42</v>
      </c>
      <c r="T1392" s="95" t="str">
        <f t="shared" si="261"/>
        <v/>
      </c>
      <c r="U1392" s="96" t="s">
        <v>42</v>
      </c>
      <c r="V1392" s="97" t="str">
        <f t="shared" si="262"/>
        <v/>
      </c>
      <c r="W1392" s="98" t="s">
        <v>42</v>
      </c>
      <c r="X1392" s="99" t="str">
        <f t="shared" si="263"/>
        <v/>
      </c>
    </row>
    <row r="1393" spans="1:24" x14ac:dyDescent="0.25">
      <c r="A1393" s="78" t="s">
        <v>2241</v>
      </c>
      <c r="B1393" s="79"/>
      <c r="C1393" s="149" t="s">
        <v>2242</v>
      </c>
      <c r="D1393" s="81">
        <v>496.94</v>
      </c>
      <c r="E1393" s="82">
        <f t="shared" si="255"/>
        <v>0.83499999999999996</v>
      </c>
      <c r="F1393" s="83" t="s">
        <v>42</v>
      </c>
      <c r="G1393" s="156" t="s">
        <v>42</v>
      </c>
      <c r="H1393" s="157">
        <f t="shared" si="256"/>
        <v>577.81333333333339</v>
      </c>
      <c r="I1393" s="86">
        <f t="shared" si="257"/>
        <v>0.86003553627469065</v>
      </c>
      <c r="J1393" s="87">
        <v>647.5</v>
      </c>
      <c r="K1393" s="88">
        <f t="shared" si="258"/>
        <v>0.76747490347490344</v>
      </c>
      <c r="L1393" s="89">
        <f t="shared" si="259"/>
        <v>595.23500000000001</v>
      </c>
      <c r="M1393" s="90" t="str">
        <f t="shared" si="260"/>
        <v/>
      </c>
      <c r="N1393" s="158">
        <v>472.57</v>
      </c>
      <c r="O1393" s="92" t="s">
        <v>42</v>
      </c>
      <c r="P1393" s="154">
        <v>641.72</v>
      </c>
      <c r="Q1393" s="92" t="s">
        <v>42</v>
      </c>
      <c r="R1393" s="93">
        <v>619.15</v>
      </c>
      <c r="S1393" s="94" t="s">
        <v>42</v>
      </c>
      <c r="T1393" s="95" t="str">
        <f t="shared" si="261"/>
        <v/>
      </c>
      <c r="U1393" s="96" t="s">
        <v>42</v>
      </c>
      <c r="V1393" s="97" t="str">
        <f t="shared" si="262"/>
        <v/>
      </c>
      <c r="W1393" s="98" t="s">
        <v>42</v>
      </c>
      <c r="X1393" s="99" t="str">
        <f t="shared" si="263"/>
        <v/>
      </c>
    </row>
    <row r="1394" spans="1:24" x14ac:dyDescent="0.25">
      <c r="A1394" s="78" t="s">
        <v>2243</v>
      </c>
      <c r="B1394" s="79"/>
      <c r="C1394" s="149" t="s">
        <v>2244</v>
      </c>
      <c r="D1394" s="81">
        <v>649.37</v>
      </c>
      <c r="E1394" s="82">
        <f t="shared" si="255"/>
        <v>0.86299999999999999</v>
      </c>
      <c r="F1394" s="83" t="s">
        <v>42</v>
      </c>
      <c r="G1394" s="156" t="s">
        <v>42</v>
      </c>
      <c r="H1394" s="157">
        <f t="shared" si="256"/>
        <v>721.28333333333342</v>
      </c>
      <c r="I1394" s="86">
        <f t="shared" si="257"/>
        <v>0.90029807981144705</v>
      </c>
      <c r="J1394" s="87">
        <v>846.13</v>
      </c>
      <c r="K1394" s="88">
        <f t="shared" si="258"/>
        <v>0.767458901114486</v>
      </c>
      <c r="L1394" s="89">
        <f t="shared" si="259"/>
        <v>752.49500000000012</v>
      </c>
      <c r="M1394" s="90" t="str">
        <f t="shared" si="260"/>
        <v/>
      </c>
      <c r="N1394" s="158">
        <v>617.51</v>
      </c>
      <c r="O1394" s="92" t="s">
        <v>42</v>
      </c>
      <c r="P1394" s="154">
        <v>838.58</v>
      </c>
      <c r="Q1394" s="92" t="s">
        <v>42</v>
      </c>
      <c r="R1394" s="93">
        <v>707.76</v>
      </c>
      <c r="S1394" s="94" t="s">
        <v>42</v>
      </c>
      <c r="T1394" s="95" t="str">
        <f t="shared" si="261"/>
        <v/>
      </c>
      <c r="U1394" s="96" t="s">
        <v>42</v>
      </c>
      <c r="V1394" s="97" t="str">
        <f t="shared" si="262"/>
        <v/>
      </c>
      <c r="W1394" s="98" t="s">
        <v>42</v>
      </c>
      <c r="X1394" s="99" t="str">
        <f t="shared" si="263"/>
        <v/>
      </c>
    </row>
    <row r="1395" spans="1:24" x14ac:dyDescent="0.25">
      <c r="A1395" s="78" t="s">
        <v>2245</v>
      </c>
      <c r="B1395" s="79"/>
      <c r="C1395" s="149" t="s">
        <v>2246</v>
      </c>
      <c r="D1395" s="81">
        <v>875.73</v>
      </c>
      <c r="E1395" s="82">
        <f t="shared" si="255"/>
        <v>0.81699999999999995</v>
      </c>
      <c r="F1395" s="83" t="s">
        <v>42</v>
      </c>
      <c r="G1395" s="156" t="s">
        <v>42</v>
      </c>
      <c r="H1395" s="157">
        <f t="shared" si="256"/>
        <v>1048.5233333333333</v>
      </c>
      <c r="I1395" s="86">
        <f t="shared" si="257"/>
        <v>0.83520315872798889</v>
      </c>
      <c r="J1395" s="87">
        <v>1141.06</v>
      </c>
      <c r="K1395" s="88">
        <f t="shared" si="258"/>
        <v>0.76747059751459179</v>
      </c>
      <c r="L1395" s="89">
        <f t="shared" si="259"/>
        <v>1071.6575</v>
      </c>
      <c r="M1395" s="90" t="str">
        <f t="shared" si="260"/>
        <v/>
      </c>
      <c r="N1395" s="158">
        <v>832.78</v>
      </c>
      <c r="O1395" s="92" t="s">
        <v>42</v>
      </c>
      <c r="P1395" s="154">
        <v>1130.8800000000001</v>
      </c>
      <c r="Q1395" s="92" t="s">
        <v>42</v>
      </c>
      <c r="R1395" s="93">
        <v>1181.9100000000001</v>
      </c>
      <c r="S1395" s="94" t="s">
        <v>42</v>
      </c>
      <c r="T1395" s="95" t="str">
        <f t="shared" si="261"/>
        <v/>
      </c>
      <c r="U1395" s="96" t="s">
        <v>42</v>
      </c>
      <c r="V1395" s="97" t="str">
        <f t="shared" si="262"/>
        <v/>
      </c>
      <c r="W1395" s="98" t="s">
        <v>42</v>
      </c>
      <c r="X1395" s="99" t="str">
        <f t="shared" si="263"/>
        <v/>
      </c>
    </row>
    <row r="1396" spans="1:24" x14ac:dyDescent="0.25">
      <c r="A1396" s="78" t="s">
        <v>2247</v>
      </c>
      <c r="B1396" s="79"/>
      <c r="C1396" s="149" t="s">
        <v>2248</v>
      </c>
      <c r="D1396" s="81">
        <v>927.33</v>
      </c>
      <c r="E1396" s="82">
        <f t="shared" si="255"/>
        <v>0.81699999999999995</v>
      </c>
      <c r="F1396" s="83" t="s">
        <v>42</v>
      </c>
      <c r="G1396" s="156" t="s">
        <v>42</v>
      </c>
      <c r="H1396" s="157">
        <f t="shared" si="256"/>
        <v>1110.3033333333333</v>
      </c>
      <c r="I1396" s="86">
        <f t="shared" si="257"/>
        <v>0.83520419344863728</v>
      </c>
      <c r="J1396" s="87">
        <v>1208.29</v>
      </c>
      <c r="K1396" s="88">
        <f t="shared" si="258"/>
        <v>0.76747304041248376</v>
      </c>
      <c r="L1396" s="89">
        <f t="shared" si="259"/>
        <v>1134.8</v>
      </c>
      <c r="M1396" s="90" t="str">
        <f t="shared" si="260"/>
        <v/>
      </c>
      <c r="N1396" s="158">
        <v>881.85</v>
      </c>
      <c r="O1396" s="92" t="s">
        <v>42</v>
      </c>
      <c r="P1396" s="154">
        <v>1197.51</v>
      </c>
      <c r="Q1396" s="92" t="s">
        <v>42</v>
      </c>
      <c r="R1396" s="93">
        <v>1251.55</v>
      </c>
      <c r="S1396" s="94" t="s">
        <v>42</v>
      </c>
      <c r="T1396" s="95" t="str">
        <f t="shared" si="261"/>
        <v/>
      </c>
      <c r="U1396" s="96" t="s">
        <v>42</v>
      </c>
      <c r="V1396" s="97" t="str">
        <f t="shared" si="262"/>
        <v/>
      </c>
      <c r="W1396" s="98" t="s">
        <v>42</v>
      </c>
      <c r="X1396" s="99" t="str">
        <f t="shared" si="263"/>
        <v/>
      </c>
    </row>
    <row r="1397" spans="1:24" x14ac:dyDescent="0.25">
      <c r="A1397" s="78" t="s">
        <v>2249</v>
      </c>
      <c r="B1397" s="79"/>
      <c r="C1397" s="149" t="s">
        <v>2250</v>
      </c>
      <c r="D1397" s="81">
        <v>310.23</v>
      </c>
      <c r="E1397" s="82">
        <f t="shared" si="255"/>
        <v>0.81699999999999995</v>
      </c>
      <c r="F1397" s="83">
        <v>2</v>
      </c>
      <c r="G1397" s="156">
        <v>620.46</v>
      </c>
      <c r="H1397" s="157">
        <f t="shared" si="256"/>
        <v>371.30333333333334</v>
      </c>
      <c r="I1397" s="86">
        <f t="shared" si="257"/>
        <v>0.83551633435376294</v>
      </c>
      <c r="J1397" s="87">
        <v>404.24</v>
      </c>
      <c r="K1397" s="88">
        <f t="shared" si="258"/>
        <v>0.76744013457352067</v>
      </c>
      <c r="L1397" s="89">
        <f t="shared" si="259"/>
        <v>379.53750000000002</v>
      </c>
      <c r="M1397" s="90" t="str">
        <f t="shared" si="260"/>
        <v/>
      </c>
      <c r="N1397" s="158">
        <v>294.58999999999997</v>
      </c>
      <c r="O1397" s="92" t="s">
        <v>42</v>
      </c>
      <c r="P1397" s="154">
        <v>400.63</v>
      </c>
      <c r="Q1397" s="92" t="s">
        <v>42</v>
      </c>
      <c r="R1397" s="93">
        <v>418.69</v>
      </c>
      <c r="S1397" s="94" t="s">
        <v>42</v>
      </c>
      <c r="T1397" s="95" t="str">
        <f t="shared" si="261"/>
        <v/>
      </c>
      <c r="U1397" s="96" t="s">
        <v>42</v>
      </c>
      <c r="V1397" s="97" t="str">
        <f t="shared" si="262"/>
        <v/>
      </c>
      <c r="W1397" s="98" t="s">
        <v>42</v>
      </c>
      <c r="X1397" s="99" t="str">
        <f t="shared" si="263"/>
        <v/>
      </c>
    </row>
    <row r="1398" spans="1:24" x14ac:dyDescent="0.25">
      <c r="A1398" s="78" t="s">
        <v>2251</v>
      </c>
      <c r="B1398" s="79"/>
      <c r="C1398" s="149" t="s">
        <v>2252</v>
      </c>
      <c r="D1398" s="81">
        <v>170.78</v>
      </c>
      <c r="E1398" s="82">
        <f t="shared" si="255"/>
        <v>0.85</v>
      </c>
      <c r="F1398" s="83">
        <v>118</v>
      </c>
      <c r="G1398" s="156">
        <v>14998.6</v>
      </c>
      <c r="H1398" s="157">
        <f t="shared" si="256"/>
        <v>195.375</v>
      </c>
      <c r="I1398" s="86">
        <f t="shared" si="257"/>
        <v>0.87411388355726172</v>
      </c>
      <c r="J1398" s="87">
        <v>222.52</v>
      </c>
      <c r="K1398" s="88">
        <f t="shared" si="258"/>
        <v>0.76748157468991551</v>
      </c>
      <c r="L1398" s="89">
        <f t="shared" si="259"/>
        <v>200.804</v>
      </c>
      <c r="M1398" s="90" t="str">
        <f t="shared" si="260"/>
        <v/>
      </c>
      <c r="N1398" s="158">
        <v>146.16</v>
      </c>
      <c r="O1398" s="92">
        <v>184.35</v>
      </c>
      <c r="P1398" s="154">
        <v>220.54</v>
      </c>
      <c r="Q1398" s="92" t="s">
        <v>42</v>
      </c>
      <c r="R1398" s="93">
        <v>230.45</v>
      </c>
      <c r="S1398" s="94" t="s">
        <v>42</v>
      </c>
      <c r="T1398" s="95" t="str">
        <f t="shared" si="261"/>
        <v/>
      </c>
      <c r="U1398" s="96" t="s">
        <v>42</v>
      </c>
      <c r="V1398" s="97" t="str">
        <f t="shared" si="262"/>
        <v/>
      </c>
      <c r="W1398" s="98" t="s">
        <v>42</v>
      </c>
      <c r="X1398" s="99" t="str">
        <f t="shared" si="263"/>
        <v/>
      </c>
    </row>
    <row r="1399" spans="1:24" x14ac:dyDescent="0.25">
      <c r="A1399" s="78" t="s">
        <v>2253</v>
      </c>
      <c r="B1399" s="79"/>
      <c r="C1399" s="149" t="s">
        <v>2254</v>
      </c>
      <c r="D1399" s="81">
        <v>288.52999999999997</v>
      </c>
      <c r="E1399" s="82">
        <f t="shared" si="255"/>
        <v>0.91200000000000003</v>
      </c>
      <c r="F1399" s="83">
        <v>15</v>
      </c>
      <c r="G1399" s="156">
        <v>3853.11</v>
      </c>
      <c r="H1399" s="157">
        <f t="shared" si="256"/>
        <v>296.70666666666665</v>
      </c>
      <c r="I1399" s="86">
        <f t="shared" si="257"/>
        <v>0.97244191794364798</v>
      </c>
      <c r="J1399" s="87">
        <v>375.94</v>
      </c>
      <c r="K1399" s="88">
        <f t="shared" si="258"/>
        <v>0.76748949300420277</v>
      </c>
      <c r="L1399" s="89">
        <f t="shared" si="259"/>
        <v>316.51499999999999</v>
      </c>
      <c r="M1399" s="90" t="str">
        <f t="shared" si="260"/>
        <v/>
      </c>
      <c r="N1399" s="158">
        <v>183.03</v>
      </c>
      <c r="O1399" s="92" t="s">
        <v>42</v>
      </c>
      <c r="P1399" s="154">
        <v>372.59</v>
      </c>
      <c r="Q1399" s="92" t="s">
        <v>42</v>
      </c>
      <c r="R1399" s="93">
        <v>334.5</v>
      </c>
      <c r="S1399" s="94" t="s">
        <v>42</v>
      </c>
      <c r="T1399" s="95" t="str">
        <f t="shared" si="261"/>
        <v/>
      </c>
      <c r="U1399" s="96" t="s">
        <v>42</v>
      </c>
      <c r="V1399" s="97" t="str">
        <f t="shared" si="262"/>
        <v/>
      </c>
      <c r="W1399" s="98" t="s">
        <v>42</v>
      </c>
      <c r="X1399" s="99" t="str">
        <f t="shared" si="263"/>
        <v/>
      </c>
    </row>
    <row r="1400" spans="1:24" x14ac:dyDescent="0.25">
      <c r="A1400" s="78" t="s">
        <v>2255</v>
      </c>
      <c r="B1400" s="79"/>
      <c r="C1400" s="149" t="s">
        <v>2256</v>
      </c>
      <c r="D1400" s="81">
        <v>178.04</v>
      </c>
      <c r="E1400" s="82">
        <f t="shared" si="255"/>
        <v>0.93799999999999994</v>
      </c>
      <c r="F1400" s="83">
        <v>734</v>
      </c>
      <c r="G1400" s="156">
        <v>84974.709999999992</v>
      </c>
      <c r="H1400" s="157">
        <f t="shared" si="256"/>
        <v>181.6825</v>
      </c>
      <c r="I1400" s="86">
        <f t="shared" si="257"/>
        <v>0.97995128864915437</v>
      </c>
      <c r="J1400" s="87">
        <v>222.52</v>
      </c>
      <c r="K1400" s="88">
        <f t="shared" si="258"/>
        <v>0.80010785547366525</v>
      </c>
      <c r="L1400" s="89">
        <f t="shared" si="259"/>
        <v>189.85</v>
      </c>
      <c r="M1400" s="90" t="str">
        <f t="shared" si="260"/>
        <v/>
      </c>
      <c r="N1400" s="158">
        <v>146.16</v>
      </c>
      <c r="O1400" s="92">
        <v>129.58000000000001</v>
      </c>
      <c r="P1400" s="154">
        <v>220.54</v>
      </c>
      <c r="Q1400" s="92" t="s">
        <v>42</v>
      </c>
      <c r="R1400" s="93">
        <v>230.45</v>
      </c>
      <c r="S1400" s="94" t="s">
        <v>42</v>
      </c>
      <c r="T1400" s="95" t="str">
        <f t="shared" si="261"/>
        <v/>
      </c>
      <c r="U1400" s="96" t="s">
        <v>42</v>
      </c>
      <c r="V1400" s="97" t="str">
        <f t="shared" si="262"/>
        <v/>
      </c>
      <c r="W1400" s="98" t="s">
        <v>42</v>
      </c>
      <c r="X1400" s="99" t="str">
        <f t="shared" si="263"/>
        <v/>
      </c>
    </row>
    <row r="1401" spans="1:24" x14ac:dyDescent="0.25">
      <c r="A1401" s="78" t="s">
        <v>2257</v>
      </c>
      <c r="B1401" s="79"/>
      <c r="C1401" s="149" t="s">
        <v>2258</v>
      </c>
      <c r="D1401" s="81">
        <v>915.26</v>
      </c>
      <c r="E1401" s="82">
        <f t="shared" si="255"/>
        <v>0.84599999999999997</v>
      </c>
      <c r="F1401" s="83" t="s">
        <v>42</v>
      </c>
      <c r="G1401" s="156" t="s">
        <v>42</v>
      </c>
      <c r="H1401" s="157">
        <f t="shared" si="256"/>
        <v>1045.7666666666667</v>
      </c>
      <c r="I1401" s="86">
        <f t="shared" si="257"/>
        <v>0.8752047939310873</v>
      </c>
      <c r="J1401" s="87">
        <v>1192.55</v>
      </c>
      <c r="K1401" s="88">
        <f t="shared" si="258"/>
        <v>0.76748144731877077</v>
      </c>
      <c r="L1401" s="89">
        <f t="shared" si="259"/>
        <v>1082.4625000000001</v>
      </c>
      <c r="M1401" s="90" t="str">
        <f t="shared" si="260"/>
        <v/>
      </c>
      <c r="N1401" s="158" t="s">
        <v>42</v>
      </c>
      <c r="O1401" s="92">
        <v>769.3</v>
      </c>
      <c r="P1401" s="154">
        <v>1181.9100000000001</v>
      </c>
      <c r="Q1401" s="92" t="s">
        <v>42</v>
      </c>
      <c r="R1401" s="93">
        <v>1186.0899999999999</v>
      </c>
      <c r="S1401" s="94" t="s">
        <v>42</v>
      </c>
      <c r="T1401" s="95" t="str">
        <f t="shared" si="261"/>
        <v/>
      </c>
      <c r="U1401" s="96" t="s">
        <v>42</v>
      </c>
      <c r="V1401" s="97" t="str">
        <f t="shared" si="262"/>
        <v/>
      </c>
      <c r="W1401" s="98" t="s">
        <v>42</v>
      </c>
      <c r="X1401" s="99" t="str">
        <f t="shared" si="263"/>
        <v/>
      </c>
    </row>
    <row r="1402" spans="1:24" x14ac:dyDescent="0.25">
      <c r="A1402" s="78" t="s">
        <v>2259</v>
      </c>
      <c r="B1402" s="79"/>
      <c r="C1402" s="149" t="s">
        <v>2260</v>
      </c>
      <c r="D1402" s="81">
        <v>1130.54</v>
      </c>
      <c r="E1402" s="82">
        <f t="shared" si="255"/>
        <v>0.77800000000000002</v>
      </c>
      <c r="F1402" s="83" t="s">
        <v>42</v>
      </c>
      <c r="G1402" s="156" t="s">
        <v>42</v>
      </c>
      <c r="H1402" s="157">
        <f t="shared" si="256"/>
        <v>1445.3933333333334</v>
      </c>
      <c r="I1402" s="86">
        <f t="shared" si="257"/>
        <v>0.78216771443989863</v>
      </c>
      <c r="J1402" s="87">
        <v>1473.07</v>
      </c>
      <c r="K1402" s="88">
        <f t="shared" si="258"/>
        <v>0.76747201422878752</v>
      </c>
      <c r="L1402" s="89">
        <f t="shared" si="259"/>
        <v>1452.3125</v>
      </c>
      <c r="M1402" s="90" t="str">
        <f t="shared" si="260"/>
        <v/>
      </c>
      <c r="N1402" s="158" t="s">
        <v>42</v>
      </c>
      <c r="O1402" s="92">
        <v>988.88</v>
      </c>
      <c r="P1402" s="154">
        <v>1459.93</v>
      </c>
      <c r="Q1402" s="92" t="s">
        <v>42</v>
      </c>
      <c r="R1402" s="93">
        <v>1887.37</v>
      </c>
      <c r="S1402" s="94" t="s">
        <v>42</v>
      </c>
      <c r="T1402" s="95" t="str">
        <f t="shared" si="261"/>
        <v/>
      </c>
      <c r="U1402" s="96" t="s">
        <v>42</v>
      </c>
      <c r="V1402" s="97" t="str">
        <f t="shared" si="262"/>
        <v/>
      </c>
      <c r="W1402" s="98" t="s">
        <v>42</v>
      </c>
      <c r="X1402" s="99" t="str">
        <f t="shared" si="263"/>
        <v/>
      </c>
    </row>
    <row r="1403" spans="1:24" x14ac:dyDescent="0.25">
      <c r="A1403" s="78" t="s">
        <v>2261</v>
      </c>
      <c r="B1403" s="79"/>
      <c r="C1403" s="149" t="s">
        <v>2262</v>
      </c>
      <c r="D1403" s="81">
        <v>2167.84</v>
      </c>
      <c r="E1403" s="82">
        <f t="shared" si="255"/>
        <v>0.77600000000000002</v>
      </c>
      <c r="F1403" s="83" t="s">
        <v>42</v>
      </c>
      <c r="G1403" s="156" t="s">
        <v>42</v>
      </c>
      <c r="H1403" s="157">
        <f t="shared" si="256"/>
        <v>2784.0366666666669</v>
      </c>
      <c r="I1403" s="86">
        <f t="shared" si="257"/>
        <v>0.77866790547538289</v>
      </c>
      <c r="J1403" s="87">
        <v>2824.65</v>
      </c>
      <c r="K1403" s="88">
        <f t="shared" si="258"/>
        <v>0.76747207618643021</v>
      </c>
      <c r="L1403" s="89">
        <f t="shared" si="259"/>
        <v>2794.19</v>
      </c>
      <c r="M1403" s="90" t="str">
        <f t="shared" si="260"/>
        <v/>
      </c>
      <c r="N1403" s="158" t="s">
        <v>42</v>
      </c>
      <c r="O1403" s="92">
        <v>1973.53</v>
      </c>
      <c r="P1403" s="154">
        <v>2799.45</v>
      </c>
      <c r="Q1403" s="92" t="s">
        <v>42</v>
      </c>
      <c r="R1403" s="93">
        <v>3579.13</v>
      </c>
      <c r="S1403" s="94" t="s">
        <v>42</v>
      </c>
      <c r="T1403" s="95" t="str">
        <f t="shared" si="261"/>
        <v/>
      </c>
      <c r="U1403" s="96" t="s">
        <v>42</v>
      </c>
      <c r="V1403" s="97" t="str">
        <f t="shared" si="262"/>
        <v/>
      </c>
      <c r="W1403" s="98" t="s">
        <v>42</v>
      </c>
      <c r="X1403" s="99" t="str">
        <f t="shared" si="263"/>
        <v/>
      </c>
    </row>
    <row r="1404" spans="1:24" x14ac:dyDescent="0.25">
      <c r="A1404" s="78" t="s">
        <v>2263</v>
      </c>
      <c r="B1404" s="79"/>
      <c r="C1404" s="149" t="s">
        <v>2264</v>
      </c>
      <c r="D1404" s="81">
        <v>677.31</v>
      </c>
      <c r="E1404" s="82">
        <f t="shared" si="255"/>
        <v>0.89</v>
      </c>
      <c r="F1404" s="83"/>
      <c r="G1404" s="156"/>
      <c r="H1404" s="157">
        <f t="shared" si="256"/>
        <v>720.56666666666661</v>
      </c>
      <c r="I1404" s="86">
        <f t="shared" si="257"/>
        <v>0.93996854327612522</v>
      </c>
      <c r="J1404" s="87">
        <v>882.51</v>
      </c>
      <c r="K1404" s="88">
        <f t="shared" si="258"/>
        <v>0.76748138831288026</v>
      </c>
      <c r="L1404" s="89">
        <f t="shared" si="259"/>
        <v>761.05250000000001</v>
      </c>
      <c r="M1404" s="90" t="str">
        <f t="shared" si="260"/>
        <v/>
      </c>
      <c r="N1404" s="158">
        <v>372.96</v>
      </c>
      <c r="O1404" s="92" t="s">
        <v>42</v>
      </c>
      <c r="P1404" s="154">
        <v>874.64</v>
      </c>
      <c r="Q1404" s="92" t="s">
        <v>42</v>
      </c>
      <c r="R1404" s="93">
        <v>914.1</v>
      </c>
      <c r="S1404" s="94"/>
      <c r="T1404" s="95" t="str">
        <f t="shared" si="261"/>
        <v/>
      </c>
      <c r="U1404" s="96"/>
      <c r="V1404" s="97"/>
      <c r="W1404" s="98"/>
      <c r="X1404" s="99"/>
    </row>
    <row r="1405" spans="1:24" x14ac:dyDescent="0.25">
      <c r="A1405" s="78" t="s">
        <v>2265</v>
      </c>
      <c r="B1405" s="79"/>
      <c r="C1405" s="149" t="s">
        <v>2266</v>
      </c>
      <c r="D1405" s="81">
        <v>330.02</v>
      </c>
      <c r="E1405" s="82">
        <f t="shared" si="255"/>
        <v>0.879</v>
      </c>
      <c r="F1405" s="83">
        <v>18</v>
      </c>
      <c r="G1405" s="156">
        <v>5400.95</v>
      </c>
      <c r="H1405" s="157">
        <f t="shared" si="256"/>
        <v>362.07500000000005</v>
      </c>
      <c r="I1405" s="86">
        <f t="shared" si="257"/>
        <v>0.91146861838016968</v>
      </c>
      <c r="J1405" s="87">
        <v>430.01</v>
      </c>
      <c r="K1405" s="88">
        <f t="shared" si="258"/>
        <v>0.76747052394130366</v>
      </c>
      <c r="L1405" s="89">
        <f t="shared" si="259"/>
        <v>375.66200000000003</v>
      </c>
      <c r="M1405" s="90" t="str">
        <f t="shared" si="260"/>
        <v/>
      </c>
      <c r="N1405" s="158">
        <v>291.02999999999997</v>
      </c>
      <c r="O1405" s="92">
        <v>356.25</v>
      </c>
      <c r="P1405" s="154">
        <v>426.17</v>
      </c>
      <c r="Q1405" s="92" t="s">
        <v>42</v>
      </c>
      <c r="R1405" s="93">
        <v>374.85</v>
      </c>
      <c r="S1405" s="94"/>
      <c r="T1405" s="95" t="str">
        <f t="shared" si="261"/>
        <v/>
      </c>
      <c r="U1405" s="96"/>
      <c r="V1405" s="97"/>
      <c r="W1405" s="98"/>
      <c r="X1405" s="99"/>
    </row>
    <row r="1406" spans="1:24" x14ac:dyDescent="0.25">
      <c r="A1406" s="78" t="s">
        <v>2267</v>
      </c>
      <c r="B1406" s="79"/>
      <c r="C1406" s="149" t="s">
        <v>2268</v>
      </c>
      <c r="D1406" s="81">
        <v>56.2</v>
      </c>
      <c r="E1406" s="82">
        <f t="shared" si="255"/>
        <v>0.92800000000000005</v>
      </c>
      <c r="F1406" s="83">
        <v>2231</v>
      </c>
      <c r="G1406" s="156">
        <v>95291.829999999973</v>
      </c>
      <c r="H1406" s="157">
        <f t="shared" si="256"/>
        <v>57.41</v>
      </c>
      <c r="I1406" s="86">
        <f t="shared" si="257"/>
        <v>0.9789235324856298</v>
      </c>
      <c r="J1406" s="87">
        <v>73.22</v>
      </c>
      <c r="K1406" s="88">
        <f t="shared" si="258"/>
        <v>0.76754984976782303</v>
      </c>
      <c r="L1406" s="89">
        <f t="shared" si="259"/>
        <v>60.572000000000003</v>
      </c>
      <c r="M1406" s="90" t="str">
        <f t="shared" si="260"/>
        <v/>
      </c>
      <c r="N1406" s="158">
        <v>49.56</v>
      </c>
      <c r="O1406" s="92">
        <v>52.59</v>
      </c>
      <c r="P1406" s="154">
        <v>72.569999999999993</v>
      </c>
      <c r="Q1406" s="92" t="s">
        <v>42</v>
      </c>
      <c r="R1406" s="93">
        <v>54.92</v>
      </c>
      <c r="S1406" s="94" t="s">
        <v>42</v>
      </c>
      <c r="T1406" s="95" t="str">
        <f t="shared" si="261"/>
        <v/>
      </c>
      <c r="U1406" s="96" t="s">
        <v>42</v>
      </c>
      <c r="V1406" s="97" t="str">
        <f>IF(U1406="","",ROUND($D1406/U1406,3))</f>
        <v/>
      </c>
      <c r="W1406" s="98" t="s">
        <v>42</v>
      </c>
      <c r="X1406" s="99" t="str">
        <f>IF(W1406="","",ROUND($D1406/W1406,3))</f>
        <v/>
      </c>
    </row>
    <row r="1407" spans="1:24" x14ac:dyDescent="0.25">
      <c r="A1407" s="78" t="s">
        <v>2269</v>
      </c>
      <c r="B1407" s="79"/>
      <c r="C1407" s="149" t="s">
        <v>2270</v>
      </c>
      <c r="D1407" s="81">
        <v>66.72</v>
      </c>
      <c r="E1407" s="82">
        <f t="shared" si="255"/>
        <v>0.85899999999999999</v>
      </c>
      <c r="F1407" s="83">
        <v>1</v>
      </c>
      <c r="G1407" s="156">
        <v>66.72</v>
      </c>
      <c r="H1407" s="157">
        <f t="shared" si="256"/>
        <v>75.327500000000001</v>
      </c>
      <c r="I1407" s="86">
        <f t="shared" si="257"/>
        <v>0.88573230228004374</v>
      </c>
      <c r="J1407" s="87">
        <v>86.93</v>
      </c>
      <c r="K1407" s="88">
        <f t="shared" si="258"/>
        <v>0.76751409179799834</v>
      </c>
      <c r="L1407" s="89">
        <f t="shared" si="259"/>
        <v>77.647999999999996</v>
      </c>
      <c r="M1407" s="90" t="str">
        <f t="shared" si="260"/>
        <v/>
      </c>
      <c r="N1407" s="158">
        <v>69.22</v>
      </c>
      <c r="O1407" s="92">
        <v>59</v>
      </c>
      <c r="P1407" s="154">
        <v>86.16</v>
      </c>
      <c r="Q1407" s="92" t="s">
        <v>42</v>
      </c>
      <c r="R1407" s="93">
        <v>86.93</v>
      </c>
      <c r="S1407" s="94"/>
      <c r="T1407" s="95" t="str">
        <f t="shared" si="261"/>
        <v/>
      </c>
      <c r="U1407" s="96"/>
      <c r="V1407" s="97"/>
      <c r="W1407" s="98"/>
      <c r="X1407" s="99"/>
    </row>
    <row r="1408" spans="1:24" x14ac:dyDescent="0.25">
      <c r="A1408" s="78" t="s">
        <v>2271</v>
      </c>
      <c r="B1408" s="79"/>
      <c r="C1408" s="149" t="s">
        <v>2272</v>
      </c>
      <c r="D1408" s="81">
        <v>184.98</v>
      </c>
      <c r="E1408" s="82">
        <f t="shared" si="255"/>
        <v>0.81699999999999995</v>
      </c>
      <c r="F1408" s="83">
        <v>4</v>
      </c>
      <c r="G1408" s="156">
        <v>368.42999999999995</v>
      </c>
      <c r="H1408" s="157">
        <f t="shared" si="256"/>
        <v>221.47</v>
      </c>
      <c r="I1408" s="86">
        <f t="shared" si="257"/>
        <v>0.83523727818666182</v>
      </c>
      <c r="J1408" s="87">
        <v>241.02</v>
      </c>
      <c r="K1408" s="88">
        <f t="shared" si="258"/>
        <v>0.76748817525516544</v>
      </c>
      <c r="L1408" s="89">
        <f t="shared" si="259"/>
        <v>226.35749999999999</v>
      </c>
      <c r="M1408" s="90" t="str">
        <f t="shared" si="260"/>
        <v/>
      </c>
      <c r="N1408" s="158">
        <v>175.9</v>
      </c>
      <c r="O1408" s="92" t="s">
        <v>42</v>
      </c>
      <c r="P1408" s="154">
        <v>238.87</v>
      </c>
      <c r="Q1408" s="92" t="s">
        <v>42</v>
      </c>
      <c r="R1408" s="93">
        <v>249.64</v>
      </c>
      <c r="S1408" s="94">
        <v>35.225000000000001</v>
      </c>
      <c r="T1408" s="95">
        <f t="shared" si="261"/>
        <v>5.2510000000000003</v>
      </c>
      <c r="U1408" s="96">
        <v>68.5</v>
      </c>
      <c r="V1408" s="97">
        <f t="shared" ref="V1408:V1441" si="264">IF(U1408="","",ROUND($D1408/U1408,3))</f>
        <v>2.7</v>
      </c>
      <c r="W1408" s="98">
        <v>95.337500000000006</v>
      </c>
      <c r="X1408" s="99">
        <f t="shared" ref="X1408:X1441" si="265">IF(W1408="","",ROUND($D1408/W1408,3))</f>
        <v>1.94</v>
      </c>
    </row>
    <row r="1409" spans="1:24" x14ac:dyDescent="0.25">
      <c r="A1409" s="78" t="s">
        <v>2273</v>
      </c>
      <c r="B1409" s="79"/>
      <c r="C1409" s="149" t="s">
        <v>2274</v>
      </c>
      <c r="D1409" s="81">
        <v>378.47</v>
      </c>
      <c r="E1409" s="82">
        <f t="shared" si="255"/>
        <v>0.88700000000000001</v>
      </c>
      <c r="F1409" s="83">
        <v>1</v>
      </c>
      <c r="G1409" s="156">
        <v>155.96</v>
      </c>
      <c r="H1409" s="157">
        <f t="shared" si="256"/>
        <v>411.41333333333336</v>
      </c>
      <c r="I1409" s="86">
        <f t="shared" si="257"/>
        <v>0.91992643246046146</v>
      </c>
      <c r="J1409" s="87">
        <v>473.03</v>
      </c>
      <c r="K1409" s="88">
        <f t="shared" si="258"/>
        <v>0.80009724541783833</v>
      </c>
      <c r="L1409" s="89">
        <f t="shared" si="259"/>
        <v>426.8175</v>
      </c>
      <c r="M1409" s="90" t="str">
        <f t="shared" si="260"/>
        <v/>
      </c>
      <c r="N1409" s="158" t="s">
        <v>42</v>
      </c>
      <c r="O1409" s="92">
        <v>275.44</v>
      </c>
      <c r="P1409" s="154">
        <v>468.81</v>
      </c>
      <c r="Q1409" s="92" t="s">
        <v>42</v>
      </c>
      <c r="R1409" s="93">
        <v>489.99</v>
      </c>
      <c r="S1409" s="94">
        <v>102.59</v>
      </c>
      <c r="T1409" s="95">
        <f t="shared" si="261"/>
        <v>3.6890000000000001</v>
      </c>
      <c r="U1409" s="96">
        <v>152</v>
      </c>
      <c r="V1409" s="97">
        <f t="shared" si="264"/>
        <v>2.4900000000000002</v>
      </c>
      <c r="W1409" s="98">
        <v>172.935</v>
      </c>
      <c r="X1409" s="99">
        <f t="shared" si="265"/>
        <v>2.1890000000000001</v>
      </c>
    </row>
    <row r="1410" spans="1:24" x14ac:dyDescent="0.25">
      <c r="A1410" s="78" t="s">
        <v>2275</v>
      </c>
      <c r="B1410" s="79"/>
      <c r="C1410" s="149" t="s">
        <v>2276</v>
      </c>
      <c r="D1410" s="81">
        <v>72.16</v>
      </c>
      <c r="E1410" s="82">
        <f t="shared" si="255"/>
        <v>0.81699999999999995</v>
      </c>
      <c r="F1410" s="83">
        <v>14</v>
      </c>
      <c r="G1410" s="156">
        <v>730.63999999999987</v>
      </c>
      <c r="H1410" s="157">
        <f t="shared" si="256"/>
        <v>86.34999999999998</v>
      </c>
      <c r="I1410" s="86">
        <f t="shared" si="257"/>
        <v>0.83566878980891734</v>
      </c>
      <c r="J1410" s="87">
        <v>94.04</v>
      </c>
      <c r="K1410" s="88">
        <f t="shared" si="258"/>
        <v>0.76733304976605687</v>
      </c>
      <c r="L1410" s="89">
        <f t="shared" si="259"/>
        <v>88.272499999999994</v>
      </c>
      <c r="M1410" s="90" t="str">
        <f t="shared" si="260"/>
        <v/>
      </c>
      <c r="N1410" s="158">
        <v>68.5</v>
      </c>
      <c r="O1410" s="92" t="s">
        <v>42</v>
      </c>
      <c r="P1410" s="154">
        <v>93.2</v>
      </c>
      <c r="Q1410" s="92" t="s">
        <v>42</v>
      </c>
      <c r="R1410" s="93">
        <v>97.35</v>
      </c>
      <c r="S1410" s="94">
        <v>388.32499999999999</v>
      </c>
      <c r="T1410" s="95">
        <f t="shared" si="261"/>
        <v>0.186</v>
      </c>
      <c r="U1410" s="96">
        <v>392</v>
      </c>
      <c r="V1410" s="97">
        <f t="shared" si="264"/>
        <v>0.184</v>
      </c>
      <c r="W1410" s="98">
        <v>401.8</v>
      </c>
      <c r="X1410" s="99">
        <f t="shared" si="265"/>
        <v>0.18</v>
      </c>
    </row>
    <row r="1411" spans="1:24" x14ac:dyDescent="0.25">
      <c r="A1411" s="78" t="s">
        <v>2277</v>
      </c>
      <c r="B1411" s="79"/>
      <c r="C1411" s="149" t="s">
        <v>2278</v>
      </c>
      <c r="D1411" s="81">
        <v>75.23</v>
      </c>
      <c r="E1411" s="82">
        <f t="shared" si="255"/>
        <v>0.92200000000000004</v>
      </c>
      <c r="F1411" s="83">
        <v>27</v>
      </c>
      <c r="G1411" s="156">
        <v>1816.69</v>
      </c>
      <c r="H1411" s="157">
        <f t="shared" si="256"/>
        <v>78.452499999999986</v>
      </c>
      <c r="I1411" s="86">
        <f t="shared" si="257"/>
        <v>0.95892418979637384</v>
      </c>
      <c r="J1411" s="87">
        <v>94.04</v>
      </c>
      <c r="K1411" s="88">
        <f t="shared" si="258"/>
        <v>0.79997873245427475</v>
      </c>
      <c r="L1411" s="89">
        <f t="shared" si="259"/>
        <v>81.569999999999993</v>
      </c>
      <c r="M1411" s="90" t="str">
        <f t="shared" si="260"/>
        <v/>
      </c>
      <c r="N1411" s="158">
        <v>68.5</v>
      </c>
      <c r="O1411" s="92">
        <v>54.76</v>
      </c>
      <c r="P1411" s="154">
        <v>93.2</v>
      </c>
      <c r="Q1411" s="92" t="s">
        <v>42</v>
      </c>
      <c r="R1411" s="93">
        <v>97.35</v>
      </c>
      <c r="S1411" s="94">
        <v>37.854999999999997</v>
      </c>
      <c r="T1411" s="95">
        <f t="shared" si="261"/>
        <v>1.9870000000000001</v>
      </c>
      <c r="U1411" s="96">
        <v>72.91</v>
      </c>
      <c r="V1411" s="97">
        <f t="shared" si="264"/>
        <v>1.032</v>
      </c>
      <c r="W1411" s="98">
        <v>117.85</v>
      </c>
      <c r="X1411" s="99">
        <f t="shared" si="265"/>
        <v>0.63800000000000001</v>
      </c>
    </row>
    <row r="1412" spans="1:24" x14ac:dyDescent="0.25">
      <c r="A1412" s="78" t="s">
        <v>2279</v>
      </c>
      <c r="B1412" s="79"/>
      <c r="C1412" s="149" t="s">
        <v>2280</v>
      </c>
      <c r="D1412" s="81">
        <v>184.98</v>
      </c>
      <c r="E1412" s="82">
        <f t="shared" si="255"/>
        <v>0.81699999999999995</v>
      </c>
      <c r="F1412" s="83">
        <v>2</v>
      </c>
      <c r="G1412" s="156">
        <v>59.4</v>
      </c>
      <c r="H1412" s="157">
        <f t="shared" si="256"/>
        <v>221.47</v>
      </c>
      <c r="I1412" s="86">
        <f t="shared" si="257"/>
        <v>0.83523727818666182</v>
      </c>
      <c r="J1412" s="87">
        <v>241.02</v>
      </c>
      <c r="K1412" s="88">
        <f t="shared" si="258"/>
        <v>0.76748817525516544</v>
      </c>
      <c r="L1412" s="89">
        <f t="shared" si="259"/>
        <v>226.35749999999999</v>
      </c>
      <c r="M1412" s="90" t="str">
        <f t="shared" si="260"/>
        <v/>
      </c>
      <c r="N1412" s="158">
        <v>175.9</v>
      </c>
      <c r="O1412" s="92" t="s">
        <v>42</v>
      </c>
      <c r="P1412" s="154">
        <v>238.87</v>
      </c>
      <c r="Q1412" s="92" t="s">
        <v>42</v>
      </c>
      <c r="R1412" s="93">
        <v>249.64</v>
      </c>
      <c r="S1412" s="94">
        <v>145.36000000000001</v>
      </c>
      <c r="T1412" s="95">
        <f t="shared" si="261"/>
        <v>1.2729999999999999</v>
      </c>
      <c r="U1412" s="96">
        <v>201.86</v>
      </c>
      <c r="V1412" s="97">
        <f t="shared" si="264"/>
        <v>0.91600000000000004</v>
      </c>
      <c r="W1412" s="98">
        <v>266.56</v>
      </c>
      <c r="X1412" s="99">
        <f t="shared" si="265"/>
        <v>0.69399999999999995</v>
      </c>
    </row>
    <row r="1413" spans="1:24" x14ac:dyDescent="0.25">
      <c r="A1413" s="78" t="s">
        <v>2281</v>
      </c>
      <c r="B1413" s="79"/>
      <c r="C1413" s="149" t="s">
        <v>2282</v>
      </c>
      <c r="D1413" s="81">
        <v>219.39</v>
      </c>
      <c r="E1413" s="82">
        <f t="shared" ref="E1413:E1476" si="266">IF(D1413="","",IFERROR(ROUND(D1413/L1413,3),""))</f>
        <v>0.81699999999999995</v>
      </c>
      <c r="F1413" s="83" t="s">
        <v>42</v>
      </c>
      <c r="G1413" s="156" t="s">
        <v>42</v>
      </c>
      <c r="H1413" s="157">
        <f t="shared" ref="H1413:H1476" si="267">IFERROR(AVERAGE(N1413,O1413,P1413,Q1413,R1413),"")</f>
        <v>262.65666666666669</v>
      </c>
      <c r="I1413" s="86">
        <f t="shared" ref="I1413:I1476" si="268">IFERROR(D1413/H1413,"")</f>
        <v>0.83527291648159174</v>
      </c>
      <c r="J1413" s="87">
        <v>285.83999999999997</v>
      </c>
      <c r="K1413" s="88">
        <f t="shared" ref="K1413:K1476" si="269">IFERROR(D1413/J1413,"")</f>
        <v>0.76752728799328296</v>
      </c>
      <c r="L1413" s="89">
        <f t="shared" ref="L1413:L1476" si="270">IFERROR(AVERAGE(N1413,O1413,P1413,Q1413,R1413,J1413),"")</f>
        <v>268.45249999999999</v>
      </c>
      <c r="M1413" s="90" t="str">
        <f t="shared" ref="M1413:M1476" si="271">IF(E1413="","",IF(E1413&lt;40%,"LOW",IF(E1413&gt;120%,"HIGH","")))</f>
        <v/>
      </c>
      <c r="N1413" s="158">
        <v>208.63</v>
      </c>
      <c r="O1413" s="92" t="s">
        <v>42</v>
      </c>
      <c r="P1413" s="154">
        <v>283.29000000000002</v>
      </c>
      <c r="Q1413" s="92" t="s">
        <v>42</v>
      </c>
      <c r="R1413" s="93">
        <v>296.05</v>
      </c>
      <c r="S1413" s="94">
        <v>225.92</v>
      </c>
      <c r="T1413" s="95">
        <f t="shared" ref="T1413:T1476" si="272">IF(S1413="","",ROUND($D1413/S1413,3))</f>
        <v>0.97099999999999997</v>
      </c>
      <c r="U1413" s="96">
        <v>253.85</v>
      </c>
      <c r="V1413" s="97">
        <f t="shared" si="264"/>
        <v>0.86399999999999999</v>
      </c>
      <c r="W1413" s="98">
        <v>282.05</v>
      </c>
      <c r="X1413" s="99">
        <f t="shared" si="265"/>
        <v>0.77800000000000002</v>
      </c>
    </row>
    <row r="1414" spans="1:24" x14ac:dyDescent="0.25">
      <c r="A1414" s="78" t="s">
        <v>2283</v>
      </c>
      <c r="B1414" s="79"/>
      <c r="C1414" s="149" t="s">
        <v>2284</v>
      </c>
      <c r="D1414" s="81">
        <v>81.59</v>
      </c>
      <c r="E1414" s="82">
        <f t="shared" si="266"/>
        <v>1.0840000000000001</v>
      </c>
      <c r="F1414" s="83">
        <v>113</v>
      </c>
      <c r="G1414" s="156">
        <v>6995.0699999999988</v>
      </c>
      <c r="H1414" s="157">
        <f t="shared" si="267"/>
        <v>67.517499999999998</v>
      </c>
      <c r="I1414" s="86">
        <f t="shared" si="268"/>
        <v>1.2084274447365499</v>
      </c>
      <c r="J1414" s="87">
        <v>106.31</v>
      </c>
      <c r="K1414" s="88">
        <f t="shared" si="269"/>
        <v>0.76747248612548213</v>
      </c>
      <c r="L1414" s="89">
        <f t="shared" si="270"/>
        <v>75.275999999999996</v>
      </c>
      <c r="M1414" s="90" t="str">
        <f t="shared" si="271"/>
        <v/>
      </c>
      <c r="N1414" s="158">
        <v>56.3</v>
      </c>
      <c r="O1414" s="92">
        <v>28.68</v>
      </c>
      <c r="P1414" s="154">
        <v>105.36</v>
      </c>
      <c r="Q1414" s="92" t="s">
        <v>42</v>
      </c>
      <c r="R1414" s="93">
        <v>79.73</v>
      </c>
      <c r="S1414" s="94">
        <v>390.57</v>
      </c>
      <c r="T1414" s="95">
        <f t="shared" si="272"/>
        <v>0.20899999999999999</v>
      </c>
      <c r="U1414" s="96">
        <v>433.63499999999999</v>
      </c>
      <c r="V1414" s="97">
        <f t="shared" si="264"/>
        <v>0.188</v>
      </c>
      <c r="W1414" s="98">
        <v>454.27249999999998</v>
      </c>
      <c r="X1414" s="99">
        <f t="shared" si="265"/>
        <v>0.18</v>
      </c>
    </row>
    <row r="1415" spans="1:24" x14ac:dyDescent="0.25">
      <c r="A1415" s="78" t="s">
        <v>2285</v>
      </c>
      <c r="B1415" s="79"/>
      <c r="C1415" s="149" t="s">
        <v>2286</v>
      </c>
      <c r="D1415" s="81">
        <v>85.07</v>
      </c>
      <c r="E1415" s="82">
        <f t="shared" si="266"/>
        <v>1.038</v>
      </c>
      <c r="F1415" s="83">
        <v>154</v>
      </c>
      <c r="G1415" s="156">
        <v>8758.35</v>
      </c>
      <c r="H1415" s="157">
        <f t="shared" si="267"/>
        <v>75.825000000000003</v>
      </c>
      <c r="I1415" s="86">
        <f t="shared" si="268"/>
        <v>1.1219254863171775</v>
      </c>
      <c r="J1415" s="87">
        <v>106.31</v>
      </c>
      <c r="K1415" s="88">
        <f t="shared" si="269"/>
        <v>0.800206941962186</v>
      </c>
      <c r="L1415" s="89">
        <f t="shared" si="270"/>
        <v>81.921999999999997</v>
      </c>
      <c r="M1415" s="90" t="str">
        <f t="shared" si="271"/>
        <v/>
      </c>
      <c r="N1415" s="158">
        <v>56.3</v>
      </c>
      <c r="O1415" s="92">
        <v>61.91</v>
      </c>
      <c r="P1415" s="154">
        <v>105.36</v>
      </c>
      <c r="Q1415" s="92" t="s">
        <v>42</v>
      </c>
      <c r="R1415" s="93">
        <v>79.73</v>
      </c>
      <c r="S1415" s="94">
        <v>258.04000000000002</v>
      </c>
      <c r="T1415" s="95">
        <f t="shared" si="272"/>
        <v>0.33</v>
      </c>
      <c r="U1415" s="96">
        <v>258.04000000000002</v>
      </c>
      <c r="V1415" s="97">
        <f t="shared" si="264"/>
        <v>0.33</v>
      </c>
      <c r="W1415" s="98">
        <v>258.04000000000002</v>
      </c>
      <c r="X1415" s="99">
        <f t="shared" si="265"/>
        <v>0.33</v>
      </c>
    </row>
    <row r="1416" spans="1:24" x14ac:dyDescent="0.25">
      <c r="A1416" s="78" t="s">
        <v>2287</v>
      </c>
      <c r="B1416" s="79"/>
      <c r="C1416" s="149" t="s">
        <v>2288</v>
      </c>
      <c r="D1416" s="81">
        <v>36.700000000000003</v>
      </c>
      <c r="E1416" s="82">
        <f t="shared" si="266"/>
        <v>0.83699999999999997</v>
      </c>
      <c r="F1416" s="83">
        <v>10</v>
      </c>
      <c r="G1416" s="156">
        <v>141.36000000000001</v>
      </c>
      <c r="H1416" s="157">
        <f t="shared" si="267"/>
        <v>42.52</v>
      </c>
      <c r="I1416" s="86">
        <f t="shared" si="268"/>
        <v>0.86312323612417685</v>
      </c>
      <c r="J1416" s="87">
        <v>47.84</v>
      </c>
      <c r="K1416" s="88">
        <f t="shared" si="269"/>
        <v>0.76714046822742477</v>
      </c>
      <c r="L1416" s="89">
        <f t="shared" si="270"/>
        <v>43.85</v>
      </c>
      <c r="M1416" s="90" t="str">
        <f t="shared" si="271"/>
        <v/>
      </c>
      <c r="N1416" s="158">
        <v>34.9</v>
      </c>
      <c r="O1416" s="92" t="s">
        <v>42</v>
      </c>
      <c r="P1416" s="154">
        <v>47.41</v>
      </c>
      <c r="Q1416" s="92" t="s">
        <v>42</v>
      </c>
      <c r="R1416" s="93">
        <v>45.25</v>
      </c>
      <c r="S1416" s="94" t="s">
        <v>42</v>
      </c>
      <c r="T1416" s="95" t="str">
        <f t="shared" si="272"/>
        <v/>
      </c>
      <c r="U1416" s="96" t="s">
        <v>42</v>
      </c>
      <c r="V1416" s="97" t="str">
        <f t="shared" si="264"/>
        <v/>
      </c>
      <c r="W1416" s="98" t="s">
        <v>42</v>
      </c>
      <c r="X1416" s="99" t="str">
        <f t="shared" si="265"/>
        <v/>
      </c>
    </row>
    <row r="1417" spans="1:24" x14ac:dyDescent="0.25">
      <c r="A1417" s="78" t="s">
        <v>2289</v>
      </c>
      <c r="B1417" s="79"/>
      <c r="C1417" s="149" t="s">
        <v>2290</v>
      </c>
      <c r="D1417" s="81">
        <v>23.86</v>
      </c>
      <c r="E1417" s="82">
        <f t="shared" si="266"/>
        <v>0.81699999999999995</v>
      </c>
      <c r="F1417" s="83">
        <v>5</v>
      </c>
      <c r="G1417" s="156">
        <v>119.2</v>
      </c>
      <c r="H1417" s="157">
        <f t="shared" si="267"/>
        <v>28.586666666666662</v>
      </c>
      <c r="I1417" s="86">
        <f t="shared" si="268"/>
        <v>0.83465485074626877</v>
      </c>
      <c r="J1417" s="87">
        <v>31.09</v>
      </c>
      <c r="K1417" s="88">
        <f t="shared" si="269"/>
        <v>0.76744934062399484</v>
      </c>
      <c r="L1417" s="89">
        <f t="shared" si="270"/>
        <v>29.212499999999999</v>
      </c>
      <c r="M1417" s="90" t="str">
        <f t="shared" si="271"/>
        <v/>
      </c>
      <c r="N1417" s="158">
        <v>22.7</v>
      </c>
      <c r="O1417" s="92" t="s">
        <v>42</v>
      </c>
      <c r="P1417" s="154">
        <v>30.81</v>
      </c>
      <c r="Q1417" s="92" t="s">
        <v>42</v>
      </c>
      <c r="R1417" s="93">
        <v>32.25</v>
      </c>
      <c r="S1417" s="94" t="s">
        <v>42</v>
      </c>
      <c r="T1417" s="95" t="str">
        <f t="shared" si="272"/>
        <v/>
      </c>
      <c r="U1417" s="96" t="s">
        <v>42</v>
      </c>
      <c r="V1417" s="97" t="str">
        <f t="shared" si="264"/>
        <v/>
      </c>
      <c r="W1417" s="98" t="s">
        <v>42</v>
      </c>
      <c r="X1417" s="99" t="str">
        <f t="shared" si="265"/>
        <v/>
      </c>
    </row>
    <row r="1418" spans="1:24" x14ac:dyDescent="0.25">
      <c r="A1418" s="78" t="s">
        <v>2291</v>
      </c>
      <c r="B1418" s="79"/>
      <c r="C1418" s="149" t="s">
        <v>2292</v>
      </c>
      <c r="D1418" s="81">
        <v>54.99</v>
      </c>
      <c r="E1418" s="82">
        <f t="shared" si="266"/>
        <v>0.82499999999999996</v>
      </c>
      <c r="F1418" s="83" t="s">
        <v>42</v>
      </c>
      <c r="G1418" s="156" t="s">
        <v>42</v>
      </c>
      <c r="H1418" s="157">
        <f t="shared" si="267"/>
        <v>64.993333333333325</v>
      </c>
      <c r="I1418" s="86">
        <f t="shared" si="268"/>
        <v>0.84608677813109046</v>
      </c>
      <c r="J1418" s="87">
        <v>71.66</v>
      </c>
      <c r="K1418" s="88">
        <f t="shared" si="269"/>
        <v>0.76737370918224956</v>
      </c>
      <c r="L1418" s="89">
        <f t="shared" si="270"/>
        <v>66.66</v>
      </c>
      <c r="M1418" s="90" t="str">
        <f t="shared" si="271"/>
        <v/>
      </c>
      <c r="N1418" s="158">
        <v>52.3</v>
      </c>
      <c r="O1418" s="92" t="s">
        <v>42</v>
      </c>
      <c r="P1418" s="154">
        <v>71.02</v>
      </c>
      <c r="Q1418" s="92" t="s">
        <v>42</v>
      </c>
      <c r="R1418" s="93">
        <v>71.66</v>
      </c>
      <c r="S1418" s="94" t="s">
        <v>42</v>
      </c>
      <c r="T1418" s="95" t="str">
        <f t="shared" si="272"/>
        <v/>
      </c>
      <c r="U1418" s="96" t="s">
        <v>42</v>
      </c>
      <c r="V1418" s="97" t="str">
        <f t="shared" si="264"/>
        <v/>
      </c>
      <c r="W1418" s="98" t="s">
        <v>42</v>
      </c>
      <c r="X1418" s="99" t="str">
        <f t="shared" si="265"/>
        <v/>
      </c>
    </row>
    <row r="1419" spans="1:24" x14ac:dyDescent="0.25">
      <c r="A1419" s="78" t="s">
        <v>2293</v>
      </c>
      <c r="B1419" s="79"/>
      <c r="C1419" s="149" t="s">
        <v>2294</v>
      </c>
      <c r="D1419" s="81">
        <v>57.33</v>
      </c>
      <c r="E1419" s="82">
        <f t="shared" si="266"/>
        <v>0.93</v>
      </c>
      <c r="F1419" s="83" t="s">
        <v>42</v>
      </c>
      <c r="G1419" s="156" t="s">
        <v>42</v>
      </c>
      <c r="H1419" s="157">
        <f t="shared" si="267"/>
        <v>59.174999999999997</v>
      </c>
      <c r="I1419" s="86">
        <f t="shared" si="268"/>
        <v>0.96882129277566542</v>
      </c>
      <c r="J1419" s="87">
        <v>71.66</v>
      </c>
      <c r="K1419" s="88">
        <f t="shared" si="269"/>
        <v>0.80002790957298353</v>
      </c>
      <c r="L1419" s="89">
        <f t="shared" si="270"/>
        <v>61.672000000000004</v>
      </c>
      <c r="M1419" s="90" t="str">
        <f t="shared" si="271"/>
        <v/>
      </c>
      <c r="N1419" s="158">
        <v>52.3</v>
      </c>
      <c r="O1419" s="92">
        <v>41.72</v>
      </c>
      <c r="P1419" s="154">
        <v>71.02</v>
      </c>
      <c r="Q1419" s="92" t="s">
        <v>42</v>
      </c>
      <c r="R1419" s="93">
        <v>71.66</v>
      </c>
      <c r="S1419" s="94">
        <v>638.72500000000002</v>
      </c>
      <c r="T1419" s="95">
        <f t="shared" si="272"/>
        <v>0.09</v>
      </c>
      <c r="U1419" s="96">
        <v>755.64</v>
      </c>
      <c r="V1419" s="97">
        <f t="shared" si="264"/>
        <v>7.5999999999999998E-2</v>
      </c>
      <c r="W1419" s="98">
        <v>763.35</v>
      </c>
      <c r="X1419" s="99">
        <f t="shared" si="265"/>
        <v>7.4999999999999997E-2</v>
      </c>
    </row>
    <row r="1420" spans="1:24" x14ac:dyDescent="0.25">
      <c r="A1420" s="78" t="s">
        <v>2295</v>
      </c>
      <c r="B1420" s="79"/>
      <c r="C1420" s="149" t="s">
        <v>2296</v>
      </c>
      <c r="D1420" s="81">
        <v>145.19</v>
      </c>
      <c r="E1420" s="82">
        <f t="shared" si="266"/>
        <v>0.84</v>
      </c>
      <c r="F1420" s="83">
        <v>4</v>
      </c>
      <c r="G1420" s="156">
        <v>577.76</v>
      </c>
      <c r="H1420" s="157">
        <f t="shared" si="267"/>
        <v>167.52</v>
      </c>
      <c r="I1420" s="86">
        <f t="shared" si="268"/>
        <v>0.86670248328557775</v>
      </c>
      <c r="J1420" s="87">
        <v>189.18</v>
      </c>
      <c r="K1420" s="88">
        <f t="shared" si="269"/>
        <v>0.76747013426366417</v>
      </c>
      <c r="L1420" s="89">
        <f t="shared" si="270"/>
        <v>172.935</v>
      </c>
      <c r="M1420" s="90" t="str">
        <f t="shared" si="271"/>
        <v/>
      </c>
      <c r="N1420" s="158">
        <v>138.06</v>
      </c>
      <c r="O1420" s="92" t="s">
        <v>42</v>
      </c>
      <c r="P1420" s="154">
        <v>187.49</v>
      </c>
      <c r="Q1420" s="92" t="s">
        <v>42</v>
      </c>
      <c r="R1420" s="93">
        <v>177.01</v>
      </c>
      <c r="S1420" s="94">
        <v>739.66499999999996</v>
      </c>
      <c r="T1420" s="95">
        <f t="shared" si="272"/>
        <v>0.19600000000000001</v>
      </c>
      <c r="U1420" s="96">
        <v>755.64</v>
      </c>
      <c r="V1420" s="97">
        <f t="shared" si="264"/>
        <v>0.192</v>
      </c>
      <c r="W1420" s="98">
        <v>755.64</v>
      </c>
      <c r="X1420" s="99">
        <f t="shared" si="265"/>
        <v>0.192</v>
      </c>
    </row>
    <row r="1421" spans="1:24" x14ac:dyDescent="0.25">
      <c r="A1421" s="78" t="s">
        <v>2297</v>
      </c>
      <c r="B1421" s="79"/>
      <c r="C1421" s="149" t="s">
        <v>2298</v>
      </c>
      <c r="D1421" s="81">
        <v>145.72</v>
      </c>
      <c r="E1421" s="82">
        <f t="shared" si="266"/>
        <v>0.81699999999999995</v>
      </c>
      <c r="F1421" s="83"/>
      <c r="G1421" s="156"/>
      <c r="H1421" s="157">
        <f t="shared" si="267"/>
        <v>174.47</v>
      </c>
      <c r="I1421" s="86">
        <f t="shared" si="268"/>
        <v>0.83521522324754971</v>
      </c>
      <c r="J1421" s="87">
        <v>189.85</v>
      </c>
      <c r="K1421" s="88">
        <f t="shared" si="269"/>
        <v>0.76755333157756123</v>
      </c>
      <c r="L1421" s="89">
        <f t="shared" si="270"/>
        <v>178.315</v>
      </c>
      <c r="M1421" s="90" t="str">
        <f t="shared" si="271"/>
        <v/>
      </c>
      <c r="N1421" s="158">
        <v>138.58000000000001</v>
      </c>
      <c r="O1421" s="92" t="s">
        <v>42</v>
      </c>
      <c r="P1421" s="154">
        <v>188.16</v>
      </c>
      <c r="Q1421" s="92" t="s">
        <v>42</v>
      </c>
      <c r="R1421" s="93">
        <v>196.67</v>
      </c>
      <c r="S1421" s="94" t="s">
        <v>42</v>
      </c>
      <c r="T1421" s="95" t="str">
        <f t="shared" si="272"/>
        <v/>
      </c>
      <c r="U1421" s="96" t="s">
        <v>42</v>
      </c>
      <c r="V1421" s="97" t="str">
        <f t="shared" si="264"/>
        <v/>
      </c>
      <c r="W1421" s="98" t="s">
        <v>42</v>
      </c>
      <c r="X1421" s="99" t="str">
        <f t="shared" si="265"/>
        <v/>
      </c>
    </row>
    <row r="1422" spans="1:24" x14ac:dyDescent="0.25">
      <c r="A1422" s="78" t="s">
        <v>2299</v>
      </c>
      <c r="B1422" s="79"/>
      <c r="C1422" s="149" t="s">
        <v>2300</v>
      </c>
      <c r="D1422" s="81">
        <v>150.88</v>
      </c>
      <c r="E1422" s="82">
        <f t="shared" si="266"/>
        <v>0.81699999999999995</v>
      </c>
      <c r="F1422" s="83" t="s">
        <v>42</v>
      </c>
      <c r="G1422" s="156" t="s">
        <v>42</v>
      </c>
      <c r="H1422" s="157">
        <f t="shared" si="267"/>
        <v>180.66666666666666</v>
      </c>
      <c r="I1422" s="86">
        <f t="shared" si="268"/>
        <v>0.83512915129151288</v>
      </c>
      <c r="J1422" s="87">
        <v>196.58</v>
      </c>
      <c r="K1422" s="88">
        <f t="shared" si="269"/>
        <v>0.76752467188930706</v>
      </c>
      <c r="L1422" s="89">
        <f t="shared" si="270"/>
        <v>184.64500000000001</v>
      </c>
      <c r="M1422" s="90" t="str">
        <f t="shared" si="271"/>
        <v/>
      </c>
      <c r="N1422" s="158">
        <v>143.47999999999999</v>
      </c>
      <c r="O1422" s="92" t="s">
        <v>42</v>
      </c>
      <c r="P1422" s="154">
        <v>194.83</v>
      </c>
      <c r="Q1422" s="92" t="s">
        <v>42</v>
      </c>
      <c r="R1422" s="93">
        <v>203.69</v>
      </c>
      <c r="S1422" s="94">
        <v>627.8175</v>
      </c>
      <c r="T1422" s="95">
        <f t="shared" si="272"/>
        <v>0.24</v>
      </c>
      <c r="U1422" s="96">
        <v>727.85500000000002</v>
      </c>
      <c r="V1422" s="97">
        <f t="shared" si="264"/>
        <v>0.20699999999999999</v>
      </c>
      <c r="W1422" s="98">
        <v>827.89250000000004</v>
      </c>
      <c r="X1422" s="99">
        <f t="shared" si="265"/>
        <v>0.182</v>
      </c>
    </row>
    <row r="1423" spans="1:24" x14ac:dyDescent="0.25">
      <c r="A1423" s="78" t="s">
        <v>2301</v>
      </c>
      <c r="B1423" s="79"/>
      <c r="C1423" s="149" t="s">
        <v>2302</v>
      </c>
      <c r="D1423" s="81">
        <v>614.29999999999995</v>
      </c>
      <c r="E1423" s="82">
        <f t="shared" si="266"/>
        <v>0.94199999999999995</v>
      </c>
      <c r="F1423" s="83" t="s">
        <v>42</v>
      </c>
      <c r="G1423" s="156" t="s">
        <v>42</v>
      </c>
      <c r="H1423" s="157">
        <f t="shared" si="267"/>
        <v>615.39250000000004</v>
      </c>
      <c r="I1423" s="86">
        <f t="shared" si="268"/>
        <v>0.99822471024589987</v>
      </c>
      <c r="J1423" s="87">
        <v>800.4</v>
      </c>
      <c r="K1423" s="88">
        <f t="shared" si="269"/>
        <v>0.76749125437281351</v>
      </c>
      <c r="L1423" s="89">
        <f t="shared" si="270"/>
        <v>652.39400000000001</v>
      </c>
      <c r="M1423" s="90" t="str">
        <f t="shared" si="271"/>
        <v/>
      </c>
      <c r="N1423" s="158">
        <v>541.72</v>
      </c>
      <c r="O1423" s="92">
        <v>452.92</v>
      </c>
      <c r="P1423" s="154">
        <v>793.26</v>
      </c>
      <c r="Q1423" s="92" t="s">
        <v>42</v>
      </c>
      <c r="R1423" s="93">
        <v>673.67</v>
      </c>
      <c r="S1423" s="94">
        <v>940.8</v>
      </c>
      <c r="T1423" s="95">
        <f t="shared" si="272"/>
        <v>0.65300000000000002</v>
      </c>
      <c r="U1423" s="96">
        <v>940.8</v>
      </c>
      <c r="V1423" s="97">
        <f t="shared" si="264"/>
        <v>0.65300000000000002</v>
      </c>
      <c r="W1423" s="98">
        <v>940.8</v>
      </c>
      <c r="X1423" s="99">
        <f t="shared" si="265"/>
        <v>0.65300000000000002</v>
      </c>
    </row>
    <row r="1424" spans="1:24" x14ac:dyDescent="0.25">
      <c r="A1424" s="78" t="s">
        <v>2303</v>
      </c>
      <c r="B1424" s="79"/>
      <c r="C1424" s="149" t="s">
        <v>2304</v>
      </c>
      <c r="D1424" s="81">
        <v>1147.47</v>
      </c>
      <c r="E1424" s="82">
        <f t="shared" si="266"/>
        <v>0.81699999999999995</v>
      </c>
      <c r="F1424" s="83" t="s">
        <v>42</v>
      </c>
      <c r="G1424" s="156" t="s">
        <v>42</v>
      </c>
      <c r="H1424" s="157">
        <f t="shared" si="267"/>
        <v>1373.8666666666668</v>
      </c>
      <c r="I1424" s="86">
        <f t="shared" si="268"/>
        <v>0.83521205357142847</v>
      </c>
      <c r="J1424" s="87">
        <v>1495.12</v>
      </c>
      <c r="K1424" s="88">
        <f t="shared" si="269"/>
        <v>0.76747685804483934</v>
      </c>
      <c r="L1424" s="89">
        <f t="shared" si="270"/>
        <v>1404.18</v>
      </c>
      <c r="M1424" s="90" t="str">
        <f t="shared" si="271"/>
        <v/>
      </c>
      <c r="N1424" s="158">
        <v>1091.18</v>
      </c>
      <c r="O1424" s="92" t="s">
        <v>42</v>
      </c>
      <c r="P1424" s="154">
        <v>1481.78</v>
      </c>
      <c r="Q1424" s="92" t="s">
        <v>42</v>
      </c>
      <c r="R1424" s="93">
        <v>1548.64</v>
      </c>
      <c r="S1424" s="94">
        <v>927.08500000000004</v>
      </c>
      <c r="T1424" s="95">
        <f t="shared" si="272"/>
        <v>1.238</v>
      </c>
      <c r="U1424" s="96">
        <v>1129.33</v>
      </c>
      <c r="V1424" s="97">
        <f t="shared" si="264"/>
        <v>1.016</v>
      </c>
      <c r="W1424" s="98">
        <v>1292.78</v>
      </c>
      <c r="X1424" s="99">
        <f t="shared" si="265"/>
        <v>0.88800000000000001</v>
      </c>
    </row>
    <row r="1425" spans="1:24" x14ac:dyDescent="0.25">
      <c r="A1425" s="78" t="s">
        <v>2305</v>
      </c>
      <c r="B1425" s="79"/>
      <c r="C1425" s="149" t="s">
        <v>2306</v>
      </c>
      <c r="D1425" s="81">
        <v>673.01</v>
      </c>
      <c r="E1425" s="82">
        <f t="shared" si="266"/>
        <v>0.92900000000000005</v>
      </c>
      <c r="F1425" s="83">
        <v>2</v>
      </c>
      <c r="G1425" s="156">
        <v>477</v>
      </c>
      <c r="H1425" s="157">
        <f t="shared" si="267"/>
        <v>686.62750000000005</v>
      </c>
      <c r="I1425" s="86">
        <f t="shared" si="268"/>
        <v>0.98016755810100809</v>
      </c>
      <c r="J1425" s="87">
        <v>876.92</v>
      </c>
      <c r="K1425" s="88">
        <f t="shared" si="269"/>
        <v>0.76747023673767278</v>
      </c>
      <c r="L1425" s="89">
        <f t="shared" si="270"/>
        <v>724.68600000000004</v>
      </c>
      <c r="M1425" s="90" t="str">
        <f t="shared" si="271"/>
        <v/>
      </c>
      <c r="N1425" s="158">
        <v>593.49</v>
      </c>
      <c r="O1425" s="92">
        <v>626.23</v>
      </c>
      <c r="P1425" s="154">
        <v>869.1</v>
      </c>
      <c r="Q1425" s="92" t="s">
        <v>42</v>
      </c>
      <c r="R1425" s="93">
        <v>657.69</v>
      </c>
      <c r="S1425" s="94" t="s">
        <v>42</v>
      </c>
      <c r="T1425" s="95" t="str">
        <f t="shared" si="272"/>
        <v/>
      </c>
      <c r="U1425" s="96" t="s">
        <v>42</v>
      </c>
      <c r="V1425" s="97" t="str">
        <f t="shared" si="264"/>
        <v/>
      </c>
      <c r="W1425" s="98" t="s">
        <v>42</v>
      </c>
      <c r="X1425" s="99" t="str">
        <f t="shared" si="265"/>
        <v/>
      </c>
    </row>
    <row r="1426" spans="1:24" x14ac:dyDescent="0.25">
      <c r="A1426" s="78" t="s">
        <v>2307</v>
      </c>
      <c r="B1426" s="79"/>
      <c r="C1426" s="149" t="s">
        <v>2308</v>
      </c>
      <c r="D1426" s="81">
        <v>1354.77</v>
      </c>
      <c r="E1426" s="82">
        <f t="shared" si="266"/>
        <v>0.81699999999999995</v>
      </c>
      <c r="F1426" s="83" t="s">
        <v>42</v>
      </c>
      <c r="G1426" s="156" t="s">
        <v>42</v>
      </c>
      <c r="H1426" s="157">
        <f t="shared" si="267"/>
        <v>1622.0733333333335</v>
      </c>
      <c r="I1426" s="86">
        <f t="shared" si="268"/>
        <v>0.83520884793535832</v>
      </c>
      <c r="J1426" s="87">
        <v>1765.23</v>
      </c>
      <c r="K1426" s="88">
        <f t="shared" si="269"/>
        <v>0.76747505990720755</v>
      </c>
      <c r="L1426" s="89">
        <f t="shared" si="270"/>
        <v>1657.8625000000002</v>
      </c>
      <c r="M1426" s="90" t="str">
        <f t="shared" si="271"/>
        <v/>
      </c>
      <c r="N1426" s="158">
        <v>1288.32</v>
      </c>
      <c r="O1426" s="92" t="s">
        <v>42</v>
      </c>
      <c r="P1426" s="154">
        <v>1749.48</v>
      </c>
      <c r="Q1426" s="92" t="s">
        <v>42</v>
      </c>
      <c r="R1426" s="93">
        <v>1828.42</v>
      </c>
      <c r="S1426" s="94" t="s">
        <v>42</v>
      </c>
      <c r="T1426" s="95" t="str">
        <f t="shared" si="272"/>
        <v/>
      </c>
      <c r="U1426" s="96" t="s">
        <v>42</v>
      </c>
      <c r="V1426" s="97" t="str">
        <f t="shared" si="264"/>
        <v/>
      </c>
      <c r="W1426" s="98" t="s">
        <v>42</v>
      </c>
      <c r="X1426" s="99" t="str">
        <f t="shared" si="265"/>
        <v/>
      </c>
    </row>
    <row r="1427" spans="1:24" x14ac:dyDescent="0.25">
      <c r="A1427" s="78" t="s">
        <v>2309</v>
      </c>
      <c r="B1427" s="79"/>
      <c r="C1427" s="149" t="s">
        <v>2310</v>
      </c>
      <c r="D1427" s="81">
        <v>1286</v>
      </c>
      <c r="E1427" s="82">
        <f t="shared" si="266"/>
        <v>0.81699999999999995</v>
      </c>
      <c r="F1427" s="83" t="s">
        <v>42</v>
      </c>
      <c r="G1427" s="156" t="s">
        <v>42</v>
      </c>
      <c r="H1427" s="157">
        <f t="shared" si="267"/>
        <v>1539.7233333333334</v>
      </c>
      <c r="I1427" s="86">
        <f t="shared" si="268"/>
        <v>0.83521498451020415</v>
      </c>
      <c r="J1427" s="87">
        <v>1675.63</v>
      </c>
      <c r="K1427" s="88">
        <f t="shared" si="269"/>
        <v>0.76747253271903693</v>
      </c>
      <c r="L1427" s="89">
        <f t="shared" si="270"/>
        <v>1573.7</v>
      </c>
      <c r="M1427" s="90" t="str">
        <f t="shared" si="271"/>
        <v/>
      </c>
      <c r="N1427" s="158">
        <v>1222.92</v>
      </c>
      <c r="O1427" s="92" t="s">
        <v>42</v>
      </c>
      <c r="P1427" s="154">
        <v>1660.68</v>
      </c>
      <c r="Q1427" s="92" t="s">
        <v>42</v>
      </c>
      <c r="R1427" s="93">
        <v>1735.57</v>
      </c>
      <c r="S1427" s="94" t="s">
        <v>42</v>
      </c>
      <c r="T1427" s="95" t="str">
        <f t="shared" si="272"/>
        <v/>
      </c>
      <c r="U1427" s="96" t="s">
        <v>42</v>
      </c>
      <c r="V1427" s="97" t="str">
        <f t="shared" si="264"/>
        <v/>
      </c>
      <c r="W1427" s="98" t="s">
        <v>42</v>
      </c>
      <c r="X1427" s="99" t="str">
        <f t="shared" si="265"/>
        <v/>
      </c>
    </row>
    <row r="1428" spans="1:24" x14ac:dyDescent="0.25">
      <c r="A1428" s="78" t="s">
        <v>2311</v>
      </c>
      <c r="B1428" s="79"/>
      <c r="C1428" s="149" t="s">
        <v>2312</v>
      </c>
      <c r="D1428" s="81">
        <v>1354.77</v>
      </c>
      <c r="E1428" s="82">
        <f t="shared" si="266"/>
        <v>0.81699999999999995</v>
      </c>
      <c r="F1428" s="83" t="s">
        <v>42</v>
      </c>
      <c r="G1428" s="156" t="s">
        <v>42</v>
      </c>
      <c r="H1428" s="157">
        <f t="shared" si="267"/>
        <v>1622.0733333333335</v>
      </c>
      <c r="I1428" s="86">
        <f t="shared" si="268"/>
        <v>0.83520884793535832</v>
      </c>
      <c r="J1428" s="87">
        <v>1765.23</v>
      </c>
      <c r="K1428" s="88">
        <f t="shared" si="269"/>
        <v>0.76747505990720755</v>
      </c>
      <c r="L1428" s="89">
        <f t="shared" si="270"/>
        <v>1657.8625000000002</v>
      </c>
      <c r="M1428" s="90" t="str">
        <f t="shared" si="271"/>
        <v/>
      </c>
      <c r="N1428" s="158">
        <v>1288.32</v>
      </c>
      <c r="O1428" s="92" t="s">
        <v>42</v>
      </c>
      <c r="P1428" s="154">
        <v>1749.48</v>
      </c>
      <c r="Q1428" s="92" t="s">
        <v>42</v>
      </c>
      <c r="R1428" s="93">
        <v>1828.42</v>
      </c>
      <c r="S1428" s="94" t="s">
        <v>42</v>
      </c>
      <c r="T1428" s="95" t="str">
        <f t="shared" si="272"/>
        <v/>
      </c>
      <c r="U1428" s="96" t="s">
        <v>42</v>
      </c>
      <c r="V1428" s="97" t="str">
        <f t="shared" si="264"/>
        <v/>
      </c>
      <c r="W1428" s="98" t="s">
        <v>42</v>
      </c>
      <c r="X1428" s="99" t="str">
        <f t="shared" si="265"/>
        <v/>
      </c>
    </row>
    <row r="1429" spans="1:24" x14ac:dyDescent="0.25">
      <c r="A1429" s="78" t="s">
        <v>2313</v>
      </c>
      <c r="B1429" s="79"/>
      <c r="C1429" s="149" t="s">
        <v>2314</v>
      </c>
      <c r="D1429" s="81">
        <v>1147.47</v>
      </c>
      <c r="E1429" s="82">
        <f t="shared" si="266"/>
        <v>0.81699999999999995</v>
      </c>
      <c r="F1429" s="83" t="s">
        <v>42</v>
      </c>
      <c r="G1429" s="156" t="s">
        <v>42</v>
      </c>
      <c r="H1429" s="157">
        <f t="shared" si="267"/>
        <v>1373.8666666666668</v>
      </c>
      <c r="I1429" s="86">
        <f t="shared" si="268"/>
        <v>0.83521205357142847</v>
      </c>
      <c r="J1429" s="87">
        <v>1495.12</v>
      </c>
      <c r="K1429" s="88">
        <f t="shared" si="269"/>
        <v>0.76747685804483934</v>
      </c>
      <c r="L1429" s="89">
        <f t="shared" si="270"/>
        <v>1404.18</v>
      </c>
      <c r="M1429" s="90" t="str">
        <f t="shared" si="271"/>
        <v/>
      </c>
      <c r="N1429" s="158">
        <v>1091.18</v>
      </c>
      <c r="O1429" s="92" t="s">
        <v>42</v>
      </c>
      <c r="P1429" s="154">
        <v>1481.78</v>
      </c>
      <c r="Q1429" s="92" t="s">
        <v>42</v>
      </c>
      <c r="R1429" s="93">
        <v>1548.64</v>
      </c>
      <c r="S1429" s="94" t="s">
        <v>42</v>
      </c>
      <c r="T1429" s="95" t="str">
        <f t="shared" si="272"/>
        <v/>
      </c>
      <c r="U1429" s="96" t="s">
        <v>42</v>
      </c>
      <c r="V1429" s="97" t="str">
        <f t="shared" si="264"/>
        <v/>
      </c>
      <c r="W1429" s="98" t="s">
        <v>42</v>
      </c>
      <c r="X1429" s="99" t="str">
        <f t="shared" si="265"/>
        <v/>
      </c>
    </row>
    <row r="1430" spans="1:24" x14ac:dyDescent="0.25">
      <c r="A1430" s="78" t="s">
        <v>2315</v>
      </c>
      <c r="B1430" s="79"/>
      <c r="C1430" s="149" t="s">
        <v>2316</v>
      </c>
      <c r="D1430" s="81">
        <v>1147.47</v>
      </c>
      <c r="E1430" s="82">
        <f t="shared" si="266"/>
        <v>0.81699999999999995</v>
      </c>
      <c r="F1430" s="83" t="s">
        <v>42</v>
      </c>
      <c r="G1430" s="156" t="s">
        <v>42</v>
      </c>
      <c r="H1430" s="157">
        <f t="shared" si="267"/>
        <v>1373.8666666666668</v>
      </c>
      <c r="I1430" s="86">
        <f t="shared" si="268"/>
        <v>0.83521205357142847</v>
      </c>
      <c r="J1430" s="87">
        <v>1495.12</v>
      </c>
      <c r="K1430" s="88">
        <f t="shared" si="269"/>
        <v>0.76747685804483934</v>
      </c>
      <c r="L1430" s="89">
        <f t="shared" si="270"/>
        <v>1404.18</v>
      </c>
      <c r="M1430" s="90" t="str">
        <f t="shared" si="271"/>
        <v/>
      </c>
      <c r="N1430" s="158">
        <v>1091.18</v>
      </c>
      <c r="O1430" s="92" t="s">
        <v>42</v>
      </c>
      <c r="P1430" s="154">
        <v>1481.78</v>
      </c>
      <c r="Q1430" s="92" t="s">
        <v>42</v>
      </c>
      <c r="R1430" s="93">
        <v>1548.64</v>
      </c>
      <c r="S1430" s="94">
        <v>202.05</v>
      </c>
      <c r="T1430" s="95">
        <f t="shared" si="272"/>
        <v>5.6790000000000003</v>
      </c>
      <c r="U1430" s="96">
        <v>326.25</v>
      </c>
      <c r="V1430" s="97">
        <f t="shared" si="264"/>
        <v>3.5169999999999999</v>
      </c>
      <c r="W1430" s="98">
        <v>357.94</v>
      </c>
      <c r="X1430" s="99">
        <f t="shared" si="265"/>
        <v>3.206</v>
      </c>
    </row>
    <row r="1431" spans="1:24" x14ac:dyDescent="0.25">
      <c r="A1431" s="78" t="s">
        <v>2317</v>
      </c>
      <c r="B1431" s="79"/>
      <c r="C1431" s="149" t="s">
        <v>2318</v>
      </c>
      <c r="D1431" s="81">
        <v>1286</v>
      </c>
      <c r="E1431" s="82">
        <f t="shared" si="266"/>
        <v>0.81699999999999995</v>
      </c>
      <c r="F1431" s="83" t="s">
        <v>42</v>
      </c>
      <c r="G1431" s="156" t="s">
        <v>42</v>
      </c>
      <c r="H1431" s="157">
        <f t="shared" si="267"/>
        <v>1539.7233333333334</v>
      </c>
      <c r="I1431" s="86">
        <f t="shared" si="268"/>
        <v>0.83521498451020415</v>
      </c>
      <c r="J1431" s="87">
        <v>1675.63</v>
      </c>
      <c r="K1431" s="88">
        <f t="shared" si="269"/>
        <v>0.76747253271903693</v>
      </c>
      <c r="L1431" s="89">
        <f t="shared" si="270"/>
        <v>1573.7</v>
      </c>
      <c r="M1431" s="90" t="str">
        <f t="shared" si="271"/>
        <v/>
      </c>
      <c r="N1431" s="158">
        <v>1222.92</v>
      </c>
      <c r="O1431" s="92" t="s">
        <v>42</v>
      </c>
      <c r="P1431" s="154">
        <v>1660.68</v>
      </c>
      <c r="Q1431" s="92" t="s">
        <v>42</v>
      </c>
      <c r="R1431" s="93">
        <v>1735.57</v>
      </c>
      <c r="S1431" s="94">
        <v>1275.5650000000001</v>
      </c>
      <c r="T1431" s="95">
        <f t="shared" si="272"/>
        <v>1.008</v>
      </c>
      <c r="U1431" s="96">
        <v>1314.22</v>
      </c>
      <c r="V1431" s="97">
        <f t="shared" si="264"/>
        <v>0.97899999999999998</v>
      </c>
      <c r="W1431" s="98">
        <v>1352.875</v>
      </c>
      <c r="X1431" s="99">
        <f t="shared" si="265"/>
        <v>0.95099999999999996</v>
      </c>
    </row>
    <row r="1432" spans="1:24" x14ac:dyDescent="0.25">
      <c r="A1432" s="78" t="s">
        <v>2319</v>
      </c>
      <c r="B1432" s="79"/>
      <c r="C1432" s="149" t="s">
        <v>2320</v>
      </c>
      <c r="D1432" s="81">
        <v>1354.77</v>
      </c>
      <c r="E1432" s="82">
        <f t="shared" si="266"/>
        <v>0.81699999999999995</v>
      </c>
      <c r="F1432" s="83" t="s">
        <v>42</v>
      </c>
      <c r="G1432" s="156" t="s">
        <v>42</v>
      </c>
      <c r="H1432" s="157">
        <f t="shared" si="267"/>
        <v>1622.0733333333335</v>
      </c>
      <c r="I1432" s="86">
        <f t="shared" si="268"/>
        <v>0.83520884793535832</v>
      </c>
      <c r="J1432" s="87">
        <v>1765.23</v>
      </c>
      <c r="K1432" s="88">
        <f t="shared" si="269"/>
        <v>0.76747505990720755</v>
      </c>
      <c r="L1432" s="89">
        <f t="shared" si="270"/>
        <v>1657.8625000000002</v>
      </c>
      <c r="M1432" s="90" t="str">
        <f t="shared" si="271"/>
        <v/>
      </c>
      <c r="N1432" s="158">
        <v>1288.32</v>
      </c>
      <c r="O1432" s="92" t="s">
        <v>42</v>
      </c>
      <c r="P1432" s="154">
        <v>1749.48</v>
      </c>
      <c r="Q1432" s="92" t="s">
        <v>42</v>
      </c>
      <c r="R1432" s="93">
        <v>1828.42</v>
      </c>
      <c r="S1432" s="94">
        <v>1159.9075</v>
      </c>
      <c r="T1432" s="95">
        <f t="shared" si="272"/>
        <v>1.1679999999999999</v>
      </c>
      <c r="U1432" s="96">
        <v>1347.74</v>
      </c>
      <c r="V1432" s="97">
        <f t="shared" si="264"/>
        <v>1.0049999999999999</v>
      </c>
      <c r="W1432" s="98">
        <v>1473.0150000000001</v>
      </c>
      <c r="X1432" s="99">
        <f t="shared" si="265"/>
        <v>0.92</v>
      </c>
    </row>
    <row r="1433" spans="1:24" x14ac:dyDescent="0.25">
      <c r="A1433" s="78" t="s">
        <v>2321</v>
      </c>
      <c r="B1433" s="79"/>
      <c r="C1433" s="149" t="s">
        <v>2322</v>
      </c>
      <c r="D1433" s="81">
        <v>289.98</v>
      </c>
      <c r="E1433" s="82">
        <f t="shared" si="266"/>
        <v>0.92200000000000004</v>
      </c>
      <c r="F1433" s="83">
        <v>4</v>
      </c>
      <c r="G1433" s="156">
        <v>1153.92</v>
      </c>
      <c r="H1433" s="157">
        <f t="shared" si="267"/>
        <v>298.52750000000003</v>
      </c>
      <c r="I1433" s="86">
        <f t="shared" si="268"/>
        <v>0.97136779693663056</v>
      </c>
      <c r="J1433" s="87">
        <v>377.84</v>
      </c>
      <c r="K1433" s="88">
        <f t="shared" si="269"/>
        <v>0.76746771120050827</v>
      </c>
      <c r="L1433" s="89">
        <f t="shared" si="270"/>
        <v>314.39</v>
      </c>
      <c r="M1433" s="90" t="str">
        <f t="shared" si="271"/>
        <v/>
      </c>
      <c r="N1433" s="158">
        <v>255.72</v>
      </c>
      <c r="O1433" s="92">
        <v>280.54000000000002</v>
      </c>
      <c r="P1433" s="154">
        <v>374.47</v>
      </c>
      <c r="Q1433" s="92" t="s">
        <v>42</v>
      </c>
      <c r="R1433" s="93">
        <v>283.38</v>
      </c>
      <c r="S1433" s="94" t="s">
        <v>42</v>
      </c>
      <c r="T1433" s="95" t="str">
        <f t="shared" si="272"/>
        <v/>
      </c>
      <c r="U1433" s="96" t="s">
        <v>42</v>
      </c>
      <c r="V1433" s="97" t="str">
        <f t="shared" si="264"/>
        <v/>
      </c>
      <c r="W1433" s="98" t="s">
        <v>42</v>
      </c>
      <c r="X1433" s="99" t="str">
        <f t="shared" si="265"/>
        <v/>
      </c>
    </row>
    <row r="1434" spans="1:24" x14ac:dyDescent="0.25">
      <c r="A1434" s="78" t="s">
        <v>2323</v>
      </c>
      <c r="B1434" s="79"/>
      <c r="C1434" s="149" t="s">
        <v>2324</v>
      </c>
      <c r="D1434" s="81">
        <v>727.43</v>
      </c>
      <c r="E1434" s="82">
        <f t="shared" si="266"/>
        <v>0.90300000000000002</v>
      </c>
      <c r="F1434" s="83">
        <v>5</v>
      </c>
      <c r="G1434" s="156">
        <v>497.55</v>
      </c>
      <c r="H1434" s="157">
        <f t="shared" si="267"/>
        <v>782.57749999999999</v>
      </c>
      <c r="I1434" s="86">
        <f t="shared" si="268"/>
        <v>0.92953094102501022</v>
      </c>
      <c r="J1434" s="87">
        <v>895.74</v>
      </c>
      <c r="K1434" s="88">
        <f t="shared" si="269"/>
        <v>0.81209949315649621</v>
      </c>
      <c r="L1434" s="89">
        <f t="shared" si="270"/>
        <v>805.21</v>
      </c>
      <c r="M1434" s="90" t="str">
        <f t="shared" si="271"/>
        <v/>
      </c>
      <c r="N1434" s="158">
        <v>783.48</v>
      </c>
      <c r="O1434" s="92">
        <v>529.4</v>
      </c>
      <c r="P1434" s="154">
        <v>887.75</v>
      </c>
      <c r="Q1434" s="92" t="s">
        <v>42</v>
      </c>
      <c r="R1434" s="93">
        <v>929.68</v>
      </c>
      <c r="S1434" s="94">
        <v>1836.8724999999999</v>
      </c>
      <c r="T1434" s="95">
        <f t="shared" si="272"/>
        <v>0.39600000000000002</v>
      </c>
      <c r="U1434" s="96">
        <v>1925.4649999999999</v>
      </c>
      <c r="V1434" s="97">
        <f t="shared" si="264"/>
        <v>0.378</v>
      </c>
      <c r="W1434" s="98">
        <v>2099.0124999999998</v>
      </c>
      <c r="X1434" s="99">
        <f t="shared" si="265"/>
        <v>0.34699999999999998</v>
      </c>
    </row>
    <row r="1435" spans="1:24" x14ac:dyDescent="0.25">
      <c r="A1435" s="78" t="s">
        <v>2325</v>
      </c>
      <c r="B1435" s="79"/>
      <c r="C1435" s="149" t="s">
        <v>2326</v>
      </c>
      <c r="D1435" s="81">
        <v>305.63</v>
      </c>
      <c r="E1435" s="82">
        <f t="shared" si="266"/>
        <v>0.877</v>
      </c>
      <c r="F1435" s="83">
        <v>1</v>
      </c>
      <c r="G1435" s="156">
        <v>115.5</v>
      </c>
      <c r="H1435" s="157">
        <f t="shared" si="267"/>
        <v>336.17250000000001</v>
      </c>
      <c r="I1435" s="86">
        <f t="shared" si="268"/>
        <v>0.90914634599796229</v>
      </c>
      <c r="J1435" s="87">
        <v>398.23</v>
      </c>
      <c r="K1435" s="88">
        <f t="shared" si="269"/>
        <v>0.76747105943801319</v>
      </c>
      <c r="L1435" s="89">
        <f t="shared" si="270"/>
        <v>348.584</v>
      </c>
      <c r="M1435" s="90" t="str">
        <f t="shared" si="271"/>
        <v/>
      </c>
      <c r="N1435" s="158">
        <v>272.47000000000003</v>
      </c>
      <c r="O1435" s="92">
        <v>327.16000000000003</v>
      </c>
      <c r="P1435" s="154">
        <v>394.68</v>
      </c>
      <c r="Q1435" s="92" t="s">
        <v>42</v>
      </c>
      <c r="R1435" s="93">
        <v>350.38</v>
      </c>
      <c r="S1435" s="94" t="s">
        <v>42</v>
      </c>
      <c r="T1435" s="95" t="str">
        <f t="shared" si="272"/>
        <v/>
      </c>
      <c r="U1435" s="96" t="s">
        <v>42</v>
      </c>
      <c r="V1435" s="97" t="str">
        <f t="shared" si="264"/>
        <v/>
      </c>
      <c r="W1435" s="98" t="s">
        <v>42</v>
      </c>
      <c r="X1435" s="99" t="str">
        <f t="shared" si="265"/>
        <v/>
      </c>
    </row>
    <row r="1436" spans="1:24" x14ac:dyDescent="0.25">
      <c r="A1436" s="78" t="s">
        <v>2327</v>
      </c>
      <c r="B1436" s="79"/>
      <c r="C1436" s="149" t="s">
        <v>2328</v>
      </c>
      <c r="D1436" s="81">
        <v>304.05</v>
      </c>
      <c r="E1436" s="82">
        <f t="shared" si="266"/>
        <v>0.88100000000000001</v>
      </c>
      <c r="F1436" s="83">
        <v>108</v>
      </c>
      <c r="G1436" s="156">
        <v>25651.940000000002</v>
      </c>
      <c r="H1436" s="157">
        <f t="shared" si="267"/>
        <v>332.26249999999999</v>
      </c>
      <c r="I1436" s="86">
        <f t="shared" si="268"/>
        <v>0.91508972574395253</v>
      </c>
      <c r="J1436" s="87">
        <v>396.16</v>
      </c>
      <c r="K1436" s="88">
        <f t="shared" si="269"/>
        <v>0.76749293214862679</v>
      </c>
      <c r="L1436" s="89">
        <f t="shared" si="270"/>
        <v>345.04200000000003</v>
      </c>
      <c r="M1436" s="90" t="str">
        <f t="shared" si="271"/>
        <v/>
      </c>
      <c r="N1436" s="158">
        <v>268.12</v>
      </c>
      <c r="O1436" s="92">
        <v>305.77999999999997</v>
      </c>
      <c r="P1436" s="154">
        <v>392.63</v>
      </c>
      <c r="Q1436" s="92" t="s">
        <v>42</v>
      </c>
      <c r="R1436" s="93">
        <v>362.52</v>
      </c>
      <c r="S1436" s="94" t="s">
        <v>42</v>
      </c>
      <c r="T1436" s="95" t="str">
        <f t="shared" si="272"/>
        <v/>
      </c>
      <c r="U1436" s="96" t="s">
        <v>42</v>
      </c>
      <c r="V1436" s="97" t="str">
        <f t="shared" si="264"/>
        <v/>
      </c>
      <c r="W1436" s="98" t="s">
        <v>42</v>
      </c>
      <c r="X1436" s="99" t="str">
        <f t="shared" si="265"/>
        <v/>
      </c>
    </row>
    <row r="1437" spans="1:24" x14ac:dyDescent="0.25">
      <c r="A1437" s="78" t="s">
        <v>2329</v>
      </c>
      <c r="B1437" s="79"/>
      <c r="C1437" s="149" t="s">
        <v>2330</v>
      </c>
      <c r="D1437" s="81">
        <v>30.68</v>
      </c>
      <c r="E1437" s="82">
        <f t="shared" si="266"/>
        <v>0.93400000000000005</v>
      </c>
      <c r="F1437" s="83">
        <v>181</v>
      </c>
      <c r="G1437" s="156">
        <v>4217.5099999999993</v>
      </c>
      <c r="H1437" s="157">
        <f t="shared" si="267"/>
        <v>31.067499999999999</v>
      </c>
      <c r="I1437" s="86">
        <f t="shared" si="268"/>
        <v>0.98752715860626061</v>
      </c>
      <c r="J1437" s="87">
        <v>39.96</v>
      </c>
      <c r="K1437" s="88">
        <f t="shared" si="269"/>
        <v>0.76776776776776778</v>
      </c>
      <c r="L1437" s="89">
        <f t="shared" si="270"/>
        <v>32.845999999999997</v>
      </c>
      <c r="M1437" s="90" t="str">
        <f t="shared" si="271"/>
        <v/>
      </c>
      <c r="N1437" s="158">
        <v>27.06</v>
      </c>
      <c r="O1437" s="92">
        <v>27.63</v>
      </c>
      <c r="P1437" s="154">
        <v>39.61</v>
      </c>
      <c r="Q1437" s="92" t="s">
        <v>42</v>
      </c>
      <c r="R1437" s="93">
        <v>29.97</v>
      </c>
      <c r="S1437" s="94" t="s">
        <v>42</v>
      </c>
      <c r="T1437" s="95" t="str">
        <f t="shared" si="272"/>
        <v/>
      </c>
      <c r="U1437" s="96" t="s">
        <v>42</v>
      </c>
      <c r="V1437" s="97" t="str">
        <f t="shared" si="264"/>
        <v/>
      </c>
      <c r="W1437" s="98" t="s">
        <v>42</v>
      </c>
      <c r="X1437" s="99" t="str">
        <f t="shared" si="265"/>
        <v/>
      </c>
    </row>
    <row r="1438" spans="1:24" x14ac:dyDescent="0.25">
      <c r="A1438" s="78" t="s">
        <v>2331</v>
      </c>
      <c r="B1438" s="79"/>
      <c r="C1438" s="149" t="s">
        <v>2332</v>
      </c>
      <c r="D1438" s="81">
        <v>1098.78</v>
      </c>
      <c r="E1438" s="82">
        <f t="shared" si="266"/>
        <v>0.876</v>
      </c>
      <c r="F1438" s="83" t="s">
        <v>42</v>
      </c>
      <c r="G1438" s="156" t="s">
        <v>42</v>
      </c>
      <c r="H1438" s="157">
        <f t="shared" si="267"/>
        <v>1209.625</v>
      </c>
      <c r="I1438" s="86">
        <f t="shared" si="268"/>
        <v>0.90836416244703932</v>
      </c>
      <c r="J1438" s="87">
        <v>1431.67</v>
      </c>
      <c r="K1438" s="88">
        <f t="shared" si="269"/>
        <v>0.76748133298874732</v>
      </c>
      <c r="L1438" s="89">
        <f t="shared" si="270"/>
        <v>1254.0340000000001</v>
      </c>
      <c r="M1438" s="90" t="str">
        <f t="shared" si="271"/>
        <v/>
      </c>
      <c r="N1438" s="158">
        <v>968.96</v>
      </c>
      <c r="O1438" s="92">
        <v>1096.08</v>
      </c>
      <c r="P1438" s="154">
        <v>1418.9</v>
      </c>
      <c r="Q1438" s="92" t="s">
        <v>42</v>
      </c>
      <c r="R1438" s="93">
        <v>1354.56</v>
      </c>
      <c r="S1438" s="94" t="s">
        <v>42</v>
      </c>
      <c r="T1438" s="95" t="str">
        <f t="shared" si="272"/>
        <v/>
      </c>
      <c r="U1438" s="96" t="s">
        <v>42</v>
      </c>
      <c r="V1438" s="97" t="str">
        <f t="shared" si="264"/>
        <v/>
      </c>
      <c r="W1438" s="98" t="s">
        <v>42</v>
      </c>
      <c r="X1438" s="99" t="str">
        <f t="shared" si="265"/>
        <v/>
      </c>
    </row>
    <row r="1439" spans="1:24" x14ac:dyDescent="0.25">
      <c r="A1439" s="78" t="s">
        <v>2333</v>
      </c>
      <c r="B1439" s="79"/>
      <c r="C1439" s="149" t="s">
        <v>2334</v>
      </c>
      <c r="D1439" s="81">
        <v>482.49</v>
      </c>
      <c r="E1439" s="82">
        <f t="shared" si="266"/>
        <v>0.84399999999999997</v>
      </c>
      <c r="F1439" s="83" t="s">
        <v>42</v>
      </c>
      <c r="G1439" s="156" t="s">
        <v>42</v>
      </c>
      <c r="H1439" s="157">
        <f t="shared" si="267"/>
        <v>557.80250000000001</v>
      </c>
      <c r="I1439" s="86">
        <f t="shared" si="268"/>
        <v>0.86498357393521896</v>
      </c>
      <c r="J1439" s="87">
        <v>628.66</v>
      </c>
      <c r="K1439" s="88">
        <f t="shared" si="269"/>
        <v>0.76748958101358455</v>
      </c>
      <c r="L1439" s="89">
        <f t="shared" si="270"/>
        <v>571.97399999999993</v>
      </c>
      <c r="M1439" s="90" t="str">
        <f t="shared" si="271"/>
        <v/>
      </c>
      <c r="N1439" s="158">
        <v>500.56</v>
      </c>
      <c r="O1439" s="92">
        <v>426.13</v>
      </c>
      <c r="P1439" s="154">
        <v>623.04999999999995</v>
      </c>
      <c r="Q1439" s="92" t="s">
        <v>42</v>
      </c>
      <c r="R1439" s="93">
        <v>681.47</v>
      </c>
      <c r="S1439" s="94" t="s">
        <v>42</v>
      </c>
      <c r="T1439" s="95" t="str">
        <f t="shared" si="272"/>
        <v/>
      </c>
      <c r="U1439" s="96" t="s">
        <v>42</v>
      </c>
      <c r="V1439" s="97" t="str">
        <f t="shared" si="264"/>
        <v/>
      </c>
      <c r="W1439" s="98" t="s">
        <v>42</v>
      </c>
      <c r="X1439" s="99" t="str">
        <f t="shared" si="265"/>
        <v/>
      </c>
    </row>
    <row r="1440" spans="1:24" x14ac:dyDescent="0.25">
      <c r="A1440" s="78" t="s">
        <v>2335</v>
      </c>
      <c r="B1440" s="79"/>
      <c r="C1440" s="149" t="s">
        <v>2336</v>
      </c>
      <c r="D1440" s="81">
        <v>625.48</v>
      </c>
      <c r="E1440" s="82">
        <f t="shared" si="266"/>
        <v>0.84299999999999997</v>
      </c>
      <c r="F1440" s="83" t="s">
        <v>42</v>
      </c>
      <c r="G1440" s="156" t="s">
        <v>42</v>
      </c>
      <c r="H1440" s="157">
        <f t="shared" si="267"/>
        <v>723.80750000000012</v>
      </c>
      <c r="I1440" s="86">
        <f t="shared" si="268"/>
        <v>0.86415241621563732</v>
      </c>
      <c r="J1440" s="87">
        <v>815</v>
      </c>
      <c r="K1440" s="88">
        <f t="shared" si="269"/>
        <v>0.76746012269938657</v>
      </c>
      <c r="L1440" s="89">
        <f t="shared" si="270"/>
        <v>742.04600000000005</v>
      </c>
      <c r="M1440" s="90" t="str">
        <f t="shared" si="271"/>
        <v/>
      </c>
      <c r="N1440" s="158">
        <v>642.44000000000005</v>
      </c>
      <c r="O1440" s="92">
        <v>638.22</v>
      </c>
      <c r="P1440" s="154">
        <v>807.73</v>
      </c>
      <c r="Q1440" s="92" t="s">
        <v>42</v>
      </c>
      <c r="R1440" s="93">
        <v>806.84</v>
      </c>
      <c r="S1440" s="94" t="s">
        <v>42</v>
      </c>
      <c r="T1440" s="95" t="str">
        <f t="shared" si="272"/>
        <v/>
      </c>
      <c r="U1440" s="96" t="s">
        <v>42</v>
      </c>
      <c r="V1440" s="97" t="str">
        <f t="shared" si="264"/>
        <v/>
      </c>
      <c r="W1440" s="98" t="s">
        <v>42</v>
      </c>
      <c r="X1440" s="99" t="str">
        <f t="shared" si="265"/>
        <v/>
      </c>
    </row>
    <row r="1441" spans="1:24" x14ac:dyDescent="0.25">
      <c r="A1441" s="78" t="s">
        <v>2337</v>
      </c>
      <c r="B1441" s="79"/>
      <c r="C1441" s="149" t="s">
        <v>2338</v>
      </c>
      <c r="D1441" s="81">
        <v>362.98</v>
      </c>
      <c r="E1441" s="82">
        <f t="shared" si="266"/>
        <v>0.84499999999999997</v>
      </c>
      <c r="F1441" s="83" t="s">
        <v>42</v>
      </c>
      <c r="G1441" s="156" t="s">
        <v>42</v>
      </c>
      <c r="H1441" s="157">
        <f t="shared" si="267"/>
        <v>418.66750000000002</v>
      </c>
      <c r="I1441" s="86">
        <f t="shared" si="268"/>
        <v>0.866988720165764</v>
      </c>
      <c r="J1441" s="87">
        <v>472.94</v>
      </c>
      <c r="K1441" s="88">
        <f t="shared" si="269"/>
        <v>0.76749693407197539</v>
      </c>
      <c r="L1441" s="89">
        <f t="shared" si="270"/>
        <v>429.52200000000005</v>
      </c>
      <c r="M1441" s="90" t="str">
        <f t="shared" si="271"/>
        <v/>
      </c>
      <c r="N1441" s="158">
        <v>376.58</v>
      </c>
      <c r="O1441" s="92">
        <v>356.43</v>
      </c>
      <c r="P1441" s="154">
        <v>468.72</v>
      </c>
      <c r="Q1441" s="92" t="s">
        <v>42</v>
      </c>
      <c r="R1441" s="93">
        <v>472.94</v>
      </c>
      <c r="S1441" s="94" t="s">
        <v>42</v>
      </c>
      <c r="T1441" s="95" t="str">
        <f t="shared" si="272"/>
        <v/>
      </c>
      <c r="U1441" s="96" t="s">
        <v>42</v>
      </c>
      <c r="V1441" s="97" t="str">
        <f t="shared" si="264"/>
        <v/>
      </c>
      <c r="W1441" s="98" t="s">
        <v>42</v>
      </c>
      <c r="X1441" s="99" t="str">
        <f t="shared" si="265"/>
        <v/>
      </c>
    </row>
    <row r="1442" spans="1:24" x14ac:dyDescent="0.25">
      <c r="A1442" s="78" t="s">
        <v>2339</v>
      </c>
      <c r="B1442" s="79"/>
      <c r="C1442" s="149" t="s">
        <v>2340</v>
      </c>
      <c r="D1442" s="81">
        <v>321.3</v>
      </c>
      <c r="E1442" s="82">
        <f t="shared" si="266"/>
        <v>0.84099999999999997</v>
      </c>
      <c r="F1442" s="83" t="s">
        <v>42</v>
      </c>
      <c r="G1442" s="156" t="s">
        <v>42</v>
      </c>
      <c r="H1442" s="157">
        <f t="shared" si="267"/>
        <v>373.15999999999997</v>
      </c>
      <c r="I1442" s="86">
        <f t="shared" si="268"/>
        <v>0.86102476149640916</v>
      </c>
      <c r="J1442" s="87">
        <v>418.64</v>
      </c>
      <c r="K1442" s="88">
        <f t="shared" si="269"/>
        <v>0.76748519013949934</v>
      </c>
      <c r="L1442" s="89">
        <f t="shared" si="270"/>
        <v>382.25599999999997</v>
      </c>
      <c r="M1442" s="90" t="str">
        <f t="shared" si="271"/>
        <v/>
      </c>
      <c r="N1442" s="158">
        <v>304.47000000000003</v>
      </c>
      <c r="O1442" s="92">
        <v>374.11</v>
      </c>
      <c r="P1442" s="154">
        <v>414.91</v>
      </c>
      <c r="Q1442" s="92" t="s">
        <v>42</v>
      </c>
      <c r="R1442" s="93">
        <v>399.15</v>
      </c>
      <c r="S1442" s="94"/>
      <c r="T1442" s="95" t="str">
        <f t="shared" si="272"/>
        <v/>
      </c>
      <c r="U1442" s="96"/>
      <c r="V1442" s="97"/>
      <c r="W1442" s="98"/>
      <c r="X1442" s="99"/>
    </row>
    <row r="1443" spans="1:24" x14ac:dyDescent="0.25">
      <c r="A1443" s="78" t="s">
        <v>2341</v>
      </c>
      <c r="B1443" s="79"/>
      <c r="C1443" s="149" t="s">
        <v>2342</v>
      </c>
      <c r="D1443" s="81">
        <v>314.44</v>
      </c>
      <c r="E1443" s="82">
        <f t="shared" si="266"/>
        <v>0.89500000000000002</v>
      </c>
      <c r="F1443" s="83" t="s">
        <v>42</v>
      </c>
      <c r="G1443" s="156" t="s">
        <v>42</v>
      </c>
      <c r="H1443" s="157">
        <f t="shared" si="267"/>
        <v>336.625</v>
      </c>
      <c r="I1443" s="86">
        <f t="shared" si="268"/>
        <v>0.93409580393613068</v>
      </c>
      <c r="J1443" s="87">
        <v>409.71</v>
      </c>
      <c r="K1443" s="88">
        <f t="shared" si="269"/>
        <v>0.76746967367162144</v>
      </c>
      <c r="L1443" s="89">
        <f t="shared" si="270"/>
        <v>351.24200000000002</v>
      </c>
      <c r="M1443" s="90" t="str">
        <f t="shared" si="271"/>
        <v/>
      </c>
      <c r="N1443" s="158">
        <v>277.29000000000002</v>
      </c>
      <c r="O1443" s="92">
        <v>293.3</v>
      </c>
      <c r="P1443" s="154">
        <v>406.05</v>
      </c>
      <c r="Q1443" s="92" t="s">
        <v>42</v>
      </c>
      <c r="R1443" s="93">
        <v>369.86</v>
      </c>
      <c r="S1443" s="94">
        <v>72.672499999999999</v>
      </c>
      <c r="T1443" s="95">
        <f t="shared" si="272"/>
        <v>4.327</v>
      </c>
      <c r="U1443" s="96">
        <v>234.87</v>
      </c>
      <c r="V1443" s="97">
        <f>IF(U1443="","",ROUND($D1443/U1443,3))</f>
        <v>1.339</v>
      </c>
      <c r="W1443" s="98">
        <v>325.83749999999998</v>
      </c>
      <c r="X1443" s="99">
        <f>IF(W1443="","",ROUND($D1443/W1443,3))</f>
        <v>0.96499999999999997</v>
      </c>
    </row>
    <row r="1444" spans="1:24" x14ac:dyDescent="0.25">
      <c r="A1444" s="78" t="s">
        <v>2343</v>
      </c>
      <c r="B1444" s="79"/>
      <c r="C1444" s="149" t="s">
        <v>2344</v>
      </c>
      <c r="D1444" s="81">
        <v>361.5</v>
      </c>
      <c r="E1444" s="82">
        <f t="shared" si="266"/>
        <v>0.89200000000000002</v>
      </c>
      <c r="F1444" s="83" t="s">
        <v>42</v>
      </c>
      <c r="G1444" s="156" t="s">
        <v>42</v>
      </c>
      <c r="H1444" s="157">
        <f t="shared" si="267"/>
        <v>388.86250000000001</v>
      </c>
      <c r="I1444" s="86">
        <f t="shared" si="268"/>
        <v>0.92963451091324056</v>
      </c>
      <c r="J1444" s="87">
        <v>471.02</v>
      </c>
      <c r="K1444" s="88">
        <f t="shared" si="269"/>
        <v>0.76748333404101743</v>
      </c>
      <c r="L1444" s="89">
        <f t="shared" si="270"/>
        <v>405.29399999999998</v>
      </c>
      <c r="M1444" s="90" t="str">
        <f t="shared" si="271"/>
        <v/>
      </c>
      <c r="N1444" s="158">
        <v>318.79000000000002</v>
      </c>
      <c r="O1444" s="92">
        <v>383.11</v>
      </c>
      <c r="P1444" s="154">
        <v>466.82</v>
      </c>
      <c r="Q1444" s="92" t="s">
        <v>42</v>
      </c>
      <c r="R1444" s="93">
        <v>386.73</v>
      </c>
      <c r="S1444" s="94" t="s">
        <v>42</v>
      </c>
      <c r="T1444" s="95" t="str">
        <f t="shared" si="272"/>
        <v/>
      </c>
      <c r="U1444" s="96" t="s">
        <v>42</v>
      </c>
      <c r="V1444" s="97" t="str">
        <f>IF(U1444="","",ROUND($D1444/U1444,3))</f>
        <v/>
      </c>
      <c r="W1444" s="98" t="s">
        <v>42</v>
      </c>
      <c r="X1444" s="99" t="str">
        <f>IF(W1444="","",ROUND($D1444/W1444,3))</f>
        <v/>
      </c>
    </row>
    <row r="1445" spans="1:24" x14ac:dyDescent="0.25">
      <c r="A1445" s="78" t="s">
        <v>2345</v>
      </c>
      <c r="B1445" s="79"/>
      <c r="C1445" s="149" t="s">
        <v>2346</v>
      </c>
      <c r="D1445" s="81">
        <v>256.25</v>
      </c>
      <c r="E1445" s="82">
        <f t="shared" si="266"/>
        <v>0.92800000000000005</v>
      </c>
      <c r="F1445" s="83" t="s">
        <v>42</v>
      </c>
      <c r="G1445" s="156" t="s">
        <v>42</v>
      </c>
      <c r="H1445" s="157">
        <f t="shared" si="267"/>
        <v>261.58750000000003</v>
      </c>
      <c r="I1445" s="86">
        <f t="shared" si="268"/>
        <v>0.97959573756391249</v>
      </c>
      <c r="J1445" s="87">
        <v>333.89</v>
      </c>
      <c r="K1445" s="88">
        <f t="shared" si="269"/>
        <v>0.7674683278924197</v>
      </c>
      <c r="L1445" s="89">
        <f t="shared" si="270"/>
        <v>276.04800000000006</v>
      </c>
      <c r="M1445" s="90" t="str">
        <f t="shared" si="271"/>
        <v/>
      </c>
      <c r="N1445" s="158">
        <v>225.98</v>
      </c>
      <c r="O1445" s="92">
        <v>239.04</v>
      </c>
      <c r="P1445" s="154">
        <v>330.91</v>
      </c>
      <c r="Q1445" s="92" t="s">
        <v>42</v>
      </c>
      <c r="R1445" s="93">
        <v>250.42</v>
      </c>
      <c r="S1445" s="94"/>
      <c r="T1445" s="95" t="str">
        <f t="shared" si="272"/>
        <v/>
      </c>
      <c r="U1445" s="96"/>
      <c r="V1445" s="97"/>
      <c r="W1445" s="98"/>
      <c r="X1445" s="99"/>
    </row>
    <row r="1446" spans="1:24" x14ac:dyDescent="0.25">
      <c r="A1446" s="78" t="s">
        <v>2347</v>
      </c>
      <c r="B1446" s="79"/>
      <c r="C1446" s="149" t="s">
        <v>2348</v>
      </c>
      <c r="D1446" s="81">
        <v>239.28</v>
      </c>
      <c r="E1446" s="82">
        <f t="shared" si="266"/>
        <v>0.79400000000000004</v>
      </c>
      <c r="F1446" s="83" t="s">
        <v>42</v>
      </c>
      <c r="G1446" s="156" t="s">
        <v>42</v>
      </c>
      <c r="H1446" s="157">
        <f t="shared" si="267"/>
        <v>298.91000000000003</v>
      </c>
      <c r="I1446" s="86">
        <f t="shared" si="268"/>
        <v>0.80050851426850889</v>
      </c>
      <c r="J1446" s="87">
        <v>311.79000000000002</v>
      </c>
      <c r="K1446" s="88">
        <f t="shared" si="269"/>
        <v>0.76743962282305389</v>
      </c>
      <c r="L1446" s="89">
        <f t="shared" si="270"/>
        <v>301.48599999999999</v>
      </c>
      <c r="M1446" s="90" t="str">
        <f t="shared" si="271"/>
        <v/>
      </c>
      <c r="N1446" s="158">
        <v>237.03</v>
      </c>
      <c r="O1446" s="92">
        <v>252.67</v>
      </c>
      <c r="P1446" s="154">
        <v>309.01</v>
      </c>
      <c r="Q1446" s="92" t="s">
        <v>42</v>
      </c>
      <c r="R1446" s="93">
        <v>396.93</v>
      </c>
      <c r="S1446" s="94">
        <v>552.27750000000003</v>
      </c>
      <c r="T1446" s="95">
        <f t="shared" si="272"/>
        <v>0.433</v>
      </c>
      <c r="U1446" s="96">
        <v>731.20500000000004</v>
      </c>
      <c r="V1446" s="97">
        <f t="shared" ref="V1446:V1457" si="273">IF(U1446="","",ROUND($D1446/U1446,3))</f>
        <v>0.32700000000000001</v>
      </c>
      <c r="W1446" s="98">
        <v>848.68</v>
      </c>
      <c r="X1446" s="99">
        <f t="shared" ref="X1446:X1457" si="274">IF(W1446="","",ROUND($D1446/W1446,3))</f>
        <v>0.28199999999999997</v>
      </c>
    </row>
    <row r="1447" spans="1:24" x14ac:dyDescent="0.25">
      <c r="A1447" s="78" t="s">
        <v>2349</v>
      </c>
      <c r="B1447" s="79"/>
      <c r="C1447" s="149" t="s">
        <v>2350</v>
      </c>
      <c r="D1447" s="81">
        <v>226.5</v>
      </c>
      <c r="E1447" s="82">
        <f t="shared" si="266"/>
        <v>0.86899999999999999</v>
      </c>
      <c r="F1447" s="83" t="s">
        <v>42</v>
      </c>
      <c r="G1447" s="156" t="s">
        <v>42</v>
      </c>
      <c r="H1447" s="157">
        <f t="shared" si="267"/>
        <v>251.8725</v>
      </c>
      <c r="I1447" s="86">
        <f t="shared" si="268"/>
        <v>0.89926450882887177</v>
      </c>
      <c r="J1447" s="87">
        <v>295.13</v>
      </c>
      <c r="K1447" s="88">
        <f t="shared" si="269"/>
        <v>0.76745840815911637</v>
      </c>
      <c r="L1447" s="89">
        <f t="shared" si="270"/>
        <v>260.524</v>
      </c>
      <c r="M1447" s="90" t="str">
        <f t="shared" si="271"/>
        <v/>
      </c>
      <c r="N1447" s="158">
        <v>209.9</v>
      </c>
      <c r="O1447" s="92">
        <v>241.47</v>
      </c>
      <c r="P1447" s="154">
        <v>292.5</v>
      </c>
      <c r="Q1447" s="92" t="s">
        <v>42</v>
      </c>
      <c r="R1447" s="93">
        <v>263.62</v>
      </c>
      <c r="S1447" s="94" t="s">
        <v>42</v>
      </c>
      <c r="T1447" s="95" t="str">
        <f t="shared" si="272"/>
        <v/>
      </c>
      <c r="U1447" s="96" t="s">
        <v>42</v>
      </c>
      <c r="V1447" s="97" t="str">
        <f t="shared" si="273"/>
        <v/>
      </c>
      <c r="W1447" s="98" t="s">
        <v>42</v>
      </c>
      <c r="X1447" s="99" t="str">
        <f t="shared" si="274"/>
        <v/>
      </c>
    </row>
    <row r="1448" spans="1:24" x14ac:dyDescent="0.25">
      <c r="A1448" s="78" t="s">
        <v>2351</v>
      </c>
      <c r="B1448" s="79"/>
      <c r="C1448" s="149" t="s">
        <v>2352</v>
      </c>
      <c r="D1448" s="81">
        <v>96.95</v>
      </c>
      <c r="E1448" s="82">
        <f t="shared" si="266"/>
        <v>0.92800000000000005</v>
      </c>
      <c r="F1448" s="83" t="s">
        <v>42</v>
      </c>
      <c r="G1448" s="156" t="s">
        <v>42</v>
      </c>
      <c r="H1448" s="157">
        <f t="shared" si="267"/>
        <v>99.03</v>
      </c>
      <c r="I1448" s="86">
        <f t="shared" si="268"/>
        <v>0.97899626375845705</v>
      </c>
      <c r="J1448" s="87">
        <v>126.33</v>
      </c>
      <c r="K1448" s="88">
        <f t="shared" si="269"/>
        <v>0.76743449695242627</v>
      </c>
      <c r="L1448" s="89">
        <f t="shared" si="270"/>
        <v>104.49000000000001</v>
      </c>
      <c r="M1448" s="90" t="str">
        <f t="shared" si="271"/>
        <v/>
      </c>
      <c r="N1448" s="158">
        <v>85.5</v>
      </c>
      <c r="O1448" s="92">
        <v>90.66</v>
      </c>
      <c r="P1448" s="154">
        <v>125.21</v>
      </c>
      <c r="Q1448" s="92" t="s">
        <v>42</v>
      </c>
      <c r="R1448" s="93">
        <v>94.75</v>
      </c>
      <c r="S1448" s="94" t="s">
        <v>42</v>
      </c>
      <c r="T1448" s="95" t="str">
        <f t="shared" si="272"/>
        <v/>
      </c>
      <c r="U1448" s="96" t="s">
        <v>42</v>
      </c>
      <c r="V1448" s="97" t="str">
        <f t="shared" si="273"/>
        <v/>
      </c>
      <c r="W1448" s="98" t="s">
        <v>42</v>
      </c>
      <c r="X1448" s="99" t="str">
        <f t="shared" si="274"/>
        <v/>
      </c>
    </row>
    <row r="1449" spans="1:24" x14ac:dyDescent="0.25">
      <c r="A1449" s="78" t="s">
        <v>2353</v>
      </c>
      <c r="B1449" s="79"/>
      <c r="C1449" s="149" t="s">
        <v>2354</v>
      </c>
      <c r="D1449" s="81">
        <v>75.52</v>
      </c>
      <c r="E1449" s="82">
        <f t="shared" si="266"/>
        <v>0.877</v>
      </c>
      <c r="F1449" s="83" t="s">
        <v>42</v>
      </c>
      <c r="G1449" s="156" t="s">
        <v>42</v>
      </c>
      <c r="H1449" s="157">
        <f t="shared" si="267"/>
        <v>83.052500000000009</v>
      </c>
      <c r="I1449" s="86">
        <f t="shared" si="268"/>
        <v>0.90930435567863688</v>
      </c>
      <c r="J1449" s="87">
        <v>98.41</v>
      </c>
      <c r="K1449" s="88">
        <f t="shared" si="269"/>
        <v>0.76740168682044507</v>
      </c>
      <c r="L1449" s="89">
        <f t="shared" si="270"/>
        <v>86.123999999999995</v>
      </c>
      <c r="M1449" s="90" t="str">
        <f t="shared" si="271"/>
        <v/>
      </c>
      <c r="N1449" s="158">
        <v>67.36</v>
      </c>
      <c r="O1449" s="92">
        <v>82.73</v>
      </c>
      <c r="P1449" s="154">
        <v>97.53</v>
      </c>
      <c r="Q1449" s="92" t="s">
        <v>42</v>
      </c>
      <c r="R1449" s="93">
        <v>84.59</v>
      </c>
      <c r="S1449" s="94" t="s">
        <v>42</v>
      </c>
      <c r="T1449" s="95" t="str">
        <f t="shared" si="272"/>
        <v/>
      </c>
      <c r="U1449" s="96" t="s">
        <v>42</v>
      </c>
      <c r="V1449" s="97" t="str">
        <f t="shared" si="273"/>
        <v/>
      </c>
      <c r="W1449" s="98" t="s">
        <v>42</v>
      </c>
      <c r="X1449" s="99" t="str">
        <f t="shared" si="274"/>
        <v/>
      </c>
    </row>
    <row r="1450" spans="1:24" x14ac:dyDescent="0.25">
      <c r="A1450" s="78" t="s">
        <v>2355</v>
      </c>
      <c r="B1450" s="79"/>
      <c r="C1450" s="149" t="s">
        <v>2356</v>
      </c>
      <c r="D1450" s="81">
        <v>84.86</v>
      </c>
      <c r="E1450" s="82">
        <f t="shared" si="266"/>
        <v>0.88600000000000001</v>
      </c>
      <c r="F1450" s="83" t="s">
        <v>42</v>
      </c>
      <c r="G1450" s="156" t="s">
        <v>42</v>
      </c>
      <c r="H1450" s="157">
        <f t="shared" si="267"/>
        <v>92.14</v>
      </c>
      <c r="I1450" s="86">
        <f t="shared" si="268"/>
        <v>0.92098979813327542</v>
      </c>
      <c r="J1450" s="87">
        <v>110.58</v>
      </c>
      <c r="K1450" s="88">
        <f t="shared" si="269"/>
        <v>0.76740821124977388</v>
      </c>
      <c r="L1450" s="89">
        <f t="shared" si="270"/>
        <v>95.828000000000003</v>
      </c>
      <c r="M1450" s="90" t="str">
        <f t="shared" si="271"/>
        <v/>
      </c>
      <c r="N1450" s="158">
        <v>77.8</v>
      </c>
      <c r="O1450" s="92">
        <v>83.46</v>
      </c>
      <c r="P1450" s="154">
        <v>109.59</v>
      </c>
      <c r="Q1450" s="92" t="s">
        <v>42</v>
      </c>
      <c r="R1450" s="93">
        <v>97.71</v>
      </c>
      <c r="S1450" s="94" t="s">
        <v>42</v>
      </c>
      <c r="T1450" s="95" t="str">
        <f t="shared" si="272"/>
        <v/>
      </c>
      <c r="U1450" s="96" t="s">
        <v>42</v>
      </c>
      <c r="V1450" s="97" t="str">
        <f t="shared" si="273"/>
        <v/>
      </c>
      <c r="W1450" s="98" t="s">
        <v>42</v>
      </c>
      <c r="X1450" s="99" t="str">
        <f t="shared" si="274"/>
        <v/>
      </c>
    </row>
    <row r="1451" spans="1:24" x14ac:dyDescent="0.25">
      <c r="A1451" s="78" t="s">
        <v>2357</v>
      </c>
      <c r="B1451" s="79"/>
      <c r="C1451" s="149" t="s">
        <v>2358</v>
      </c>
      <c r="D1451" s="81">
        <v>72.94</v>
      </c>
      <c r="E1451" s="82">
        <f t="shared" si="266"/>
        <v>0.92100000000000004</v>
      </c>
      <c r="F1451" s="83" t="s">
        <v>42</v>
      </c>
      <c r="G1451" s="156" t="s">
        <v>42</v>
      </c>
      <c r="H1451" s="157">
        <f t="shared" si="267"/>
        <v>75.215000000000003</v>
      </c>
      <c r="I1451" s="86">
        <f t="shared" si="268"/>
        <v>0.96975337366216841</v>
      </c>
      <c r="J1451" s="87">
        <v>95.04</v>
      </c>
      <c r="K1451" s="88">
        <f t="shared" si="269"/>
        <v>0.76746632996632991</v>
      </c>
      <c r="L1451" s="89">
        <f t="shared" si="270"/>
        <v>79.180000000000007</v>
      </c>
      <c r="M1451" s="90" t="str">
        <f t="shared" si="271"/>
        <v/>
      </c>
      <c r="N1451" s="158">
        <v>64.319999999999993</v>
      </c>
      <c r="O1451" s="92">
        <v>61.86</v>
      </c>
      <c r="P1451" s="154">
        <v>94.19</v>
      </c>
      <c r="Q1451" s="92" t="s">
        <v>42</v>
      </c>
      <c r="R1451" s="93">
        <v>80.489999999999995</v>
      </c>
      <c r="S1451" s="94" t="s">
        <v>42</v>
      </c>
      <c r="T1451" s="95" t="str">
        <f t="shared" si="272"/>
        <v/>
      </c>
      <c r="U1451" s="96" t="s">
        <v>42</v>
      </c>
      <c r="V1451" s="97" t="str">
        <f t="shared" si="273"/>
        <v/>
      </c>
      <c r="W1451" s="98" t="s">
        <v>42</v>
      </c>
      <c r="X1451" s="99" t="str">
        <f t="shared" si="274"/>
        <v/>
      </c>
    </row>
    <row r="1452" spans="1:24" x14ac:dyDescent="0.25">
      <c r="A1452" s="78" t="s">
        <v>2359</v>
      </c>
      <c r="B1452" s="79"/>
      <c r="C1452" s="149" t="s">
        <v>2360</v>
      </c>
      <c r="D1452" s="81">
        <v>356.69</v>
      </c>
      <c r="E1452" s="82">
        <f t="shared" si="266"/>
        <v>0.83299999999999996</v>
      </c>
      <c r="F1452" s="83" t="s">
        <v>42</v>
      </c>
      <c r="G1452" s="156" t="s">
        <v>42</v>
      </c>
      <c r="H1452" s="157">
        <f t="shared" si="267"/>
        <v>419.23500000000001</v>
      </c>
      <c r="I1452" s="86">
        <f t="shared" si="268"/>
        <v>0.85081159731415557</v>
      </c>
      <c r="J1452" s="87">
        <v>464.75</v>
      </c>
      <c r="K1452" s="88">
        <f t="shared" si="269"/>
        <v>0.76748789671866591</v>
      </c>
      <c r="L1452" s="89">
        <f t="shared" si="270"/>
        <v>428.33800000000002</v>
      </c>
      <c r="M1452" s="90" t="str">
        <f t="shared" si="271"/>
        <v/>
      </c>
      <c r="N1452" s="158">
        <v>370.05</v>
      </c>
      <c r="O1452" s="92">
        <v>312.18</v>
      </c>
      <c r="P1452" s="154">
        <v>460.6</v>
      </c>
      <c r="Q1452" s="92" t="s">
        <v>42</v>
      </c>
      <c r="R1452" s="93">
        <v>534.11</v>
      </c>
      <c r="S1452" s="94">
        <v>489.72</v>
      </c>
      <c r="T1452" s="95">
        <f t="shared" si="272"/>
        <v>0.72799999999999998</v>
      </c>
      <c r="U1452" s="96">
        <v>822.90499999999997</v>
      </c>
      <c r="V1452" s="97">
        <f t="shared" si="273"/>
        <v>0.433</v>
      </c>
      <c r="W1452" s="98">
        <v>903.24</v>
      </c>
      <c r="X1452" s="99">
        <f t="shared" si="274"/>
        <v>0.39500000000000002</v>
      </c>
    </row>
    <row r="1453" spans="1:24" x14ac:dyDescent="0.25">
      <c r="A1453" s="78" t="s">
        <v>2361</v>
      </c>
      <c r="B1453" s="79"/>
      <c r="C1453" s="149" t="s">
        <v>2362</v>
      </c>
      <c r="D1453" s="81">
        <v>265.41000000000003</v>
      </c>
      <c r="E1453" s="82">
        <f t="shared" si="266"/>
        <v>0.90500000000000003</v>
      </c>
      <c r="F1453" s="83">
        <v>153</v>
      </c>
      <c r="G1453" s="156">
        <v>32365.01999999999</v>
      </c>
      <c r="H1453" s="157">
        <f t="shared" si="267"/>
        <v>280.07749999999999</v>
      </c>
      <c r="I1453" s="86">
        <f t="shared" si="268"/>
        <v>0.94763056653961864</v>
      </c>
      <c r="J1453" s="87">
        <v>345.83</v>
      </c>
      <c r="K1453" s="88">
        <f t="shared" si="269"/>
        <v>0.76745799959517691</v>
      </c>
      <c r="L1453" s="89">
        <f t="shared" si="270"/>
        <v>293.22799999999995</v>
      </c>
      <c r="M1453" s="90" t="str">
        <f t="shared" si="271"/>
        <v/>
      </c>
      <c r="N1453" s="158">
        <v>211.15</v>
      </c>
      <c r="O1453" s="92">
        <v>286.51</v>
      </c>
      <c r="P1453" s="154">
        <v>342.75</v>
      </c>
      <c r="Q1453" s="92" t="s">
        <v>42</v>
      </c>
      <c r="R1453" s="93">
        <v>279.89999999999998</v>
      </c>
      <c r="S1453" s="94">
        <v>1076.4449999999999</v>
      </c>
      <c r="T1453" s="95">
        <f t="shared" si="272"/>
        <v>0.247</v>
      </c>
      <c r="U1453" s="96">
        <v>1090.9000000000001</v>
      </c>
      <c r="V1453" s="97">
        <f t="shared" si="273"/>
        <v>0.24299999999999999</v>
      </c>
      <c r="W1453" s="98">
        <v>1105.355</v>
      </c>
      <c r="X1453" s="99">
        <f t="shared" si="274"/>
        <v>0.24</v>
      </c>
    </row>
    <row r="1454" spans="1:24" x14ac:dyDescent="0.25">
      <c r="A1454" s="78" t="s">
        <v>2363</v>
      </c>
      <c r="B1454" s="79"/>
      <c r="C1454" s="149" t="s">
        <v>2364</v>
      </c>
      <c r="D1454" s="81">
        <v>276.7</v>
      </c>
      <c r="E1454" s="82">
        <f t="shared" si="266"/>
        <v>1.0089999999999999</v>
      </c>
      <c r="F1454" s="83">
        <v>1661</v>
      </c>
      <c r="G1454" s="156">
        <v>354734.32</v>
      </c>
      <c r="H1454" s="157">
        <f t="shared" si="267"/>
        <v>256.29250000000002</v>
      </c>
      <c r="I1454" s="86">
        <f t="shared" si="268"/>
        <v>1.0796258181569884</v>
      </c>
      <c r="J1454" s="87">
        <v>345.83</v>
      </c>
      <c r="K1454" s="88">
        <f t="shared" si="269"/>
        <v>0.80010409738889054</v>
      </c>
      <c r="L1454" s="89">
        <f t="shared" si="270"/>
        <v>274.2</v>
      </c>
      <c r="M1454" s="90" t="str">
        <f t="shared" si="271"/>
        <v/>
      </c>
      <c r="N1454" s="158">
        <v>201.15</v>
      </c>
      <c r="O1454" s="92">
        <v>201.37</v>
      </c>
      <c r="P1454" s="154">
        <v>342.75</v>
      </c>
      <c r="Q1454" s="92" t="s">
        <v>42</v>
      </c>
      <c r="R1454" s="93">
        <v>279.89999999999998</v>
      </c>
      <c r="S1454" s="94">
        <v>560.34</v>
      </c>
      <c r="T1454" s="95">
        <f t="shared" si="272"/>
        <v>0.49399999999999999</v>
      </c>
      <c r="U1454" s="96">
        <v>560.34</v>
      </c>
      <c r="V1454" s="97">
        <f t="shared" si="273"/>
        <v>0.49399999999999999</v>
      </c>
      <c r="W1454" s="98">
        <v>560.34</v>
      </c>
      <c r="X1454" s="99">
        <f t="shared" si="274"/>
        <v>0.49399999999999999</v>
      </c>
    </row>
    <row r="1455" spans="1:24" x14ac:dyDescent="0.25">
      <c r="A1455" s="78" t="s">
        <v>2365</v>
      </c>
      <c r="B1455" s="79"/>
      <c r="C1455" s="149" t="s">
        <v>2366</v>
      </c>
      <c r="D1455" s="81">
        <v>180.96</v>
      </c>
      <c r="E1455" s="82">
        <f t="shared" si="266"/>
        <v>0.90500000000000003</v>
      </c>
      <c r="F1455" s="83" t="s">
        <v>42</v>
      </c>
      <c r="G1455" s="156" t="s">
        <v>42</v>
      </c>
      <c r="H1455" s="157">
        <f t="shared" si="267"/>
        <v>190.9</v>
      </c>
      <c r="I1455" s="86">
        <f t="shared" si="268"/>
        <v>0.94793085385018339</v>
      </c>
      <c r="J1455" s="87">
        <v>235.79</v>
      </c>
      <c r="K1455" s="88">
        <f t="shared" si="269"/>
        <v>0.76746257262818618</v>
      </c>
      <c r="L1455" s="89">
        <f t="shared" si="270"/>
        <v>199.87799999999999</v>
      </c>
      <c r="M1455" s="90" t="str">
        <f t="shared" si="271"/>
        <v/>
      </c>
      <c r="N1455" s="158">
        <v>140.59</v>
      </c>
      <c r="O1455" s="92">
        <v>195.35</v>
      </c>
      <c r="P1455" s="154">
        <v>233.69</v>
      </c>
      <c r="Q1455" s="92" t="s">
        <v>42</v>
      </c>
      <c r="R1455" s="93">
        <v>193.97</v>
      </c>
      <c r="S1455" s="94">
        <v>817.80250000000001</v>
      </c>
      <c r="T1455" s="95">
        <f t="shared" si="272"/>
        <v>0.221</v>
      </c>
      <c r="U1455" s="96">
        <v>842.58500000000004</v>
      </c>
      <c r="V1455" s="97">
        <f t="shared" si="273"/>
        <v>0.215</v>
      </c>
      <c r="W1455" s="98">
        <v>867.36749999999995</v>
      </c>
      <c r="X1455" s="99">
        <f t="shared" si="274"/>
        <v>0.20899999999999999</v>
      </c>
    </row>
    <row r="1456" spans="1:24" x14ac:dyDescent="0.25">
      <c r="A1456" s="78" t="s">
        <v>2367</v>
      </c>
      <c r="B1456" s="79"/>
      <c r="C1456" s="149" t="s">
        <v>2368</v>
      </c>
      <c r="D1456" s="81">
        <v>118.98</v>
      </c>
      <c r="E1456" s="82">
        <f t="shared" si="266"/>
        <v>0.85</v>
      </c>
      <c r="F1456" s="83">
        <v>61</v>
      </c>
      <c r="G1456" s="156">
        <v>4128.75</v>
      </c>
      <c r="H1456" s="157">
        <f t="shared" si="267"/>
        <v>136.25749999999999</v>
      </c>
      <c r="I1456" s="86">
        <f t="shared" si="268"/>
        <v>0.87319964038676778</v>
      </c>
      <c r="J1456" s="87">
        <v>155.02000000000001</v>
      </c>
      <c r="K1456" s="88">
        <f t="shared" si="269"/>
        <v>0.76751386917817055</v>
      </c>
      <c r="L1456" s="89">
        <f t="shared" si="270"/>
        <v>140.01</v>
      </c>
      <c r="M1456" s="90" t="str">
        <f t="shared" si="271"/>
        <v/>
      </c>
      <c r="N1456" s="158">
        <v>102.38</v>
      </c>
      <c r="O1456" s="92">
        <v>128.44</v>
      </c>
      <c r="P1456" s="154">
        <v>153.63999999999999</v>
      </c>
      <c r="Q1456" s="92" t="s">
        <v>42</v>
      </c>
      <c r="R1456" s="93">
        <v>160.57</v>
      </c>
      <c r="S1456" s="94">
        <v>24.95</v>
      </c>
      <c r="T1456" s="95">
        <f t="shared" si="272"/>
        <v>4.7690000000000001</v>
      </c>
      <c r="U1456" s="96">
        <v>40.53</v>
      </c>
      <c r="V1456" s="97">
        <f t="shared" si="273"/>
        <v>2.9359999999999999</v>
      </c>
      <c r="W1456" s="98">
        <v>48.38</v>
      </c>
      <c r="X1456" s="99">
        <f t="shared" si="274"/>
        <v>2.4590000000000001</v>
      </c>
    </row>
    <row r="1457" spans="1:24" x14ac:dyDescent="0.25">
      <c r="A1457" s="78" t="s">
        <v>2369</v>
      </c>
      <c r="B1457" s="79"/>
      <c r="C1457" s="149" t="s">
        <v>2370</v>
      </c>
      <c r="D1457" s="81">
        <v>124.04</v>
      </c>
      <c r="E1457" s="82">
        <f t="shared" si="266"/>
        <v>0.93700000000000006</v>
      </c>
      <c r="F1457" s="83">
        <v>144</v>
      </c>
      <c r="G1457" s="156">
        <v>13678.16</v>
      </c>
      <c r="H1457" s="157">
        <f t="shared" si="267"/>
        <v>126.71499999999999</v>
      </c>
      <c r="I1457" s="86">
        <f t="shared" si="268"/>
        <v>0.97888963421852204</v>
      </c>
      <c r="J1457" s="87">
        <v>155.02000000000001</v>
      </c>
      <c r="K1457" s="88">
        <f t="shared" si="269"/>
        <v>0.80015481873306671</v>
      </c>
      <c r="L1457" s="89">
        <f t="shared" si="270"/>
        <v>132.376</v>
      </c>
      <c r="M1457" s="90" t="str">
        <f t="shared" si="271"/>
        <v/>
      </c>
      <c r="N1457" s="158">
        <v>102.38</v>
      </c>
      <c r="O1457" s="92">
        <v>90.27</v>
      </c>
      <c r="P1457" s="154">
        <v>153.63999999999999</v>
      </c>
      <c r="Q1457" s="92" t="s">
        <v>42</v>
      </c>
      <c r="R1457" s="93">
        <v>160.57</v>
      </c>
      <c r="S1457" s="94">
        <v>208.73249999999999</v>
      </c>
      <c r="T1457" s="95">
        <f t="shared" si="272"/>
        <v>0.59399999999999997</v>
      </c>
      <c r="U1457" s="96">
        <v>244.035</v>
      </c>
      <c r="V1457" s="97">
        <f t="shared" si="273"/>
        <v>0.50800000000000001</v>
      </c>
      <c r="W1457" s="98">
        <v>308.22500000000002</v>
      </c>
      <c r="X1457" s="99">
        <f t="shared" si="274"/>
        <v>0.40200000000000002</v>
      </c>
    </row>
    <row r="1458" spans="1:24" x14ac:dyDescent="0.25">
      <c r="A1458" s="78" t="s">
        <v>2371</v>
      </c>
      <c r="B1458" s="79"/>
      <c r="C1458" s="149" t="s">
        <v>2372</v>
      </c>
      <c r="D1458" s="81">
        <v>18.440000000000001</v>
      </c>
      <c r="E1458" s="82">
        <f t="shared" si="266"/>
        <v>0.85499999999999998</v>
      </c>
      <c r="F1458" s="83">
        <v>2</v>
      </c>
      <c r="G1458" s="156">
        <v>36.880000000000003</v>
      </c>
      <c r="H1458" s="157">
        <f t="shared" si="267"/>
        <v>20.967499999999998</v>
      </c>
      <c r="I1458" s="86">
        <f t="shared" si="268"/>
        <v>0.87945630141886266</v>
      </c>
      <c r="J1458" s="87">
        <v>24.02</v>
      </c>
      <c r="K1458" s="88">
        <f t="shared" si="269"/>
        <v>0.76769358867610327</v>
      </c>
      <c r="L1458" s="89">
        <f t="shared" si="270"/>
        <v>21.577999999999996</v>
      </c>
      <c r="M1458" s="90" t="str">
        <f t="shared" si="271"/>
        <v/>
      </c>
      <c r="N1458" s="158">
        <v>16.739999999999998</v>
      </c>
      <c r="O1458" s="92">
        <v>19.91</v>
      </c>
      <c r="P1458" s="154">
        <v>23.81</v>
      </c>
      <c r="Q1458" s="92" t="s">
        <v>42</v>
      </c>
      <c r="R1458" s="93">
        <v>23.41</v>
      </c>
      <c r="S1458" s="94"/>
      <c r="T1458" s="95" t="str">
        <f t="shared" si="272"/>
        <v/>
      </c>
      <c r="U1458" s="96"/>
      <c r="V1458" s="97"/>
      <c r="W1458" s="98"/>
      <c r="X1458" s="99"/>
    </row>
    <row r="1459" spans="1:24" x14ac:dyDescent="0.25">
      <c r="A1459" s="78" t="s">
        <v>2373</v>
      </c>
      <c r="B1459" s="79"/>
      <c r="C1459" s="149" t="s">
        <v>2374</v>
      </c>
      <c r="D1459" s="81">
        <v>13.46</v>
      </c>
      <c r="E1459" s="82">
        <f t="shared" si="266"/>
        <v>0.85499999999999998</v>
      </c>
      <c r="F1459" s="83" t="s">
        <v>42</v>
      </c>
      <c r="G1459" s="156" t="s">
        <v>42</v>
      </c>
      <c r="H1459" s="157">
        <f t="shared" si="267"/>
        <v>15.302499999999998</v>
      </c>
      <c r="I1459" s="86">
        <f t="shared" si="268"/>
        <v>0.87959483744486211</v>
      </c>
      <c r="J1459" s="87">
        <v>17.54</v>
      </c>
      <c r="K1459" s="88">
        <f t="shared" si="269"/>
        <v>0.76738882554161925</v>
      </c>
      <c r="L1459" s="89">
        <f t="shared" si="270"/>
        <v>15.75</v>
      </c>
      <c r="M1459" s="90" t="str">
        <f t="shared" si="271"/>
        <v/>
      </c>
      <c r="N1459" s="158">
        <v>12.22</v>
      </c>
      <c r="O1459" s="92">
        <v>14.53</v>
      </c>
      <c r="P1459" s="154">
        <v>17.38</v>
      </c>
      <c r="Q1459" s="92" t="s">
        <v>42</v>
      </c>
      <c r="R1459" s="93">
        <v>17.079999999999998</v>
      </c>
      <c r="S1459" s="94"/>
      <c r="T1459" s="95" t="str">
        <f t="shared" si="272"/>
        <v/>
      </c>
      <c r="U1459" s="96"/>
      <c r="V1459" s="97" t="str">
        <f t="shared" ref="V1459:V1475" si="275">IF(U1459="","",ROUND($D1459/U1459,3))</f>
        <v/>
      </c>
      <c r="W1459" s="98"/>
      <c r="X1459" s="99" t="str">
        <f t="shared" ref="X1459:X1475" si="276">IF(W1459="","",ROUND($D1459/W1459,3))</f>
        <v/>
      </c>
    </row>
    <row r="1460" spans="1:24" x14ac:dyDescent="0.25">
      <c r="A1460" s="78" t="s">
        <v>2375</v>
      </c>
      <c r="B1460" s="79"/>
      <c r="C1460" s="149" t="s">
        <v>2376</v>
      </c>
      <c r="D1460" s="81">
        <v>131.56</v>
      </c>
      <c r="E1460" s="82">
        <f t="shared" si="266"/>
        <v>0.85499999999999998</v>
      </c>
      <c r="F1460" s="83">
        <v>182</v>
      </c>
      <c r="G1460" s="156">
        <v>20664.590000000004</v>
      </c>
      <c r="H1460" s="157">
        <f t="shared" si="267"/>
        <v>149.54999999999998</v>
      </c>
      <c r="I1460" s="86">
        <f t="shared" si="268"/>
        <v>0.8797057840187229</v>
      </c>
      <c r="J1460" s="87">
        <v>171.42</v>
      </c>
      <c r="K1460" s="88">
        <f t="shared" si="269"/>
        <v>0.76747170691867939</v>
      </c>
      <c r="L1460" s="89">
        <f t="shared" si="270"/>
        <v>153.92399999999998</v>
      </c>
      <c r="M1460" s="90" t="str">
        <f t="shared" si="271"/>
        <v/>
      </c>
      <c r="N1460" s="158">
        <v>119.38</v>
      </c>
      <c r="O1460" s="92">
        <v>142.02000000000001</v>
      </c>
      <c r="P1460" s="154">
        <v>169.89</v>
      </c>
      <c r="Q1460" s="92" t="s">
        <v>42</v>
      </c>
      <c r="R1460" s="93">
        <v>166.91</v>
      </c>
      <c r="S1460" s="94" t="s">
        <v>42</v>
      </c>
      <c r="T1460" s="95" t="str">
        <f t="shared" si="272"/>
        <v/>
      </c>
      <c r="U1460" s="96" t="s">
        <v>42</v>
      </c>
      <c r="V1460" s="97" t="str">
        <f t="shared" si="275"/>
        <v/>
      </c>
      <c r="W1460" s="98" t="s">
        <v>42</v>
      </c>
      <c r="X1460" s="99" t="str">
        <f t="shared" si="276"/>
        <v/>
      </c>
    </row>
    <row r="1461" spans="1:24" x14ac:dyDescent="0.25">
      <c r="A1461" s="78" t="s">
        <v>2377</v>
      </c>
      <c r="B1461" s="79"/>
      <c r="C1461" s="149" t="s">
        <v>2378</v>
      </c>
      <c r="D1461" s="81">
        <v>137.16</v>
      </c>
      <c r="E1461" s="82">
        <f t="shared" si="266"/>
        <v>0.95599999999999996</v>
      </c>
      <c r="F1461" s="83">
        <v>97</v>
      </c>
      <c r="G1461" s="156">
        <v>8840.2199999999975</v>
      </c>
      <c r="H1461" s="157">
        <f t="shared" si="267"/>
        <v>136.5</v>
      </c>
      <c r="I1461" s="86">
        <f t="shared" si="268"/>
        <v>1.0048351648351648</v>
      </c>
      <c r="J1461" s="87">
        <v>171.42</v>
      </c>
      <c r="K1461" s="88">
        <f t="shared" si="269"/>
        <v>0.80014000700035004</v>
      </c>
      <c r="L1461" s="89">
        <f t="shared" si="270"/>
        <v>143.48399999999998</v>
      </c>
      <c r="M1461" s="90" t="str">
        <f t="shared" si="271"/>
        <v/>
      </c>
      <c r="N1461" s="158">
        <v>109.38</v>
      </c>
      <c r="O1461" s="92">
        <v>99.82</v>
      </c>
      <c r="P1461" s="154">
        <v>169.89</v>
      </c>
      <c r="Q1461" s="92" t="s">
        <v>42</v>
      </c>
      <c r="R1461" s="93">
        <v>166.91</v>
      </c>
      <c r="S1461" s="94">
        <v>585.05999999999995</v>
      </c>
      <c r="T1461" s="95">
        <f t="shared" si="272"/>
        <v>0.23400000000000001</v>
      </c>
      <c r="U1461" s="96">
        <v>667.23</v>
      </c>
      <c r="V1461" s="97">
        <f t="shared" si="275"/>
        <v>0.20599999999999999</v>
      </c>
      <c r="W1461" s="98">
        <v>778.43</v>
      </c>
      <c r="X1461" s="99">
        <f t="shared" si="276"/>
        <v>0.17599999999999999</v>
      </c>
    </row>
    <row r="1462" spans="1:24" x14ac:dyDescent="0.25">
      <c r="A1462" s="78" t="s">
        <v>2379</v>
      </c>
      <c r="B1462" s="79"/>
      <c r="C1462" s="149" t="s">
        <v>2380</v>
      </c>
      <c r="D1462" s="81">
        <v>60.57</v>
      </c>
      <c r="E1462" s="82">
        <f t="shared" si="266"/>
        <v>0.85499999999999998</v>
      </c>
      <c r="F1462" s="83">
        <v>14</v>
      </c>
      <c r="G1462" s="156">
        <v>777.07</v>
      </c>
      <c r="H1462" s="157">
        <f t="shared" si="267"/>
        <v>68.855000000000004</v>
      </c>
      <c r="I1462" s="86">
        <f t="shared" si="268"/>
        <v>0.87967467867257276</v>
      </c>
      <c r="J1462" s="87">
        <v>78.92</v>
      </c>
      <c r="K1462" s="88">
        <f t="shared" si="269"/>
        <v>0.76748606183476942</v>
      </c>
      <c r="L1462" s="89">
        <f t="shared" si="270"/>
        <v>70.868000000000009</v>
      </c>
      <c r="M1462" s="90" t="str">
        <f t="shared" si="271"/>
        <v/>
      </c>
      <c r="N1462" s="158">
        <v>54.95</v>
      </c>
      <c r="O1462" s="92">
        <v>65.38</v>
      </c>
      <c r="P1462" s="154">
        <v>78.22</v>
      </c>
      <c r="Q1462" s="92" t="s">
        <v>42</v>
      </c>
      <c r="R1462" s="93">
        <v>76.87</v>
      </c>
      <c r="S1462" s="94" t="s">
        <v>42</v>
      </c>
      <c r="T1462" s="95" t="str">
        <f t="shared" si="272"/>
        <v/>
      </c>
      <c r="U1462" s="96" t="s">
        <v>42</v>
      </c>
      <c r="V1462" s="97" t="str">
        <f t="shared" si="275"/>
        <v/>
      </c>
      <c r="W1462" s="98" t="s">
        <v>42</v>
      </c>
      <c r="X1462" s="99" t="str">
        <f t="shared" si="276"/>
        <v/>
      </c>
    </row>
    <row r="1463" spans="1:24" x14ac:dyDescent="0.25">
      <c r="A1463" s="78" t="s">
        <v>2381</v>
      </c>
      <c r="B1463" s="79"/>
      <c r="C1463" s="149" t="s">
        <v>2382</v>
      </c>
      <c r="D1463" s="81">
        <v>1230.96</v>
      </c>
      <c r="E1463" s="82">
        <f t="shared" si="266"/>
        <v>0.84899999999999998</v>
      </c>
      <c r="F1463" s="83">
        <v>22</v>
      </c>
      <c r="G1463" s="156">
        <v>15173.62</v>
      </c>
      <c r="H1463" s="157">
        <f t="shared" si="267"/>
        <v>1398.6466666666665</v>
      </c>
      <c r="I1463" s="86">
        <f t="shared" si="268"/>
        <v>0.88010791384052212</v>
      </c>
      <c r="J1463" s="87">
        <v>1603.92</v>
      </c>
      <c r="K1463" s="88">
        <f t="shared" si="269"/>
        <v>0.7674696992368697</v>
      </c>
      <c r="L1463" s="89">
        <f t="shared" si="270"/>
        <v>1449.9649999999999</v>
      </c>
      <c r="M1463" s="90" t="str">
        <f t="shared" si="271"/>
        <v/>
      </c>
      <c r="N1463" s="158">
        <v>1212.3399999999999</v>
      </c>
      <c r="O1463" s="92" t="s">
        <v>42</v>
      </c>
      <c r="P1463" s="154">
        <v>1589.61</v>
      </c>
      <c r="Q1463" s="92" t="s">
        <v>42</v>
      </c>
      <c r="R1463" s="93">
        <v>1393.99</v>
      </c>
      <c r="S1463" s="94" t="s">
        <v>42</v>
      </c>
      <c r="T1463" s="95" t="str">
        <f t="shared" si="272"/>
        <v/>
      </c>
      <c r="U1463" s="96" t="s">
        <v>42</v>
      </c>
      <c r="V1463" s="97" t="str">
        <f t="shared" si="275"/>
        <v/>
      </c>
      <c r="W1463" s="98" t="s">
        <v>42</v>
      </c>
      <c r="X1463" s="99" t="str">
        <f t="shared" si="276"/>
        <v/>
      </c>
    </row>
    <row r="1464" spans="1:24" x14ac:dyDescent="0.25">
      <c r="A1464" s="78" t="s">
        <v>2383</v>
      </c>
      <c r="B1464" s="79"/>
      <c r="C1464" s="149" t="s">
        <v>2384</v>
      </c>
      <c r="D1464" s="81">
        <v>386.99</v>
      </c>
      <c r="E1464" s="82">
        <f t="shared" si="266"/>
        <v>0.83099999999999996</v>
      </c>
      <c r="F1464" s="83">
        <v>121</v>
      </c>
      <c r="G1464" s="156">
        <v>26732.780000000002</v>
      </c>
      <c r="H1464" s="157">
        <f t="shared" si="267"/>
        <v>455.81</v>
      </c>
      <c r="I1464" s="86">
        <f t="shared" si="268"/>
        <v>0.84901603738399778</v>
      </c>
      <c r="J1464" s="87">
        <v>504.24</v>
      </c>
      <c r="K1464" s="88">
        <f t="shared" si="269"/>
        <v>0.76747183880691738</v>
      </c>
      <c r="L1464" s="89">
        <f t="shared" si="270"/>
        <v>465.49599999999998</v>
      </c>
      <c r="M1464" s="90" t="str">
        <f t="shared" si="271"/>
        <v/>
      </c>
      <c r="N1464" s="158">
        <v>401.5</v>
      </c>
      <c r="O1464" s="92">
        <v>417.76</v>
      </c>
      <c r="P1464" s="154">
        <v>499.74</v>
      </c>
      <c r="Q1464" s="92" t="s">
        <v>42</v>
      </c>
      <c r="R1464" s="93">
        <v>504.24</v>
      </c>
      <c r="S1464" s="94" t="s">
        <v>42</v>
      </c>
      <c r="T1464" s="95" t="str">
        <f t="shared" si="272"/>
        <v/>
      </c>
      <c r="U1464" s="96" t="s">
        <v>42</v>
      </c>
      <c r="V1464" s="97" t="str">
        <f t="shared" si="275"/>
        <v/>
      </c>
      <c r="W1464" s="98" t="s">
        <v>42</v>
      </c>
      <c r="X1464" s="99" t="str">
        <f t="shared" si="276"/>
        <v/>
      </c>
    </row>
    <row r="1465" spans="1:24" x14ac:dyDescent="0.25">
      <c r="A1465" s="78" t="s">
        <v>2385</v>
      </c>
      <c r="B1465" s="79"/>
      <c r="C1465" s="149" t="s">
        <v>2386</v>
      </c>
      <c r="D1465" s="81">
        <v>938.02</v>
      </c>
      <c r="E1465" s="82">
        <f t="shared" si="266"/>
        <v>0.81299999999999994</v>
      </c>
      <c r="F1465" s="83" t="s">
        <v>42</v>
      </c>
      <c r="G1465" s="156" t="s">
        <v>42</v>
      </c>
      <c r="H1465" s="157">
        <f t="shared" si="267"/>
        <v>1136.0325</v>
      </c>
      <c r="I1465" s="86">
        <f t="shared" si="268"/>
        <v>0.82569820845794462</v>
      </c>
      <c r="J1465" s="87">
        <v>1222.21</v>
      </c>
      <c r="K1465" s="88">
        <f t="shared" si="269"/>
        <v>0.76747858387674783</v>
      </c>
      <c r="L1465" s="89">
        <f t="shared" si="270"/>
        <v>1153.268</v>
      </c>
      <c r="M1465" s="90" t="str">
        <f t="shared" si="271"/>
        <v/>
      </c>
      <c r="N1465" s="158">
        <v>967.41</v>
      </c>
      <c r="O1465" s="92">
        <v>1032.51</v>
      </c>
      <c r="P1465" s="154">
        <v>1211.31</v>
      </c>
      <c r="Q1465" s="92" t="s">
        <v>42</v>
      </c>
      <c r="R1465" s="93">
        <v>1332.9</v>
      </c>
      <c r="S1465" s="94" t="s">
        <v>42</v>
      </c>
      <c r="T1465" s="95" t="str">
        <f t="shared" si="272"/>
        <v/>
      </c>
      <c r="U1465" s="96" t="s">
        <v>42</v>
      </c>
      <c r="V1465" s="97" t="str">
        <f t="shared" si="275"/>
        <v/>
      </c>
      <c r="W1465" s="98" t="s">
        <v>42</v>
      </c>
      <c r="X1465" s="99" t="str">
        <f t="shared" si="276"/>
        <v/>
      </c>
    </row>
    <row r="1466" spans="1:24" x14ac:dyDescent="0.25">
      <c r="A1466" s="78" t="s">
        <v>2387</v>
      </c>
      <c r="B1466" s="79"/>
      <c r="C1466" s="149" t="s">
        <v>2388</v>
      </c>
      <c r="D1466" s="81">
        <v>1595.87</v>
      </c>
      <c r="E1466" s="82">
        <f t="shared" si="266"/>
        <v>0.83099999999999996</v>
      </c>
      <c r="F1466" s="83">
        <v>1</v>
      </c>
      <c r="G1466" s="156">
        <v>412.16</v>
      </c>
      <c r="H1466" s="157">
        <f t="shared" si="267"/>
        <v>1879.36</v>
      </c>
      <c r="I1466" s="86">
        <f t="shared" si="268"/>
        <v>0.84915609569215056</v>
      </c>
      <c r="J1466" s="87">
        <v>2079.37</v>
      </c>
      <c r="K1466" s="88">
        <f t="shared" si="269"/>
        <v>0.76747764948037145</v>
      </c>
      <c r="L1466" s="89">
        <f t="shared" si="270"/>
        <v>1919.3619999999999</v>
      </c>
      <c r="M1466" s="90" t="str">
        <f t="shared" si="271"/>
        <v/>
      </c>
      <c r="N1466" s="158">
        <v>1574.76</v>
      </c>
      <c r="O1466" s="92">
        <v>1543.24</v>
      </c>
      <c r="P1466" s="154">
        <v>2060.8200000000002</v>
      </c>
      <c r="Q1466" s="92" t="s">
        <v>42</v>
      </c>
      <c r="R1466" s="93">
        <v>2338.62</v>
      </c>
      <c r="S1466" s="94" t="s">
        <v>42</v>
      </c>
      <c r="T1466" s="95" t="str">
        <f t="shared" si="272"/>
        <v/>
      </c>
      <c r="U1466" s="96" t="s">
        <v>42</v>
      </c>
      <c r="V1466" s="97" t="str">
        <f t="shared" si="275"/>
        <v/>
      </c>
      <c r="W1466" s="98" t="s">
        <v>42</v>
      </c>
      <c r="X1466" s="99" t="str">
        <f t="shared" si="276"/>
        <v/>
      </c>
    </row>
    <row r="1467" spans="1:24" x14ac:dyDescent="0.25">
      <c r="A1467" s="78" t="s">
        <v>2389</v>
      </c>
      <c r="B1467" s="79"/>
      <c r="C1467" s="149" t="s">
        <v>2390</v>
      </c>
      <c r="D1467" s="81">
        <v>2086.66</v>
      </c>
      <c r="E1467" s="82">
        <f t="shared" si="266"/>
        <v>0.90100000000000002</v>
      </c>
      <c r="F1467" s="83">
        <v>3</v>
      </c>
      <c r="G1467" s="156">
        <v>3164.5</v>
      </c>
      <c r="H1467" s="157">
        <f t="shared" si="267"/>
        <v>2215.6824999999999</v>
      </c>
      <c r="I1467" s="86">
        <f t="shared" si="268"/>
        <v>0.94176850699502301</v>
      </c>
      <c r="J1467" s="87">
        <v>2718.87</v>
      </c>
      <c r="K1467" s="88">
        <f t="shared" si="269"/>
        <v>0.76747325175532477</v>
      </c>
      <c r="L1467" s="89">
        <f t="shared" si="270"/>
        <v>2316.3199999999997</v>
      </c>
      <c r="M1467" s="90" t="str">
        <f t="shared" si="271"/>
        <v/>
      </c>
      <c r="N1467" s="158">
        <v>1840.14</v>
      </c>
      <c r="O1467" s="92">
        <v>1843.39</v>
      </c>
      <c r="P1467" s="154">
        <v>2694.62</v>
      </c>
      <c r="Q1467" s="92" t="s">
        <v>42</v>
      </c>
      <c r="R1467" s="93">
        <v>2484.58</v>
      </c>
      <c r="S1467" s="94" t="s">
        <v>42</v>
      </c>
      <c r="T1467" s="95" t="str">
        <f t="shared" si="272"/>
        <v/>
      </c>
      <c r="U1467" s="96" t="s">
        <v>42</v>
      </c>
      <c r="V1467" s="97" t="str">
        <f t="shared" si="275"/>
        <v/>
      </c>
      <c r="W1467" s="98" t="s">
        <v>42</v>
      </c>
      <c r="X1467" s="99" t="str">
        <f t="shared" si="276"/>
        <v/>
      </c>
    </row>
    <row r="1468" spans="1:24" x14ac:dyDescent="0.25">
      <c r="A1468" s="78" t="s">
        <v>2391</v>
      </c>
      <c r="B1468" s="79"/>
      <c r="C1468" s="149" t="s">
        <v>2392</v>
      </c>
      <c r="D1468" s="81">
        <v>2115.4899999999998</v>
      </c>
      <c r="E1468" s="82">
        <f t="shared" si="266"/>
        <v>0.81799999999999995</v>
      </c>
      <c r="F1468" s="83" t="s">
        <v>42</v>
      </c>
      <c r="G1468" s="156" t="s">
        <v>42</v>
      </c>
      <c r="H1468" s="157">
        <f t="shared" si="267"/>
        <v>2543.9050000000002</v>
      </c>
      <c r="I1468" s="86">
        <f t="shared" si="268"/>
        <v>0.83159158852237003</v>
      </c>
      <c r="J1468" s="87">
        <v>2756.43</v>
      </c>
      <c r="K1468" s="88">
        <f t="shared" si="269"/>
        <v>0.76747459576336052</v>
      </c>
      <c r="L1468" s="89">
        <f t="shared" si="270"/>
        <v>2586.4100000000003</v>
      </c>
      <c r="M1468" s="90" t="str">
        <f t="shared" si="271"/>
        <v/>
      </c>
      <c r="N1468" s="158">
        <v>2194.7800000000002</v>
      </c>
      <c r="O1468" s="92">
        <v>1881.35</v>
      </c>
      <c r="P1468" s="154">
        <v>2731.84</v>
      </c>
      <c r="Q1468" s="92" t="s">
        <v>42</v>
      </c>
      <c r="R1468" s="93">
        <v>3367.65</v>
      </c>
      <c r="S1468" s="94" t="s">
        <v>42</v>
      </c>
      <c r="T1468" s="95" t="str">
        <f t="shared" si="272"/>
        <v/>
      </c>
      <c r="U1468" s="96" t="s">
        <v>42</v>
      </c>
      <c r="V1468" s="97" t="str">
        <f t="shared" si="275"/>
        <v/>
      </c>
      <c r="W1468" s="98" t="s">
        <v>42</v>
      </c>
      <c r="X1468" s="99" t="str">
        <f t="shared" si="276"/>
        <v/>
      </c>
    </row>
    <row r="1469" spans="1:24" x14ac:dyDescent="0.25">
      <c r="A1469" s="78" t="s">
        <v>2393</v>
      </c>
      <c r="B1469" s="79"/>
      <c r="C1469" s="149" t="s">
        <v>2394</v>
      </c>
      <c r="D1469" s="81">
        <v>2139.6999999999998</v>
      </c>
      <c r="E1469" s="82">
        <f t="shared" si="266"/>
        <v>0.91100000000000003</v>
      </c>
      <c r="F1469" s="83">
        <v>6</v>
      </c>
      <c r="G1469" s="156">
        <v>4899.7999999999993</v>
      </c>
      <c r="H1469" s="157">
        <f t="shared" si="267"/>
        <v>2238.5349999999999</v>
      </c>
      <c r="I1469" s="86">
        <f t="shared" si="268"/>
        <v>0.95584835617937625</v>
      </c>
      <c r="J1469" s="87">
        <v>2787.96</v>
      </c>
      <c r="K1469" s="88">
        <f t="shared" si="269"/>
        <v>0.76747872996743127</v>
      </c>
      <c r="L1469" s="89">
        <f t="shared" si="270"/>
        <v>2348.4199999999996</v>
      </c>
      <c r="M1469" s="90" t="str">
        <f t="shared" si="271"/>
        <v/>
      </c>
      <c r="N1469" s="158">
        <v>1886.91</v>
      </c>
      <c r="O1469" s="92">
        <v>1984.68</v>
      </c>
      <c r="P1469" s="154">
        <v>2763.09</v>
      </c>
      <c r="Q1469" s="92" t="s">
        <v>42</v>
      </c>
      <c r="R1469" s="93">
        <v>2319.46</v>
      </c>
      <c r="S1469" s="94" t="s">
        <v>42</v>
      </c>
      <c r="T1469" s="95" t="str">
        <f t="shared" si="272"/>
        <v/>
      </c>
      <c r="U1469" s="96" t="s">
        <v>42</v>
      </c>
      <c r="V1469" s="97" t="str">
        <f t="shared" si="275"/>
        <v/>
      </c>
      <c r="W1469" s="98" t="s">
        <v>42</v>
      </c>
      <c r="X1469" s="99" t="str">
        <f t="shared" si="276"/>
        <v/>
      </c>
    </row>
    <row r="1470" spans="1:24" x14ac:dyDescent="0.25">
      <c r="A1470" s="78" t="s">
        <v>2395</v>
      </c>
      <c r="B1470" s="79"/>
      <c r="C1470" s="149" t="s">
        <v>2396</v>
      </c>
      <c r="D1470" s="81">
        <v>3258.94</v>
      </c>
      <c r="E1470" s="82">
        <f t="shared" si="266"/>
        <v>0.89500000000000002</v>
      </c>
      <c r="F1470" s="83" t="s">
        <v>42</v>
      </c>
      <c r="G1470" s="156" t="s">
        <v>42</v>
      </c>
      <c r="H1470" s="157">
        <f t="shared" si="267"/>
        <v>3489.4974999999999</v>
      </c>
      <c r="I1470" s="86">
        <f t="shared" si="268"/>
        <v>0.93392816587488603</v>
      </c>
      <c r="J1470" s="87">
        <v>4246.33</v>
      </c>
      <c r="K1470" s="88">
        <f t="shared" si="269"/>
        <v>0.76747214653594986</v>
      </c>
      <c r="L1470" s="89">
        <f t="shared" si="270"/>
        <v>3640.864</v>
      </c>
      <c r="M1470" s="90" t="str">
        <f t="shared" si="271"/>
        <v/>
      </c>
      <c r="N1470" s="158">
        <v>2873.92</v>
      </c>
      <c r="O1470" s="92">
        <v>3072.38</v>
      </c>
      <c r="P1470" s="154">
        <v>4208.45</v>
      </c>
      <c r="Q1470" s="92" t="s">
        <v>42</v>
      </c>
      <c r="R1470" s="93">
        <v>3803.24</v>
      </c>
      <c r="S1470" s="94" t="s">
        <v>42</v>
      </c>
      <c r="T1470" s="95" t="str">
        <f t="shared" si="272"/>
        <v/>
      </c>
      <c r="U1470" s="96" t="s">
        <v>42</v>
      </c>
      <c r="V1470" s="97" t="str">
        <f t="shared" si="275"/>
        <v/>
      </c>
      <c r="W1470" s="98" t="s">
        <v>42</v>
      </c>
      <c r="X1470" s="99" t="str">
        <f t="shared" si="276"/>
        <v/>
      </c>
    </row>
    <row r="1471" spans="1:24" x14ac:dyDescent="0.25">
      <c r="A1471" s="78" t="s">
        <v>2397</v>
      </c>
      <c r="B1471" s="79"/>
      <c r="C1471" s="149" t="s">
        <v>2398</v>
      </c>
      <c r="D1471" s="81">
        <v>2751.33</v>
      </c>
      <c r="E1471" s="82">
        <f t="shared" si="266"/>
        <v>0.84199999999999997</v>
      </c>
      <c r="F1471" s="83" t="s">
        <v>42</v>
      </c>
      <c r="G1471" s="156" t="s">
        <v>42</v>
      </c>
      <c r="H1471" s="157">
        <f t="shared" si="267"/>
        <v>3187.7200000000003</v>
      </c>
      <c r="I1471" s="86">
        <f t="shared" si="268"/>
        <v>0.8631027819256395</v>
      </c>
      <c r="J1471" s="87">
        <v>3584.92</v>
      </c>
      <c r="K1471" s="88">
        <f t="shared" si="269"/>
        <v>0.76747319326512164</v>
      </c>
      <c r="L1471" s="89">
        <f t="shared" si="270"/>
        <v>3267.1600000000003</v>
      </c>
      <c r="M1471" s="90" t="str">
        <f t="shared" si="271"/>
        <v/>
      </c>
      <c r="N1471" s="158">
        <v>2790.49</v>
      </c>
      <c r="O1471" s="92">
        <v>2525.69</v>
      </c>
      <c r="P1471" s="154">
        <v>3552.94</v>
      </c>
      <c r="Q1471" s="92" t="s">
        <v>42</v>
      </c>
      <c r="R1471" s="93">
        <v>3881.76</v>
      </c>
      <c r="S1471" s="94" t="s">
        <v>42</v>
      </c>
      <c r="T1471" s="95" t="str">
        <f t="shared" si="272"/>
        <v/>
      </c>
      <c r="U1471" s="96" t="s">
        <v>42</v>
      </c>
      <c r="V1471" s="97" t="str">
        <f t="shared" si="275"/>
        <v/>
      </c>
      <c r="W1471" s="98" t="s">
        <v>42</v>
      </c>
      <c r="X1471" s="99" t="str">
        <f t="shared" si="276"/>
        <v/>
      </c>
    </row>
    <row r="1472" spans="1:24" x14ac:dyDescent="0.25">
      <c r="A1472" s="78" t="s">
        <v>2399</v>
      </c>
      <c r="B1472" s="79"/>
      <c r="C1472" s="149" t="s">
        <v>2400</v>
      </c>
      <c r="D1472" s="81">
        <v>3226.48</v>
      </c>
      <c r="E1472" s="82">
        <f t="shared" si="266"/>
        <v>0.85</v>
      </c>
      <c r="F1472" s="83" t="s">
        <v>42</v>
      </c>
      <c r="G1472" s="156" t="s">
        <v>42</v>
      </c>
      <c r="H1472" s="157">
        <f t="shared" si="267"/>
        <v>3691.98</v>
      </c>
      <c r="I1472" s="86">
        <f t="shared" si="268"/>
        <v>0.87391589336886977</v>
      </c>
      <c r="J1472" s="87">
        <v>4204.0200000000004</v>
      </c>
      <c r="K1472" s="88">
        <f t="shared" si="269"/>
        <v>0.76747494065204247</v>
      </c>
      <c r="L1472" s="89">
        <f t="shared" si="270"/>
        <v>3794.3880000000004</v>
      </c>
      <c r="M1472" s="90" t="str">
        <f t="shared" si="271"/>
        <v/>
      </c>
      <c r="N1472" s="158">
        <v>3035.16</v>
      </c>
      <c r="O1472" s="92">
        <v>3291.4</v>
      </c>
      <c r="P1472" s="154">
        <v>4166.5200000000004</v>
      </c>
      <c r="Q1472" s="92" t="s">
        <v>42</v>
      </c>
      <c r="R1472" s="93">
        <v>4274.84</v>
      </c>
      <c r="S1472" s="94" t="s">
        <v>42</v>
      </c>
      <c r="T1472" s="95" t="str">
        <f t="shared" si="272"/>
        <v/>
      </c>
      <c r="U1472" s="96" t="s">
        <v>42</v>
      </c>
      <c r="V1472" s="97" t="str">
        <f t="shared" si="275"/>
        <v/>
      </c>
      <c r="W1472" s="98" t="s">
        <v>42</v>
      </c>
      <c r="X1472" s="99" t="str">
        <f t="shared" si="276"/>
        <v/>
      </c>
    </row>
    <row r="1473" spans="1:24" x14ac:dyDescent="0.25">
      <c r="A1473" s="78" t="s">
        <v>2401</v>
      </c>
      <c r="B1473" s="79"/>
      <c r="C1473" s="149" t="s">
        <v>2402</v>
      </c>
      <c r="D1473" s="81">
        <v>3208.55</v>
      </c>
      <c r="E1473" s="82">
        <f t="shared" si="266"/>
        <v>0.91200000000000003</v>
      </c>
      <c r="F1473" s="83">
        <v>5</v>
      </c>
      <c r="G1473" s="156">
        <v>10825.29</v>
      </c>
      <c r="H1473" s="157">
        <f t="shared" si="267"/>
        <v>3352.2574999999997</v>
      </c>
      <c r="I1473" s="86">
        <f t="shared" si="268"/>
        <v>0.95713112730749372</v>
      </c>
      <c r="J1473" s="87">
        <v>4180.6400000000003</v>
      </c>
      <c r="K1473" s="88">
        <f t="shared" si="269"/>
        <v>0.76747818515825328</v>
      </c>
      <c r="L1473" s="89">
        <f t="shared" si="270"/>
        <v>3517.9339999999997</v>
      </c>
      <c r="M1473" s="90" t="str">
        <f t="shared" si="271"/>
        <v/>
      </c>
      <c r="N1473" s="158">
        <v>2829.48</v>
      </c>
      <c r="O1473" s="92">
        <v>3139.4</v>
      </c>
      <c r="P1473" s="154">
        <v>4143.3500000000004</v>
      </c>
      <c r="Q1473" s="92" t="s">
        <v>42</v>
      </c>
      <c r="R1473" s="93">
        <v>3296.8</v>
      </c>
      <c r="S1473" s="94" t="s">
        <v>42</v>
      </c>
      <c r="T1473" s="95" t="str">
        <f t="shared" si="272"/>
        <v/>
      </c>
      <c r="U1473" s="96" t="s">
        <v>42</v>
      </c>
      <c r="V1473" s="97" t="str">
        <f t="shared" si="275"/>
        <v/>
      </c>
      <c r="W1473" s="98" t="s">
        <v>42</v>
      </c>
      <c r="X1473" s="99" t="str">
        <f t="shared" si="276"/>
        <v/>
      </c>
    </row>
    <row r="1474" spans="1:24" x14ac:dyDescent="0.25">
      <c r="A1474" s="78" t="s">
        <v>2403</v>
      </c>
      <c r="B1474" s="79"/>
      <c r="C1474" s="149" t="s">
        <v>2404</v>
      </c>
      <c r="D1474" s="81">
        <v>2020.37</v>
      </c>
      <c r="E1474" s="82">
        <f t="shared" si="266"/>
        <v>0.874</v>
      </c>
      <c r="F1474" s="83">
        <v>2</v>
      </c>
      <c r="G1474" s="156">
        <v>1043.5999999999999</v>
      </c>
      <c r="H1474" s="157">
        <f t="shared" si="267"/>
        <v>2233.0149999999999</v>
      </c>
      <c r="I1474" s="86">
        <f t="shared" si="268"/>
        <v>0.90477224738750073</v>
      </c>
      <c r="J1474" s="87">
        <v>2632.5</v>
      </c>
      <c r="K1474" s="88">
        <f t="shared" si="269"/>
        <v>0.76747198480531809</v>
      </c>
      <c r="L1474" s="89">
        <f t="shared" si="270"/>
        <v>2312.9119999999998</v>
      </c>
      <c r="M1474" s="90" t="str">
        <f t="shared" si="271"/>
        <v/>
      </c>
      <c r="N1474" s="158">
        <v>1928.23</v>
      </c>
      <c r="O1474" s="92">
        <v>1784.56</v>
      </c>
      <c r="P1474" s="154">
        <v>2609.02</v>
      </c>
      <c r="Q1474" s="92" t="s">
        <v>42</v>
      </c>
      <c r="R1474" s="93">
        <v>2610.25</v>
      </c>
      <c r="S1474" s="94" t="s">
        <v>42</v>
      </c>
      <c r="T1474" s="95" t="str">
        <f t="shared" si="272"/>
        <v/>
      </c>
      <c r="U1474" s="96" t="s">
        <v>42</v>
      </c>
      <c r="V1474" s="97" t="str">
        <f t="shared" si="275"/>
        <v/>
      </c>
      <c r="W1474" s="98" t="s">
        <v>42</v>
      </c>
      <c r="X1474" s="99" t="str">
        <f t="shared" si="276"/>
        <v/>
      </c>
    </row>
    <row r="1475" spans="1:24" x14ac:dyDescent="0.25">
      <c r="A1475" s="78" t="s">
        <v>2405</v>
      </c>
      <c r="B1475" s="79"/>
      <c r="C1475" s="149" t="s">
        <v>2406</v>
      </c>
      <c r="D1475" s="81">
        <v>2168.4299999999998</v>
      </c>
      <c r="E1475" s="82">
        <f t="shared" si="266"/>
        <v>0.84199999999999997</v>
      </c>
      <c r="F1475" s="83" t="s">
        <v>42</v>
      </c>
      <c r="G1475" s="156" t="s">
        <v>42</v>
      </c>
      <c r="H1475" s="157">
        <f t="shared" si="267"/>
        <v>2511.12</v>
      </c>
      <c r="I1475" s="86">
        <f t="shared" si="268"/>
        <v>0.86353101404950772</v>
      </c>
      <c r="J1475" s="87">
        <v>2825.4</v>
      </c>
      <c r="K1475" s="88">
        <f t="shared" si="269"/>
        <v>0.76747717137396465</v>
      </c>
      <c r="L1475" s="89">
        <f t="shared" si="270"/>
        <v>2573.9759999999997</v>
      </c>
      <c r="M1475" s="90" t="str">
        <f t="shared" si="271"/>
        <v/>
      </c>
      <c r="N1475" s="158">
        <v>2191.7800000000002</v>
      </c>
      <c r="O1475" s="92">
        <v>2044.83</v>
      </c>
      <c r="P1475" s="154">
        <v>2800.2</v>
      </c>
      <c r="Q1475" s="92" t="s">
        <v>42</v>
      </c>
      <c r="R1475" s="93">
        <v>3007.67</v>
      </c>
      <c r="S1475" s="94" t="s">
        <v>42</v>
      </c>
      <c r="T1475" s="95" t="str">
        <f t="shared" si="272"/>
        <v/>
      </c>
      <c r="U1475" s="96" t="s">
        <v>42</v>
      </c>
      <c r="V1475" s="97" t="str">
        <f t="shared" si="275"/>
        <v/>
      </c>
      <c r="W1475" s="98" t="s">
        <v>42</v>
      </c>
      <c r="X1475" s="99" t="str">
        <f t="shared" si="276"/>
        <v/>
      </c>
    </row>
    <row r="1476" spans="1:24" x14ac:dyDescent="0.25">
      <c r="A1476" s="78" t="s">
        <v>2407</v>
      </c>
      <c r="B1476" s="79"/>
      <c r="C1476" s="149" t="s">
        <v>2408</v>
      </c>
      <c r="D1476" s="81">
        <v>3057.08</v>
      </c>
      <c r="E1476" s="82">
        <f t="shared" si="266"/>
        <v>0.79700000000000004</v>
      </c>
      <c r="F1476" s="83" t="s">
        <v>42</v>
      </c>
      <c r="G1476" s="156" t="s">
        <v>42</v>
      </c>
      <c r="H1476" s="157">
        <f t="shared" si="267"/>
        <v>3798.6675</v>
      </c>
      <c r="I1476" s="86">
        <f t="shared" si="268"/>
        <v>0.80477693822899743</v>
      </c>
      <c r="J1476" s="87">
        <v>3983.29</v>
      </c>
      <c r="K1476" s="88">
        <f t="shared" si="269"/>
        <v>0.76747613153950622</v>
      </c>
      <c r="L1476" s="89">
        <f t="shared" si="270"/>
        <v>3835.5919999999996</v>
      </c>
      <c r="M1476" s="90" t="str">
        <f t="shared" si="271"/>
        <v/>
      </c>
      <c r="N1476" s="158">
        <v>3022.91</v>
      </c>
      <c r="O1476" s="92">
        <v>3162.02</v>
      </c>
      <c r="P1476" s="154">
        <v>3947.76</v>
      </c>
      <c r="Q1476" s="92" t="s">
        <v>42</v>
      </c>
      <c r="R1476" s="93">
        <v>5061.9799999999996</v>
      </c>
      <c r="S1476" s="94"/>
      <c r="T1476" s="95" t="str">
        <f t="shared" si="272"/>
        <v/>
      </c>
      <c r="U1476" s="96"/>
      <c r="V1476" s="97"/>
      <c r="W1476" s="98"/>
      <c r="X1476" s="99"/>
    </row>
    <row r="1477" spans="1:24" x14ac:dyDescent="0.25">
      <c r="A1477" s="78" t="s">
        <v>2409</v>
      </c>
      <c r="B1477" s="79"/>
      <c r="C1477" s="149" t="s">
        <v>2410</v>
      </c>
      <c r="D1477" s="81">
        <v>4267.42</v>
      </c>
      <c r="E1477" s="82">
        <f t="shared" ref="E1477:E1540" si="277">IF(D1477="","",IFERROR(ROUND(D1477/L1477,3),""))</f>
        <v>0.82399999999999995</v>
      </c>
      <c r="F1477" s="83" t="s">
        <v>42</v>
      </c>
      <c r="G1477" s="156" t="s">
        <v>42</v>
      </c>
      <c r="H1477" s="157">
        <f t="shared" ref="H1477:H1540" si="278">IFERROR(AVERAGE(N1477,O1477,P1477,Q1477,R1477),"")</f>
        <v>5080.7224999999999</v>
      </c>
      <c r="I1477" s="86">
        <f t="shared" ref="I1477:I1540" si="279">IFERROR(D1477/H1477,"")</f>
        <v>0.83992384941314946</v>
      </c>
      <c r="J1477" s="87">
        <v>5560.34</v>
      </c>
      <c r="K1477" s="88">
        <f t="shared" ref="K1477:K1540" si="280">IFERROR(D1477/J1477,"")</f>
        <v>0.76747465083070454</v>
      </c>
      <c r="L1477" s="89">
        <f t="shared" ref="L1477:L1540" si="281">IFERROR(AVERAGE(N1477,O1477,P1477,Q1477,R1477,J1477),"")</f>
        <v>5176.6459999999997</v>
      </c>
      <c r="M1477" s="90" t="str">
        <f t="shared" ref="M1477:M1540" si="282">IF(E1477="","",IF(E1477&lt;40%,"LOW",IF(E1477&gt;120%,"HIGH","")))</f>
        <v/>
      </c>
      <c r="N1477" s="158">
        <v>4122.9799999999996</v>
      </c>
      <c r="O1477" s="92">
        <v>4184.95</v>
      </c>
      <c r="P1477" s="154">
        <v>5510.74</v>
      </c>
      <c r="Q1477" s="92" t="s">
        <v>42</v>
      </c>
      <c r="R1477" s="93">
        <v>6504.22</v>
      </c>
      <c r="S1477" s="94" t="s">
        <v>42</v>
      </c>
      <c r="T1477" s="95" t="str">
        <f t="shared" ref="T1477:T1540" si="283">IF(S1477="","",ROUND($D1477/S1477,3))</f>
        <v/>
      </c>
      <c r="U1477" s="96" t="s">
        <v>42</v>
      </c>
      <c r="V1477" s="97" t="str">
        <f>IF(U1477="","",ROUND($D1477/U1477,3))</f>
        <v/>
      </c>
      <c r="W1477" s="98" t="s">
        <v>42</v>
      </c>
      <c r="X1477" s="99" t="str">
        <f>IF(W1477="","",ROUND($D1477/W1477,3))</f>
        <v/>
      </c>
    </row>
    <row r="1478" spans="1:24" x14ac:dyDescent="0.25">
      <c r="A1478" s="78" t="s">
        <v>2411</v>
      </c>
      <c r="B1478" s="79"/>
      <c r="C1478" s="149" t="s">
        <v>2412</v>
      </c>
      <c r="D1478" s="81">
        <v>4581.6000000000004</v>
      </c>
      <c r="E1478" s="82">
        <f t="shared" si="277"/>
        <v>0.876</v>
      </c>
      <c r="F1478" s="83" t="s">
        <v>42</v>
      </c>
      <c r="G1478" s="156" t="s">
        <v>42</v>
      </c>
      <c r="H1478" s="157">
        <f t="shared" si="278"/>
        <v>5047.8149999999996</v>
      </c>
      <c r="I1478" s="86">
        <f t="shared" si="279"/>
        <v>0.90764023641912406</v>
      </c>
      <c r="J1478" s="87">
        <v>5969.73</v>
      </c>
      <c r="K1478" s="88">
        <f t="shared" si="280"/>
        <v>0.76747189571387664</v>
      </c>
      <c r="L1478" s="89">
        <f t="shared" si="281"/>
        <v>5232.1979999999994</v>
      </c>
      <c r="M1478" s="90" t="str">
        <f t="shared" si="282"/>
        <v/>
      </c>
      <c r="N1478" s="158">
        <v>4086.86</v>
      </c>
      <c r="O1478" s="92">
        <v>4254.88</v>
      </c>
      <c r="P1478" s="154">
        <v>5916.48</v>
      </c>
      <c r="Q1478" s="92" t="s">
        <v>42</v>
      </c>
      <c r="R1478" s="93">
        <v>5933.04</v>
      </c>
      <c r="S1478" s="94">
        <v>1753.9024999999999</v>
      </c>
      <c r="T1478" s="95">
        <f t="shared" si="283"/>
        <v>2.6120000000000001</v>
      </c>
      <c r="U1478" s="96">
        <v>2431.73</v>
      </c>
      <c r="V1478" s="97">
        <f>IF(U1478="","",ROUND($D1478/U1478,3))</f>
        <v>1.8839999999999999</v>
      </c>
      <c r="W1478" s="98">
        <v>2652.2150000000001</v>
      </c>
      <c r="X1478" s="99">
        <f>IF(W1478="","",ROUND($D1478/W1478,3))</f>
        <v>1.7270000000000001</v>
      </c>
    </row>
    <row r="1479" spans="1:24" x14ac:dyDescent="0.25">
      <c r="A1479" s="78" t="s">
        <v>2413</v>
      </c>
      <c r="B1479" s="79"/>
      <c r="C1479" s="149" t="s">
        <v>2414</v>
      </c>
      <c r="D1479" s="81">
        <v>4589.41</v>
      </c>
      <c r="E1479" s="82">
        <f t="shared" si="277"/>
        <v>0.84099999999999997</v>
      </c>
      <c r="F1479" s="83" t="s">
        <v>42</v>
      </c>
      <c r="G1479" s="156" t="s">
        <v>42</v>
      </c>
      <c r="H1479" s="157">
        <f t="shared" si="278"/>
        <v>5329.0149999999994</v>
      </c>
      <c r="I1479" s="86">
        <f t="shared" si="279"/>
        <v>0.86121168733809161</v>
      </c>
      <c r="J1479" s="87">
        <v>5979.88</v>
      </c>
      <c r="K1479" s="88">
        <f t="shared" si="280"/>
        <v>0.76747526706221525</v>
      </c>
      <c r="L1479" s="89">
        <f t="shared" si="281"/>
        <v>5459.1880000000001</v>
      </c>
      <c r="M1479" s="90" t="str">
        <f t="shared" si="282"/>
        <v/>
      </c>
      <c r="N1479" s="158">
        <v>4047.21</v>
      </c>
      <c r="O1479" s="92">
        <v>4602.87</v>
      </c>
      <c r="P1479" s="154">
        <v>5926.54</v>
      </c>
      <c r="Q1479" s="92" t="s">
        <v>42</v>
      </c>
      <c r="R1479" s="93">
        <v>6739.44</v>
      </c>
      <c r="S1479" s="94" t="s">
        <v>42</v>
      </c>
      <c r="T1479" s="95" t="str">
        <f t="shared" si="283"/>
        <v/>
      </c>
      <c r="U1479" s="96" t="s">
        <v>42</v>
      </c>
      <c r="V1479" s="97" t="str">
        <f>IF(U1479="","",ROUND($D1479/U1479,3))</f>
        <v/>
      </c>
      <c r="W1479" s="98" t="s">
        <v>42</v>
      </c>
      <c r="X1479" s="99" t="str">
        <f>IF(W1479="","",ROUND($D1479/W1479,3))</f>
        <v/>
      </c>
    </row>
    <row r="1480" spans="1:24" x14ac:dyDescent="0.25">
      <c r="A1480" s="78" t="s">
        <v>2415</v>
      </c>
      <c r="B1480" s="79"/>
      <c r="C1480" s="149" t="s">
        <v>2416</v>
      </c>
      <c r="D1480" s="81">
        <v>1878.83</v>
      </c>
      <c r="E1480" s="82">
        <f t="shared" si="277"/>
        <v>0.85099999999999998</v>
      </c>
      <c r="F1480" s="83">
        <v>85</v>
      </c>
      <c r="G1480" s="156">
        <v>90212.180000000008</v>
      </c>
      <c r="H1480" s="157">
        <f t="shared" si="278"/>
        <v>2147.3074999999999</v>
      </c>
      <c r="I1480" s="86">
        <f t="shared" si="279"/>
        <v>0.87497016612664935</v>
      </c>
      <c r="J1480" s="87">
        <v>2448.08</v>
      </c>
      <c r="K1480" s="88">
        <f t="shared" si="280"/>
        <v>0.76747083428646123</v>
      </c>
      <c r="L1480" s="89">
        <f t="shared" si="281"/>
        <v>2207.462</v>
      </c>
      <c r="M1480" s="90" t="str">
        <f t="shared" si="282"/>
        <v/>
      </c>
      <c r="N1480" s="158">
        <v>1824.49</v>
      </c>
      <c r="O1480" s="92">
        <v>2028.23</v>
      </c>
      <c r="P1480" s="154">
        <v>2426.2399999999998</v>
      </c>
      <c r="Q1480" s="92" t="s">
        <v>42</v>
      </c>
      <c r="R1480" s="93">
        <v>2310.27</v>
      </c>
      <c r="S1480" s="94"/>
      <c r="T1480" s="95" t="str">
        <f t="shared" si="283"/>
        <v/>
      </c>
      <c r="U1480" s="96"/>
      <c r="V1480" s="97"/>
      <c r="W1480" s="98"/>
      <c r="X1480" s="99"/>
    </row>
    <row r="1481" spans="1:24" x14ac:dyDescent="0.25">
      <c r="A1481" s="78" t="s">
        <v>2417</v>
      </c>
      <c r="B1481" s="79"/>
      <c r="C1481" s="149" t="s">
        <v>2418</v>
      </c>
      <c r="D1481" s="81">
        <v>2587.0300000000002</v>
      </c>
      <c r="E1481" s="82">
        <f t="shared" si="277"/>
        <v>0.79100000000000004</v>
      </c>
      <c r="F1481" s="83" t="s">
        <v>42</v>
      </c>
      <c r="G1481" s="156" t="s">
        <v>42</v>
      </c>
      <c r="H1481" s="157">
        <f t="shared" si="278"/>
        <v>3264.5166666666664</v>
      </c>
      <c r="I1481" s="86">
        <f t="shared" si="279"/>
        <v>0.79246953351951044</v>
      </c>
      <c r="J1481" s="87">
        <v>3291.83</v>
      </c>
      <c r="K1481" s="88">
        <f t="shared" si="280"/>
        <v>0.78589416828937109</v>
      </c>
      <c r="L1481" s="89">
        <f t="shared" si="281"/>
        <v>3271.3449999999998</v>
      </c>
      <c r="M1481" s="90" t="str">
        <f t="shared" si="282"/>
        <v/>
      </c>
      <c r="N1481" s="158">
        <v>2891.38</v>
      </c>
      <c r="O1481" s="92" t="s">
        <v>42</v>
      </c>
      <c r="P1481" s="154">
        <v>3262.47</v>
      </c>
      <c r="Q1481" s="92" t="s">
        <v>42</v>
      </c>
      <c r="R1481" s="93">
        <v>3639.7</v>
      </c>
      <c r="S1481" s="94" t="s">
        <v>42</v>
      </c>
      <c r="T1481" s="95" t="str">
        <f t="shared" si="283"/>
        <v/>
      </c>
      <c r="U1481" s="96" t="s">
        <v>42</v>
      </c>
      <c r="V1481" s="97" t="str">
        <f>IF(U1481="","",ROUND($D1481/U1481,3))</f>
        <v/>
      </c>
      <c r="W1481" s="98" t="s">
        <v>42</v>
      </c>
      <c r="X1481" s="99" t="str">
        <f>IF(W1481="","",ROUND($D1481/W1481,3))</f>
        <v/>
      </c>
    </row>
    <row r="1482" spans="1:24" x14ac:dyDescent="0.25">
      <c r="A1482" s="78" t="s">
        <v>2419</v>
      </c>
      <c r="B1482" s="79"/>
      <c r="C1482" s="149" t="s">
        <v>2420</v>
      </c>
      <c r="D1482" s="81">
        <v>2650.53</v>
      </c>
      <c r="E1482" s="82">
        <f t="shared" si="277"/>
        <v>0.84799999999999998</v>
      </c>
      <c r="F1482" s="83">
        <v>28</v>
      </c>
      <c r="G1482" s="156">
        <v>42461.020000000004</v>
      </c>
      <c r="H1482" s="157">
        <f t="shared" si="278"/>
        <v>3043.9524999999999</v>
      </c>
      <c r="I1482" s="86">
        <f t="shared" si="279"/>
        <v>0.87075274663451563</v>
      </c>
      <c r="J1482" s="87">
        <v>3453.55</v>
      </c>
      <c r="K1482" s="88">
        <f t="shared" si="280"/>
        <v>0.76747983958535426</v>
      </c>
      <c r="L1482" s="89">
        <f t="shared" si="281"/>
        <v>3125.8720000000003</v>
      </c>
      <c r="M1482" s="90" t="str">
        <f t="shared" si="282"/>
        <v/>
      </c>
      <c r="N1482" s="158">
        <v>2611.71</v>
      </c>
      <c r="O1482" s="92">
        <v>2861.29</v>
      </c>
      <c r="P1482" s="154">
        <v>3422.75</v>
      </c>
      <c r="Q1482" s="92" t="s">
        <v>42</v>
      </c>
      <c r="R1482" s="93">
        <v>3280.06</v>
      </c>
      <c r="S1482" s="94" t="s">
        <v>42</v>
      </c>
      <c r="T1482" s="95" t="str">
        <f t="shared" si="283"/>
        <v/>
      </c>
      <c r="U1482" s="96" t="s">
        <v>42</v>
      </c>
      <c r="V1482" s="97" t="str">
        <f>IF(U1482="","",ROUND($D1482/U1482,3))</f>
        <v/>
      </c>
      <c r="W1482" s="98" t="s">
        <v>42</v>
      </c>
      <c r="X1482" s="99" t="str">
        <f>IF(W1482="","",ROUND($D1482/W1482,3))</f>
        <v/>
      </c>
    </row>
    <row r="1483" spans="1:24" x14ac:dyDescent="0.25">
      <c r="A1483" s="78" t="s">
        <v>2421</v>
      </c>
      <c r="B1483" s="79"/>
      <c r="C1483" s="149" t="s">
        <v>2422</v>
      </c>
      <c r="D1483" s="81">
        <v>3949.64</v>
      </c>
      <c r="E1483" s="82">
        <f t="shared" si="277"/>
        <v>0.80900000000000005</v>
      </c>
      <c r="F1483" s="83" t="s">
        <v>42</v>
      </c>
      <c r="G1483" s="156" t="s">
        <v>42</v>
      </c>
      <c r="H1483" s="157">
        <f t="shared" si="278"/>
        <v>4795.6733333333332</v>
      </c>
      <c r="I1483" s="86">
        <f t="shared" si="279"/>
        <v>0.8235840361659329</v>
      </c>
      <c r="J1483" s="87">
        <v>5146.2700000000004</v>
      </c>
      <c r="K1483" s="88">
        <f t="shared" si="280"/>
        <v>0.76747624978868179</v>
      </c>
      <c r="L1483" s="89">
        <f t="shared" si="281"/>
        <v>4883.3225000000002</v>
      </c>
      <c r="M1483" s="90" t="str">
        <f t="shared" si="282"/>
        <v/>
      </c>
      <c r="N1483" s="158">
        <v>3695.67</v>
      </c>
      <c r="O1483" s="92" t="s">
        <v>42</v>
      </c>
      <c r="P1483" s="154">
        <v>5100.37</v>
      </c>
      <c r="Q1483" s="92" t="s">
        <v>42</v>
      </c>
      <c r="R1483" s="93">
        <v>5590.98</v>
      </c>
      <c r="S1483" s="94"/>
      <c r="T1483" s="95" t="str">
        <f t="shared" si="283"/>
        <v/>
      </c>
      <c r="U1483" s="96"/>
      <c r="V1483" s="97"/>
      <c r="W1483" s="98"/>
      <c r="X1483" s="99"/>
    </row>
    <row r="1484" spans="1:24" x14ac:dyDescent="0.25">
      <c r="A1484" s="78" t="s">
        <v>2423</v>
      </c>
      <c r="B1484" s="79"/>
      <c r="C1484" s="149" t="s">
        <v>2424</v>
      </c>
      <c r="D1484" s="81">
        <v>3870.95</v>
      </c>
      <c r="E1484" s="82">
        <f t="shared" si="277"/>
        <v>0.77</v>
      </c>
      <c r="F1484" s="83" t="s">
        <v>42</v>
      </c>
      <c r="G1484" s="156" t="s">
        <v>42</v>
      </c>
      <c r="H1484" s="157">
        <f t="shared" si="278"/>
        <v>5022.8900000000003</v>
      </c>
      <c r="I1484" s="86">
        <f t="shared" si="279"/>
        <v>0.77066190977704063</v>
      </c>
      <c r="J1484" s="87">
        <v>5043.75</v>
      </c>
      <c r="K1484" s="88">
        <f t="shared" si="280"/>
        <v>0.7674745972738537</v>
      </c>
      <c r="L1484" s="89">
        <f t="shared" si="281"/>
        <v>5028.1050000000005</v>
      </c>
      <c r="M1484" s="90" t="str">
        <f t="shared" si="282"/>
        <v/>
      </c>
      <c r="N1484" s="158">
        <v>4016.03</v>
      </c>
      <c r="O1484" s="92" t="s">
        <v>42</v>
      </c>
      <c r="P1484" s="154">
        <v>4998.76</v>
      </c>
      <c r="Q1484" s="92" t="s">
        <v>42</v>
      </c>
      <c r="R1484" s="93">
        <v>6053.88</v>
      </c>
      <c r="S1484" s="94" t="s">
        <v>42</v>
      </c>
      <c r="T1484" s="95" t="str">
        <f t="shared" si="283"/>
        <v/>
      </c>
      <c r="U1484" s="96" t="s">
        <v>42</v>
      </c>
      <c r="V1484" s="97" t="str">
        <f t="shared" ref="V1484:V1493" si="284">IF(U1484="","",ROUND($D1484/U1484,3))</f>
        <v/>
      </c>
      <c r="W1484" s="98" t="s">
        <v>42</v>
      </c>
      <c r="X1484" s="99" t="str">
        <f t="shared" ref="X1484:X1493" si="285">IF(W1484="","",ROUND($D1484/W1484,3))</f>
        <v/>
      </c>
    </row>
    <row r="1485" spans="1:24" x14ac:dyDescent="0.25">
      <c r="A1485" s="78" t="s">
        <v>2425</v>
      </c>
      <c r="B1485" s="79"/>
      <c r="C1485" s="149" t="s">
        <v>2426</v>
      </c>
      <c r="D1485" s="81">
        <v>312.04000000000002</v>
      </c>
      <c r="E1485" s="82">
        <f t="shared" si="277"/>
        <v>0.82899999999999996</v>
      </c>
      <c r="F1485" s="83" t="s">
        <v>42</v>
      </c>
      <c r="G1485" s="156" t="s">
        <v>42</v>
      </c>
      <c r="H1485" s="157">
        <f t="shared" si="278"/>
        <v>368.6225</v>
      </c>
      <c r="I1485" s="86">
        <f t="shared" si="279"/>
        <v>0.84650285861552133</v>
      </c>
      <c r="J1485" s="87">
        <v>406.58</v>
      </c>
      <c r="K1485" s="88">
        <f t="shared" si="280"/>
        <v>0.76747503566333819</v>
      </c>
      <c r="L1485" s="89">
        <f t="shared" si="281"/>
        <v>376.214</v>
      </c>
      <c r="M1485" s="90" t="str">
        <f t="shared" si="282"/>
        <v/>
      </c>
      <c r="N1485" s="158">
        <v>323.74</v>
      </c>
      <c r="O1485" s="92">
        <v>258.82</v>
      </c>
      <c r="P1485" s="154">
        <v>402.96</v>
      </c>
      <c r="Q1485" s="92" t="s">
        <v>42</v>
      </c>
      <c r="R1485" s="93">
        <v>488.97</v>
      </c>
      <c r="S1485" s="94"/>
      <c r="T1485" s="95" t="str">
        <f t="shared" si="283"/>
        <v/>
      </c>
      <c r="U1485" s="96"/>
      <c r="V1485" s="97" t="str">
        <f t="shared" si="284"/>
        <v/>
      </c>
      <c r="W1485" s="98"/>
      <c r="X1485" s="99" t="str">
        <f t="shared" si="285"/>
        <v/>
      </c>
    </row>
    <row r="1486" spans="1:24" x14ac:dyDescent="0.25">
      <c r="A1486" s="78" t="s">
        <v>2427</v>
      </c>
      <c r="B1486" s="79"/>
      <c r="C1486" s="149" t="s">
        <v>2428</v>
      </c>
      <c r="D1486" s="81">
        <v>1120.33</v>
      </c>
      <c r="E1486" s="82">
        <f t="shared" si="277"/>
        <v>0.86099999999999999</v>
      </c>
      <c r="F1486" s="83" t="s">
        <v>42</v>
      </c>
      <c r="G1486" s="156" t="s">
        <v>42</v>
      </c>
      <c r="H1486" s="157">
        <f t="shared" si="278"/>
        <v>1261.7275</v>
      </c>
      <c r="I1486" s="86">
        <f t="shared" si="279"/>
        <v>0.88793340875902282</v>
      </c>
      <c r="J1486" s="87">
        <v>1459.76</v>
      </c>
      <c r="K1486" s="88">
        <f t="shared" si="280"/>
        <v>0.767475475420617</v>
      </c>
      <c r="L1486" s="89">
        <f t="shared" si="281"/>
        <v>1301.3340000000001</v>
      </c>
      <c r="M1486" s="90" t="str">
        <f t="shared" si="282"/>
        <v/>
      </c>
      <c r="N1486" s="158">
        <v>1020.57</v>
      </c>
      <c r="O1486" s="92">
        <v>891.13</v>
      </c>
      <c r="P1486" s="154">
        <v>1446.74</v>
      </c>
      <c r="Q1486" s="92" t="s">
        <v>42</v>
      </c>
      <c r="R1486" s="93">
        <v>1688.47</v>
      </c>
      <c r="S1486" s="94" t="s">
        <v>42</v>
      </c>
      <c r="T1486" s="95" t="str">
        <f t="shared" si="283"/>
        <v/>
      </c>
      <c r="U1486" s="96" t="s">
        <v>42</v>
      </c>
      <c r="V1486" s="97" t="str">
        <f t="shared" si="284"/>
        <v/>
      </c>
      <c r="W1486" s="98" t="s">
        <v>42</v>
      </c>
      <c r="X1486" s="99" t="str">
        <f t="shared" si="285"/>
        <v/>
      </c>
    </row>
    <row r="1487" spans="1:24" x14ac:dyDescent="0.25">
      <c r="A1487" s="78" t="s">
        <v>2429</v>
      </c>
      <c r="B1487" s="79"/>
      <c r="C1487" s="149" t="s">
        <v>2430</v>
      </c>
      <c r="D1487" s="81">
        <v>1568.25</v>
      </c>
      <c r="E1487" s="82">
        <f t="shared" si="277"/>
        <v>0.90300000000000002</v>
      </c>
      <c r="F1487" s="83" t="s">
        <v>42</v>
      </c>
      <c r="G1487" s="156" t="s">
        <v>42</v>
      </c>
      <c r="H1487" s="157">
        <f t="shared" si="278"/>
        <v>1659.2800000000002</v>
      </c>
      <c r="I1487" s="86">
        <f t="shared" si="279"/>
        <v>0.94513885540716447</v>
      </c>
      <c r="J1487" s="87">
        <v>2043.38</v>
      </c>
      <c r="K1487" s="88">
        <f t="shared" si="280"/>
        <v>0.76747839364190695</v>
      </c>
      <c r="L1487" s="89">
        <f t="shared" si="281"/>
        <v>1736.1</v>
      </c>
      <c r="M1487" s="90" t="str">
        <f t="shared" si="282"/>
        <v/>
      </c>
      <c r="N1487" s="158">
        <v>1382.97</v>
      </c>
      <c r="O1487" s="92">
        <v>1263.58</v>
      </c>
      <c r="P1487" s="154">
        <v>2025.15</v>
      </c>
      <c r="Q1487" s="92" t="s">
        <v>42</v>
      </c>
      <c r="R1487" s="93">
        <v>1965.42</v>
      </c>
      <c r="S1487" s="94" t="s">
        <v>42</v>
      </c>
      <c r="T1487" s="95" t="str">
        <f t="shared" si="283"/>
        <v/>
      </c>
      <c r="U1487" s="96" t="s">
        <v>42</v>
      </c>
      <c r="V1487" s="97" t="str">
        <f t="shared" si="284"/>
        <v/>
      </c>
      <c r="W1487" s="98" t="s">
        <v>42</v>
      </c>
      <c r="X1487" s="99" t="str">
        <f t="shared" si="285"/>
        <v/>
      </c>
    </row>
    <row r="1488" spans="1:24" x14ac:dyDescent="0.25">
      <c r="A1488" s="78" t="s">
        <v>2431</v>
      </c>
      <c r="B1488" s="79"/>
      <c r="C1488" s="149" t="s">
        <v>2432</v>
      </c>
      <c r="D1488" s="81">
        <v>1396.75</v>
      </c>
      <c r="E1488" s="82">
        <f t="shared" si="277"/>
        <v>0.90300000000000002</v>
      </c>
      <c r="F1488" s="83" t="s">
        <v>42</v>
      </c>
      <c r="G1488" s="156" t="s">
        <v>42</v>
      </c>
      <c r="H1488" s="157">
        <f t="shared" si="278"/>
        <v>1477.7674999999999</v>
      </c>
      <c r="I1488" s="86">
        <f t="shared" si="279"/>
        <v>0.94517574652304914</v>
      </c>
      <c r="J1488" s="87">
        <v>1819.92</v>
      </c>
      <c r="K1488" s="88">
        <f t="shared" si="280"/>
        <v>0.76747879027649568</v>
      </c>
      <c r="L1488" s="89">
        <f t="shared" si="281"/>
        <v>1546.1979999999999</v>
      </c>
      <c r="M1488" s="90" t="str">
        <f t="shared" si="282"/>
        <v/>
      </c>
      <c r="N1488" s="158">
        <v>1231.73</v>
      </c>
      <c r="O1488" s="92">
        <v>1193.32</v>
      </c>
      <c r="P1488" s="154">
        <v>1803.69</v>
      </c>
      <c r="Q1488" s="92" t="s">
        <v>42</v>
      </c>
      <c r="R1488" s="93">
        <v>1682.33</v>
      </c>
      <c r="S1488" s="94" t="s">
        <v>42</v>
      </c>
      <c r="T1488" s="95" t="str">
        <f t="shared" si="283"/>
        <v/>
      </c>
      <c r="U1488" s="96" t="s">
        <v>42</v>
      </c>
      <c r="V1488" s="97" t="str">
        <f t="shared" si="284"/>
        <v/>
      </c>
      <c r="W1488" s="98" t="s">
        <v>42</v>
      </c>
      <c r="X1488" s="99" t="str">
        <f t="shared" si="285"/>
        <v/>
      </c>
    </row>
    <row r="1489" spans="1:24" x14ac:dyDescent="0.25">
      <c r="A1489" s="78" t="s">
        <v>2433</v>
      </c>
      <c r="B1489" s="79"/>
      <c r="C1489" s="149" t="s">
        <v>2434</v>
      </c>
      <c r="D1489" s="81">
        <v>1462.87</v>
      </c>
      <c r="E1489" s="82">
        <f t="shared" si="277"/>
        <v>0.93200000000000005</v>
      </c>
      <c r="F1489" s="83" t="s">
        <v>42</v>
      </c>
      <c r="G1489" s="156" t="s">
        <v>42</v>
      </c>
      <c r="H1489" s="157">
        <f t="shared" si="278"/>
        <v>1485.0675000000001</v>
      </c>
      <c r="I1489" s="86">
        <f t="shared" si="279"/>
        <v>0.98505286796728075</v>
      </c>
      <c r="J1489" s="87">
        <v>1906.07</v>
      </c>
      <c r="K1489" s="88">
        <f t="shared" si="280"/>
        <v>0.76747968332747485</v>
      </c>
      <c r="L1489" s="89">
        <f t="shared" si="281"/>
        <v>1569.268</v>
      </c>
      <c r="M1489" s="90" t="str">
        <f t="shared" si="282"/>
        <v/>
      </c>
      <c r="N1489" s="158">
        <v>1290.03</v>
      </c>
      <c r="O1489" s="92">
        <v>1326.02</v>
      </c>
      <c r="P1489" s="154">
        <v>1889.07</v>
      </c>
      <c r="Q1489" s="92" t="s">
        <v>42</v>
      </c>
      <c r="R1489" s="93">
        <v>1435.15</v>
      </c>
      <c r="S1489" s="94" t="s">
        <v>42</v>
      </c>
      <c r="T1489" s="95" t="str">
        <f t="shared" si="283"/>
        <v/>
      </c>
      <c r="U1489" s="96" t="s">
        <v>42</v>
      </c>
      <c r="V1489" s="97" t="str">
        <f t="shared" si="284"/>
        <v/>
      </c>
      <c r="W1489" s="98" t="s">
        <v>42</v>
      </c>
      <c r="X1489" s="99" t="str">
        <f t="shared" si="285"/>
        <v/>
      </c>
    </row>
    <row r="1490" spans="1:24" x14ac:dyDescent="0.25">
      <c r="A1490" s="78" t="s">
        <v>2435</v>
      </c>
      <c r="B1490" s="79"/>
      <c r="C1490" s="149" t="s">
        <v>2436</v>
      </c>
      <c r="D1490" s="81">
        <v>1594.11</v>
      </c>
      <c r="E1490" s="82">
        <f t="shared" si="277"/>
        <v>0.92600000000000005</v>
      </c>
      <c r="F1490" s="83">
        <v>3</v>
      </c>
      <c r="G1490" s="156">
        <v>3599.93</v>
      </c>
      <c r="H1490" s="157">
        <f t="shared" si="278"/>
        <v>1633.5725000000002</v>
      </c>
      <c r="I1490" s="86">
        <f t="shared" si="279"/>
        <v>0.9758428230152012</v>
      </c>
      <c r="J1490" s="87">
        <v>2077.08</v>
      </c>
      <c r="K1490" s="88">
        <f t="shared" si="280"/>
        <v>0.76747645733433467</v>
      </c>
      <c r="L1490" s="89">
        <f t="shared" si="281"/>
        <v>1722.2740000000001</v>
      </c>
      <c r="M1490" s="90" t="str">
        <f t="shared" si="282"/>
        <v/>
      </c>
      <c r="N1490" s="158">
        <v>1405.78</v>
      </c>
      <c r="O1490" s="92">
        <v>1181.28</v>
      </c>
      <c r="P1490" s="154">
        <v>2058.5500000000002</v>
      </c>
      <c r="Q1490" s="92" t="s">
        <v>42</v>
      </c>
      <c r="R1490" s="93">
        <v>1888.68</v>
      </c>
      <c r="S1490" s="94" t="s">
        <v>42</v>
      </c>
      <c r="T1490" s="95" t="str">
        <f t="shared" si="283"/>
        <v/>
      </c>
      <c r="U1490" s="96" t="s">
        <v>42</v>
      </c>
      <c r="V1490" s="97" t="str">
        <f t="shared" si="284"/>
        <v/>
      </c>
      <c r="W1490" s="98" t="s">
        <v>42</v>
      </c>
      <c r="X1490" s="99" t="str">
        <f t="shared" si="285"/>
        <v/>
      </c>
    </row>
    <row r="1491" spans="1:24" x14ac:dyDescent="0.25">
      <c r="A1491" s="78" t="s">
        <v>2437</v>
      </c>
      <c r="B1491" s="79"/>
      <c r="C1491" s="149" t="s">
        <v>2438</v>
      </c>
      <c r="D1491" s="81">
        <v>1662.97</v>
      </c>
      <c r="E1491" s="82">
        <f t="shared" si="277"/>
        <v>0.91300000000000003</v>
      </c>
      <c r="F1491" s="83" t="s">
        <v>42</v>
      </c>
      <c r="G1491" s="156" t="s">
        <v>42</v>
      </c>
      <c r="H1491" s="157">
        <f t="shared" si="278"/>
        <v>1733.9624999999999</v>
      </c>
      <c r="I1491" s="86">
        <f t="shared" si="279"/>
        <v>0.95905764974732743</v>
      </c>
      <c r="J1491" s="87">
        <v>2166.8000000000002</v>
      </c>
      <c r="K1491" s="88">
        <f t="shared" si="280"/>
        <v>0.76747738600701487</v>
      </c>
      <c r="L1491" s="89">
        <f t="shared" si="281"/>
        <v>1820.53</v>
      </c>
      <c r="M1491" s="90" t="str">
        <f t="shared" si="282"/>
        <v/>
      </c>
      <c r="N1491" s="158">
        <v>1466.51</v>
      </c>
      <c r="O1491" s="92">
        <v>1629.49</v>
      </c>
      <c r="P1491" s="154">
        <v>2147.4699999999998</v>
      </c>
      <c r="Q1491" s="92" t="s">
        <v>42</v>
      </c>
      <c r="R1491" s="93">
        <v>1692.38</v>
      </c>
      <c r="S1491" s="94" t="s">
        <v>42</v>
      </c>
      <c r="T1491" s="95" t="str">
        <f t="shared" si="283"/>
        <v/>
      </c>
      <c r="U1491" s="96" t="s">
        <v>42</v>
      </c>
      <c r="V1491" s="97" t="str">
        <f t="shared" si="284"/>
        <v/>
      </c>
      <c r="W1491" s="98" t="s">
        <v>42</v>
      </c>
      <c r="X1491" s="99" t="str">
        <f t="shared" si="285"/>
        <v/>
      </c>
    </row>
    <row r="1492" spans="1:24" x14ac:dyDescent="0.25">
      <c r="A1492" s="78" t="s">
        <v>2439</v>
      </c>
      <c r="B1492" s="79"/>
      <c r="C1492" s="149" t="s">
        <v>2440</v>
      </c>
      <c r="D1492" s="81">
        <v>1581.2</v>
      </c>
      <c r="E1492" s="82">
        <f t="shared" si="277"/>
        <v>0.88500000000000001</v>
      </c>
      <c r="F1492" s="83">
        <v>5</v>
      </c>
      <c r="G1492" s="156">
        <v>4535.54</v>
      </c>
      <c r="H1492" s="157">
        <f t="shared" si="278"/>
        <v>1717.5225</v>
      </c>
      <c r="I1492" s="86">
        <f t="shared" si="279"/>
        <v>0.92062840515917554</v>
      </c>
      <c r="J1492" s="87">
        <v>2060.27</v>
      </c>
      <c r="K1492" s="88">
        <f t="shared" si="280"/>
        <v>0.76747222451426267</v>
      </c>
      <c r="L1492" s="89">
        <f t="shared" si="281"/>
        <v>1786.0720000000001</v>
      </c>
      <c r="M1492" s="90" t="str">
        <f t="shared" si="282"/>
        <v/>
      </c>
      <c r="N1492" s="158">
        <v>1438.25</v>
      </c>
      <c r="O1492" s="92">
        <v>1362.74</v>
      </c>
      <c r="P1492" s="154">
        <v>2041.89</v>
      </c>
      <c r="Q1492" s="92" t="s">
        <v>42</v>
      </c>
      <c r="R1492" s="93">
        <v>2027.21</v>
      </c>
      <c r="S1492" s="94" t="s">
        <v>42</v>
      </c>
      <c r="T1492" s="95" t="str">
        <f t="shared" si="283"/>
        <v/>
      </c>
      <c r="U1492" s="96" t="s">
        <v>42</v>
      </c>
      <c r="V1492" s="97" t="str">
        <f t="shared" si="284"/>
        <v/>
      </c>
      <c r="W1492" s="98" t="s">
        <v>42</v>
      </c>
      <c r="X1492" s="99" t="str">
        <f t="shared" si="285"/>
        <v/>
      </c>
    </row>
    <row r="1493" spans="1:24" x14ac:dyDescent="0.25">
      <c r="A1493" s="78" t="s">
        <v>2441</v>
      </c>
      <c r="B1493" s="79"/>
      <c r="C1493" s="149" t="s">
        <v>2442</v>
      </c>
      <c r="D1493" s="81">
        <v>1505.96</v>
      </c>
      <c r="E1493" s="82">
        <f t="shared" si="277"/>
        <v>0.82699999999999996</v>
      </c>
      <c r="F1493" s="83" t="s">
        <v>42</v>
      </c>
      <c r="G1493" s="156" t="s">
        <v>42</v>
      </c>
      <c r="H1493" s="157">
        <f t="shared" si="278"/>
        <v>1784.3575000000001</v>
      </c>
      <c r="I1493" s="86">
        <f t="shared" si="279"/>
        <v>0.84397885513413085</v>
      </c>
      <c r="J1493" s="87">
        <v>1962.22</v>
      </c>
      <c r="K1493" s="88">
        <f t="shared" si="280"/>
        <v>0.76747765286257408</v>
      </c>
      <c r="L1493" s="89">
        <f t="shared" si="281"/>
        <v>1819.9299999999998</v>
      </c>
      <c r="M1493" s="90" t="str">
        <f t="shared" si="282"/>
        <v/>
      </c>
      <c r="N1493" s="158">
        <v>1544.43</v>
      </c>
      <c r="O1493" s="92">
        <v>1278.29</v>
      </c>
      <c r="P1493" s="154">
        <v>1944.72</v>
      </c>
      <c r="Q1493" s="92" t="s">
        <v>42</v>
      </c>
      <c r="R1493" s="93">
        <v>2369.9899999999998</v>
      </c>
      <c r="S1493" s="94">
        <v>1257.405</v>
      </c>
      <c r="T1493" s="95">
        <f t="shared" si="283"/>
        <v>1.198</v>
      </c>
      <c r="U1493" s="96">
        <v>1441.53</v>
      </c>
      <c r="V1493" s="97">
        <f t="shared" si="284"/>
        <v>1.0449999999999999</v>
      </c>
      <c r="W1493" s="98">
        <v>1467.69</v>
      </c>
      <c r="X1493" s="99">
        <f t="shared" si="285"/>
        <v>1.026</v>
      </c>
    </row>
    <row r="1494" spans="1:24" x14ac:dyDescent="0.25">
      <c r="A1494" s="78" t="s">
        <v>2443</v>
      </c>
      <c r="B1494" s="79"/>
      <c r="C1494" s="149" t="s">
        <v>2444</v>
      </c>
      <c r="D1494" s="81">
        <v>1816.21</v>
      </c>
      <c r="E1494" s="82">
        <f t="shared" si="277"/>
        <v>0.83799999999999997</v>
      </c>
      <c r="F1494" s="83" t="s">
        <v>42</v>
      </c>
      <c r="G1494" s="156" t="s">
        <v>42</v>
      </c>
      <c r="H1494" s="157">
        <f t="shared" si="278"/>
        <v>2116.7175000000002</v>
      </c>
      <c r="I1494" s="86">
        <f t="shared" si="279"/>
        <v>0.85803136223893828</v>
      </c>
      <c r="J1494" s="87">
        <v>2366.4699999999998</v>
      </c>
      <c r="K1494" s="88">
        <f t="shared" si="280"/>
        <v>0.76747645226856887</v>
      </c>
      <c r="L1494" s="89">
        <f t="shared" si="281"/>
        <v>2166.6680000000001</v>
      </c>
      <c r="M1494" s="90" t="str">
        <f t="shared" si="282"/>
        <v/>
      </c>
      <c r="N1494" s="158">
        <v>1605.66</v>
      </c>
      <c r="O1494" s="92">
        <v>1951.1</v>
      </c>
      <c r="P1494" s="154">
        <v>2345.36</v>
      </c>
      <c r="Q1494" s="92" t="s">
        <v>42</v>
      </c>
      <c r="R1494" s="93">
        <v>2564.75</v>
      </c>
      <c r="S1494" s="94"/>
      <c r="T1494" s="95" t="str">
        <f t="shared" si="283"/>
        <v/>
      </c>
      <c r="U1494" s="96"/>
      <c r="V1494" s="97"/>
      <c r="W1494" s="98"/>
      <c r="X1494" s="99"/>
    </row>
    <row r="1495" spans="1:24" x14ac:dyDescent="0.25">
      <c r="A1495" s="78" t="s">
        <v>2445</v>
      </c>
      <c r="B1495" s="79"/>
      <c r="C1495" s="149" t="s">
        <v>2446</v>
      </c>
      <c r="D1495" s="81">
        <v>1883.62</v>
      </c>
      <c r="E1495" s="82">
        <f t="shared" si="277"/>
        <v>0.81</v>
      </c>
      <c r="F1495" s="83" t="s">
        <v>42</v>
      </c>
      <c r="G1495" s="156" t="s">
        <v>42</v>
      </c>
      <c r="H1495" s="157">
        <f t="shared" si="278"/>
        <v>2292.06</v>
      </c>
      <c r="I1495" s="86">
        <f t="shared" si="279"/>
        <v>0.82180222158233207</v>
      </c>
      <c r="J1495" s="87">
        <v>2454.29</v>
      </c>
      <c r="K1495" s="88">
        <f t="shared" si="280"/>
        <v>0.76748061557517644</v>
      </c>
      <c r="L1495" s="89">
        <f t="shared" si="281"/>
        <v>2324.5059999999999</v>
      </c>
      <c r="M1495" s="90" t="str">
        <f t="shared" si="282"/>
        <v/>
      </c>
      <c r="N1495" s="158">
        <v>1874.49</v>
      </c>
      <c r="O1495" s="92">
        <v>1980.5</v>
      </c>
      <c r="P1495" s="154">
        <v>2432.4</v>
      </c>
      <c r="Q1495" s="92" t="s">
        <v>42</v>
      </c>
      <c r="R1495" s="93">
        <v>2880.85</v>
      </c>
      <c r="S1495" s="94"/>
      <c r="T1495" s="95" t="str">
        <f t="shared" si="283"/>
        <v/>
      </c>
      <c r="U1495" s="96"/>
      <c r="V1495" s="97"/>
      <c r="W1495" s="98"/>
      <c r="X1495" s="99"/>
    </row>
    <row r="1496" spans="1:24" x14ac:dyDescent="0.25">
      <c r="A1496" s="78" t="s">
        <v>2447</v>
      </c>
      <c r="B1496" s="79"/>
      <c r="C1496" s="149" t="s">
        <v>2448</v>
      </c>
      <c r="D1496" s="81">
        <v>2108.4499999999998</v>
      </c>
      <c r="E1496" s="82">
        <f t="shared" si="277"/>
        <v>0.85299999999999998</v>
      </c>
      <c r="F1496" s="83" t="s">
        <v>42</v>
      </c>
      <c r="G1496" s="156" t="s">
        <v>42</v>
      </c>
      <c r="H1496" s="157">
        <f t="shared" si="278"/>
        <v>2403.0825</v>
      </c>
      <c r="I1496" s="86">
        <f t="shared" si="279"/>
        <v>0.8773939305038424</v>
      </c>
      <c r="J1496" s="87">
        <v>2747.25</v>
      </c>
      <c r="K1496" s="88">
        <f t="shared" si="280"/>
        <v>0.76747656747656745</v>
      </c>
      <c r="L1496" s="89">
        <f t="shared" si="281"/>
        <v>2471.9160000000002</v>
      </c>
      <c r="M1496" s="90" t="str">
        <f t="shared" si="282"/>
        <v/>
      </c>
      <c r="N1496" s="158">
        <v>2033.11</v>
      </c>
      <c r="O1496" s="92">
        <v>1968.09</v>
      </c>
      <c r="P1496" s="154">
        <v>2722.75</v>
      </c>
      <c r="Q1496" s="92" t="s">
        <v>42</v>
      </c>
      <c r="R1496" s="93">
        <v>2888.38</v>
      </c>
      <c r="S1496" s="94" t="s">
        <v>42</v>
      </c>
      <c r="T1496" s="95" t="str">
        <f t="shared" si="283"/>
        <v/>
      </c>
      <c r="U1496" s="96" t="s">
        <v>42</v>
      </c>
      <c r="V1496" s="97" t="str">
        <f>IF(U1496="","",ROUND($D1496/U1496,3))</f>
        <v/>
      </c>
      <c r="W1496" s="98" t="s">
        <v>42</v>
      </c>
      <c r="X1496" s="99" t="str">
        <f>IF(W1496="","",ROUND($D1496/W1496,3))</f>
        <v/>
      </c>
    </row>
    <row r="1497" spans="1:24" x14ac:dyDescent="0.25">
      <c r="A1497" s="78" t="s">
        <v>2449</v>
      </c>
      <c r="B1497" s="79"/>
      <c r="C1497" s="149" t="s">
        <v>2450</v>
      </c>
      <c r="D1497" s="81">
        <v>2124.08</v>
      </c>
      <c r="E1497" s="82">
        <f t="shared" si="277"/>
        <v>0.83</v>
      </c>
      <c r="F1497" s="83">
        <v>2</v>
      </c>
      <c r="G1497" s="156">
        <v>2672.67</v>
      </c>
      <c r="H1497" s="157">
        <f t="shared" si="278"/>
        <v>2506.665</v>
      </c>
      <c r="I1497" s="86">
        <f t="shared" si="279"/>
        <v>0.84737290383836694</v>
      </c>
      <c r="J1497" s="87">
        <v>2767.62</v>
      </c>
      <c r="K1497" s="88">
        <f t="shared" si="280"/>
        <v>0.76747530369053552</v>
      </c>
      <c r="L1497" s="89">
        <f t="shared" si="281"/>
        <v>2558.8559999999998</v>
      </c>
      <c r="M1497" s="90" t="str">
        <f t="shared" si="282"/>
        <v/>
      </c>
      <c r="N1497" s="158">
        <v>1910.24</v>
      </c>
      <c r="O1497" s="92">
        <v>2309.5700000000002</v>
      </c>
      <c r="P1497" s="154">
        <v>2742.93</v>
      </c>
      <c r="Q1497" s="92" t="s">
        <v>42</v>
      </c>
      <c r="R1497" s="93">
        <v>3063.92</v>
      </c>
      <c r="S1497" s="94"/>
      <c r="T1497" s="95" t="str">
        <f t="shared" si="283"/>
        <v/>
      </c>
      <c r="U1497" s="96"/>
      <c r="V1497" s="97"/>
      <c r="W1497" s="98"/>
      <c r="X1497" s="99"/>
    </row>
    <row r="1498" spans="1:24" x14ac:dyDescent="0.25">
      <c r="A1498" s="78" t="s">
        <v>2451</v>
      </c>
      <c r="B1498" s="79"/>
      <c r="C1498" s="149" t="s">
        <v>2452</v>
      </c>
      <c r="D1498" s="81">
        <v>3787.78</v>
      </c>
      <c r="E1498" s="82">
        <f t="shared" si="277"/>
        <v>0.91</v>
      </c>
      <c r="F1498" s="83" t="s">
        <v>42</v>
      </c>
      <c r="G1498" s="156" t="s">
        <v>42</v>
      </c>
      <c r="H1498" s="157">
        <f t="shared" si="278"/>
        <v>3970.4525000000003</v>
      </c>
      <c r="I1498" s="86">
        <f t="shared" si="279"/>
        <v>0.95399201980126946</v>
      </c>
      <c r="J1498" s="87">
        <v>4935.3900000000003</v>
      </c>
      <c r="K1498" s="88">
        <f t="shared" si="280"/>
        <v>0.76747328985146057</v>
      </c>
      <c r="L1498" s="89">
        <f t="shared" si="281"/>
        <v>4163.4400000000005</v>
      </c>
      <c r="M1498" s="90" t="str">
        <f t="shared" si="282"/>
        <v/>
      </c>
      <c r="N1498" s="158">
        <v>3340.28</v>
      </c>
      <c r="O1498" s="92">
        <v>3631.8</v>
      </c>
      <c r="P1498" s="154">
        <v>4891.37</v>
      </c>
      <c r="Q1498" s="92" t="s">
        <v>42</v>
      </c>
      <c r="R1498" s="93">
        <v>4018.36</v>
      </c>
      <c r="S1498" s="94" t="s">
        <v>42</v>
      </c>
      <c r="T1498" s="95" t="str">
        <f t="shared" si="283"/>
        <v/>
      </c>
      <c r="U1498" s="96" t="s">
        <v>42</v>
      </c>
      <c r="V1498" s="97" t="str">
        <f>IF(U1498="","",ROUND($D1498/U1498,3))</f>
        <v/>
      </c>
      <c r="W1498" s="98" t="s">
        <v>42</v>
      </c>
      <c r="X1498" s="99" t="str">
        <f>IF(W1498="","",ROUND($D1498/W1498,3))</f>
        <v/>
      </c>
    </row>
    <row r="1499" spans="1:24" x14ac:dyDescent="0.25">
      <c r="A1499" s="78" t="s">
        <v>2453</v>
      </c>
      <c r="B1499" s="79"/>
      <c r="C1499" s="149" t="s">
        <v>2454</v>
      </c>
      <c r="D1499" s="81">
        <v>4478.92</v>
      </c>
      <c r="E1499" s="82">
        <f t="shared" si="277"/>
        <v>0.92700000000000005</v>
      </c>
      <c r="F1499" s="83" t="s">
        <v>42</v>
      </c>
      <c r="G1499" s="156" t="s">
        <v>42</v>
      </c>
      <c r="H1499" s="157">
        <f t="shared" si="278"/>
        <v>4579.0050000000001</v>
      </c>
      <c r="I1499" s="86">
        <f t="shared" si="279"/>
        <v>0.97814263142320224</v>
      </c>
      <c r="J1499" s="87">
        <v>5835.92</v>
      </c>
      <c r="K1499" s="88">
        <f t="shared" si="280"/>
        <v>0.7674745370053051</v>
      </c>
      <c r="L1499" s="89">
        <f t="shared" si="281"/>
        <v>4830.3880000000008</v>
      </c>
      <c r="M1499" s="90" t="str">
        <f t="shared" si="282"/>
        <v/>
      </c>
      <c r="N1499" s="158">
        <v>3949.77</v>
      </c>
      <c r="O1499" s="92">
        <v>4144.8999999999996</v>
      </c>
      <c r="P1499" s="154">
        <v>5783.87</v>
      </c>
      <c r="Q1499" s="92" t="s">
        <v>42</v>
      </c>
      <c r="R1499" s="93">
        <v>4437.4799999999996</v>
      </c>
      <c r="S1499" s="94" t="s">
        <v>42</v>
      </c>
      <c r="T1499" s="95" t="str">
        <f t="shared" si="283"/>
        <v/>
      </c>
      <c r="U1499" s="96" t="s">
        <v>42</v>
      </c>
      <c r="V1499" s="97" t="str">
        <f>IF(U1499="","",ROUND($D1499/U1499,3))</f>
        <v/>
      </c>
      <c r="W1499" s="98" t="s">
        <v>42</v>
      </c>
      <c r="X1499" s="99" t="str">
        <f>IF(W1499="","",ROUND($D1499/W1499,3))</f>
        <v/>
      </c>
    </row>
    <row r="1500" spans="1:24" x14ac:dyDescent="0.25">
      <c r="A1500" s="78" t="s">
        <v>2455</v>
      </c>
      <c r="B1500" s="79"/>
      <c r="C1500" s="149" t="s">
        <v>2456</v>
      </c>
      <c r="D1500" s="81">
        <v>1894.81</v>
      </c>
      <c r="E1500" s="82">
        <f t="shared" si="277"/>
        <v>0.83899999999999997</v>
      </c>
      <c r="F1500" s="83" t="s">
        <v>42</v>
      </c>
      <c r="G1500" s="156" t="s">
        <v>42</v>
      </c>
      <c r="H1500" s="157">
        <f t="shared" si="278"/>
        <v>2205.2449999999999</v>
      </c>
      <c r="I1500" s="86">
        <f t="shared" si="279"/>
        <v>0.85922879317264067</v>
      </c>
      <c r="J1500" s="87">
        <v>2468.88</v>
      </c>
      <c r="K1500" s="88">
        <f t="shared" si="280"/>
        <v>0.76747756067528594</v>
      </c>
      <c r="L1500" s="89">
        <f t="shared" si="281"/>
        <v>2257.9720000000002</v>
      </c>
      <c r="M1500" s="90" t="str">
        <f t="shared" si="282"/>
        <v/>
      </c>
      <c r="N1500" s="158">
        <v>1670.96</v>
      </c>
      <c r="O1500" s="92">
        <v>2027.41</v>
      </c>
      <c r="P1500" s="154">
        <v>2446.86</v>
      </c>
      <c r="Q1500" s="92" t="s">
        <v>42</v>
      </c>
      <c r="R1500" s="93">
        <v>2675.75</v>
      </c>
      <c r="S1500" s="94" t="s">
        <v>42</v>
      </c>
      <c r="T1500" s="95" t="str">
        <f t="shared" si="283"/>
        <v/>
      </c>
      <c r="U1500" s="96" t="s">
        <v>42</v>
      </c>
      <c r="V1500" s="97" t="str">
        <f>IF(U1500="","",ROUND($D1500/U1500,3))</f>
        <v/>
      </c>
      <c r="W1500" s="98" t="s">
        <v>42</v>
      </c>
      <c r="X1500" s="99" t="str">
        <f>IF(W1500="","",ROUND($D1500/W1500,3))</f>
        <v/>
      </c>
    </row>
    <row r="1501" spans="1:24" x14ac:dyDescent="0.25">
      <c r="A1501" s="78" t="s">
        <v>2457</v>
      </c>
      <c r="B1501" s="79"/>
      <c r="C1501" s="149" t="s">
        <v>2458</v>
      </c>
      <c r="D1501" s="81">
        <v>1645.38</v>
      </c>
      <c r="E1501" s="82">
        <f t="shared" si="277"/>
        <v>0.9</v>
      </c>
      <c r="F1501" s="83">
        <v>7</v>
      </c>
      <c r="G1501" s="156">
        <v>5419.1500000000005</v>
      </c>
      <c r="H1501" s="157">
        <f t="shared" si="278"/>
        <v>1750.3599999999997</v>
      </c>
      <c r="I1501" s="86">
        <f t="shared" si="279"/>
        <v>0.94002376653945496</v>
      </c>
      <c r="J1501" s="87">
        <v>2143.89</v>
      </c>
      <c r="K1501" s="88">
        <f t="shared" si="280"/>
        <v>0.76747407749464769</v>
      </c>
      <c r="L1501" s="89">
        <f t="shared" si="281"/>
        <v>1829.0659999999996</v>
      </c>
      <c r="M1501" s="90" t="str">
        <f t="shared" si="282"/>
        <v/>
      </c>
      <c r="N1501" s="158">
        <v>1451</v>
      </c>
      <c r="O1501" s="92">
        <v>1281.78</v>
      </c>
      <c r="P1501" s="154">
        <v>2124.77</v>
      </c>
      <c r="Q1501" s="92" t="s">
        <v>42</v>
      </c>
      <c r="R1501" s="93">
        <v>2143.89</v>
      </c>
      <c r="S1501" s="94"/>
      <c r="T1501" s="95" t="str">
        <f t="shared" si="283"/>
        <v/>
      </c>
      <c r="U1501" s="96"/>
      <c r="V1501" s="97"/>
      <c r="W1501" s="98"/>
      <c r="X1501" s="99"/>
    </row>
    <row r="1502" spans="1:24" x14ac:dyDescent="0.25">
      <c r="A1502" s="78" t="s">
        <v>2459</v>
      </c>
      <c r="B1502" s="79"/>
      <c r="C1502" s="149" t="s">
        <v>2460</v>
      </c>
      <c r="D1502" s="81">
        <v>2502.73</v>
      </c>
      <c r="E1502" s="82">
        <f t="shared" si="277"/>
        <v>0.9</v>
      </c>
      <c r="F1502" s="83">
        <v>1</v>
      </c>
      <c r="G1502" s="156">
        <v>646.38</v>
      </c>
      <c r="H1502" s="157">
        <f t="shared" si="278"/>
        <v>2661.125</v>
      </c>
      <c r="I1502" s="86">
        <f t="shared" si="279"/>
        <v>0.94047818122034854</v>
      </c>
      <c r="J1502" s="87">
        <v>3260.99</v>
      </c>
      <c r="K1502" s="88">
        <f t="shared" si="280"/>
        <v>0.76747552123741569</v>
      </c>
      <c r="L1502" s="89">
        <f t="shared" si="281"/>
        <v>2781.098</v>
      </c>
      <c r="M1502" s="90" t="str">
        <f t="shared" si="282"/>
        <v/>
      </c>
      <c r="N1502" s="158">
        <v>2207.0500000000002</v>
      </c>
      <c r="O1502" s="92">
        <v>2139.4299999999998</v>
      </c>
      <c r="P1502" s="154">
        <v>3231.91</v>
      </c>
      <c r="Q1502" s="92" t="s">
        <v>42</v>
      </c>
      <c r="R1502" s="93">
        <v>3066.11</v>
      </c>
      <c r="S1502" s="94"/>
      <c r="T1502" s="95" t="str">
        <f t="shared" si="283"/>
        <v/>
      </c>
      <c r="U1502" s="96"/>
      <c r="V1502" s="97"/>
      <c r="W1502" s="98"/>
      <c r="X1502" s="99"/>
    </row>
    <row r="1503" spans="1:24" x14ac:dyDescent="0.25">
      <c r="A1503" s="78" t="s">
        <v>2461</v>
      </c>
      <c r="B1503" s="79"/>
      <c r="C1503" s="149" t="s">
        <v>2462</v>
      </c>
      <c r="D1503" s="81">
        <v>1268.8</v>
      </c>
      <c r="E1503" s="82">
        <f t="shared" si="277"/>
        <v>0.81699999999999995</v>
      </c>
      <c r="F1503" s="83">
        <v>1</v>
      </c>
      <c r="G1503" s="156">
        <v>1268.8</v>
      </c>
      <c r="H1503" s="157">
        <f t="shared" si="278"/>
        <v>1518.5733333333335</v>
      </c>
      <c r="I1503" s="86">
        <f t="shared" si="279"/>
        <v>0.83552105923981268</v>
      </c>
      <c r="J1503" s="87">
        <v>1653.23</v>
      </c>
      <c r="K1503" s="88">
        <f t="shared" si="280"/>
        <v>0.76746732154630626</v>
      </c>
      <c r="L1503" s="89">
        <f t="shared" si="281"/>
        <v>1552.2375000000002</v>
      </c>
      <c r="M1503" s="90" t="str">
        <f t="shared" si="282"/>
        <v/>
      </c>
      <c r="N1503" s="158">
        <v>1204.82</v>
      </c>
      <c r="O1503" s="92" t="s">
        <v>42</v>
      </c>
      <c r="P1503" s="154">
        <v>1638.48</v>
      </c>
      <c r="Q1503" s="92" t="s">
        <v>42</v>
      </c>
      <c r="R1503" s="93">
        <v>1712.42</v>
      </c>
      <c r="S1503" s="94">
        <v>1102.53</v>
      </c>
      <c r="T1503" s="95">
        <f t="shared" si="283"/>
        <v>1.151</v>
      </c>
      <c r="U1503" s="96">
        <v>1225.6199999999999</v>
      </c>
      <c r="V1503" s="97">
        <f t="shared" ref="V1503:V1521" si="286">IF(U1503="","",ROUND($D1503/U1503,3))</f>
        <v>1.0349999999999999</v>
      </c>
      <c r="W1503" s="98">
        <v>1369.8050000000001</v>
      </c>
      <c r="X1503" s="99">
        <f t="shared" ref="X1503:X1521" si="287">IF(W1503="","",ROUND($D1503/W1503,3))</f>
        <v>0.92600000000000005</v>
      </c>
    </row>
    <row r="1504" spans="1:24" x14ac:dyDescent="0.25">
      <c r="A1504" s="78" t="s">
        <v>2463</v>
      </c>
      <c r="B1504" s="79"/>
      <c r="C1504" s="149" t="s">
        <v>2464</v>
      </c>
      <c r="D1504" s="81">
        <v>1174.3599999999999</v>
      </c>
      <c r="E1504" s="82">
        <f t="shared" si="277"/>
        <v>0.82599999999999996</v>
      </c>
      <c r="F1504" s="83" t="s">
        <v>42</v>
      </c>
      <c r="G1504" s="156" t="s">
        <v>42</v>
      </c>
      <c r="H1504" s="157">
        <f t="shared" si="278"/>
        <v>1395.31</v>
      </c>
      <c r="I1504" s="86">
        <f t="shared" si="279"/>
        <v>0.84164809253857564</v>
      </c>
      <c r="J1504" s="87">
        <v>1530.17</v>
      </c>
      <c r="K1504" s="88">
        <f t="shared" si="280"/>
        <v>0.76747028107987991</v>
      </c>
      <c r="L1504" s="89">
        <f t="shared" si="281"/>
        <v>1422.2819999999999</v>
      </c>
      <c r="M1504" s="90" t="str">
        <f t="shared" si="282"/>
        <v/>
      </c>
      <c r="N1504" s="158">
        <v>1079.24</v>
      </c>
      <c r="O1504" s="92">
        <v>1205.71</v>
      </c>
      <c r="P1504" s="154">
        <v>1516.52</v>
      </c>
      <c r="Q1504" s="92" t="s">
        <v>42</v>
      </c>
      <c r="R1504" s="93">
        <v>1779.77</v>
      </c>
      <c r="S1504" s="94" t="s">
        <v>42</v>
      </c>
      <c r="T1504" s="95" t="str">
        <f t="shared" si="283"/>
        <v/>
      </c>
      <c r="U1504" s="96" t="s">
        <v>42</v>
      </c>
      <c r="V1504" s="97" t="str">
        <f t="shared" si="286"/>
        <v/>
      </c>
      <c r="W1504" s="98" t="s">
        <v>42</v>
      </c>
      <c r="X1504" s="99" t="str">
        <f t="shared" si="287"/>
        <v/>
      </c>
    </row>
    <row r="1505" spans="1:24" x14ac:dyDescent="0.25">
      <c r="A1505" s="78" t="s">
        <v>2465</v>
      </c>
      <c r="B1505" s="79"/>
      <c r="C1505" s="149" t="s">
        <v>2466</v>
      </c>
      <c r="D1505" s="81">
        <v>441.92</v>
      </c>
      <c r="E1505" s="82">
        <f t="shared" si="277"/>
        <v>0.83599999999999997</v>
      </c>
      <c r="F1505" s="83" t="s">
        <v>42</v>
      </c>
      <c r="G1505" s="156" t="s">
        <v>42</v>
      </c>
      <c r="H1505" s="157">
        <f t="shared" si="278"/>
        <v>512.91999999999996</v>
      </c>
      <c r="I1505" s="86">
        <f t="shared" si="279"/>
        <v>0.8615768540903066</v>
      </c>
      <c r="J1505" s="87">
        <v>575.83000000000004</v>
      </c>
      <c r="K1505" s="88">
        <f t="shared" si="280"/>
        <v>0.76744872618654814</v>
      </c>
      <c r="L1505" s="89">
        <f t="shared" si="281"/>
        <v>528.64750000000004</v>
      </c>
      <c r="M1505" s="90" t="str">
        <f t="shared" si="282"/>
        <v/>
      </c>
      <c r="N1505" s="158">
        <v>402.04</v>
      </c>
      <c r="O1505" s="92" t="s">
        <v>42</v>
      </c>
      <c r="P1505" s="154">
        <v>570.69000000000005</v>
      </c>
      <c r="Q1505" s="92" t="s">
        <v>42</v>
      </c>
      <c r="R1505" s="93">
        <v>566.03</v>
      </c>
      <c r="S1505" s="94" t="s">
        <v>42</v>
      </c>
      <c r="T1505" s="95" t="str">
        <f t="shared" si="283"/>
        <v/>
      </c>
      <c r="U1505" s="96" t="s">
        <v>42</v>
      </c>
      <c r="V1505" s="97" t="str">
        <f t="shared" si="286"/>
        <v/>
      </c>
      <c r="W1505" s="98" t="s">
        <v>42</v>
      </c>
      <c r="X1505" s="99" t="str">
        <f t="shared" si="287"/>
        <v/>
      </c>
    </row>
    <row r="1506" spans="1:24" x14ac:dyDescent="0.25">
      <c r="A1506" s="78" t="s">
        <v>2467</v>
      </c>
      <c r="B1506" s="79"/>
      <c r="C1506" s="149" t="s">
        <v>2468</v>
      </c>
      <c r="D1506" s="81">
        <v>287.20999999999998</v>
      </c>
      <c r="E1506" s="82">
        <f t="shared" si="277"/>
        <v>0.94</v>
      </c>
      <c r="F1506" s="83">
        <v>4</v>
      </c>
      <c r="G1506" s="156">
        <v>722.78</v>
      </c>
      <c r="H1506" s="157">
        <f t="shared" si="278"/>
        <v>288.55250000000001</v>
      </c>
      <c r="I1506" s="86">
        <f t="shared" si="279"/>
        <v>0.99534746709870814</v>
      </c>
      <c r="J1506" s="87">
        <v>374.23</v>
      </c>
      <c r="K1506" s="88">
        <f t="shared" si="280"/>
        <v>0.76746920343104497</v>
      </c>
      <c r="L1506" s="89">
        <f t="shared" si="281"/>
        <v>305.68799999999999</v>
      </c>
      <c r="M1506" s="90" t="str">
        <f t="shared" si="282"/>
        <v/>
      </c>
      <c r="N1506" s="158">
        <v>253.27</v>
      </c>
      <c r="O1506" s="92">
        <v>249.38</v>
      </c>
      <c r="P1506" s="154">
        <v>370.89</v>
      </c>
      <c r="Q1506" s="92" t="s">
        <v>42</v>
      </c>
      <c r="R1506" s="93">
        <v>280.67</v>
      </c>
      <c r="S1506" s="94" t="s">
        <v>42</v>
      </c>
      <c r="T1506" s="95" t="str">
        <f t="shared" si="283"/>
        <v/>
      </c>
      <c r="U1506" s="96" t="s">
        <v>42</v>
      </c>
      <c r="V1506" s="97" t="str">
        <f t="shared" si="286"/>
        <v/>
      </c>
      <c r="W1506" s="98" t="s">
        <v>42</v>
      </c>
      <c r="X1506" s="99" t="str">
        <f t="shared" si="287"/>
        <v/>
      </c>
    </row>
    <row r="1507" spans="1:24" x14ac:dyDescent="0.25">
      <c r="A1507" s="78" t="s">
        <v>2469</v>
      </c>
      <c r="B1507" s="79"/>
      <c r="C1507" s="149" t="s">
        <v>2470</v>
      </c>
      <c r="D1507" s="81">
        <v>283.92</v>
      </c>
      <c r="E1507" s="82">
        <f t="shared" si="277"/>
        <v>0.94299999999999995</v>
      </c>
      <c r="F1507" s="83">
        <v>212</v>
      </c>
      <c r="G1507" s="156">
        <v>34049.600000000006</v>
      </c>
      <c r="H1507" s="157">
        <f t="shared" si="278"/>
        <v>283.78750000000002</v>
      </c>
      <c r="I1507" s="86">
        <f t="shared" si="279"/>
        <v>1.0004668986477558</v>
      </c>
      <c r="J1507" s="87">
        <v>369.94</v>
      </c>
      <c r="K1507" s="88">
        <f t="shared" si="280"/>
        <v>0.76747580688760342</v>
      </c>
      <c r="L1507" s="89">
        <f t="shared" si="281"/>
        <v>301.01800000000003</v>
      </c>
      <c r="M1507" s="90" t="str">
        <f t="shared" si="282"/>
        <v/>
      </c>
      <c r="N1507" s="158">
        <v>250.37</v>
      </c>
      <c r="O1507" s="92">
        <v>240.69</v>
      </c>
      <c r="P1507" s="154">
        <v>366.64</v>
      </c>
      <c r="Q1507" s="92" t="s">
        <v>42</v>
      </c>
      <c r="R1507" s="93">
        <v>277.45</v>
      </c>
      <c r="S1507" s="94">
        <v>75.25</v>
      </c>
      <c r="T1507" s="95">
        <f t="shared" si="283"/>
        <v>3.7730000000000001</v>
      </c>
      <c r="U1507" s="96">
        <v>91.98</v>
      </c>
      <c r="V1507" s="97">
        <f t="shared" si="286"/>
        <v>3.0870000000000002</v>
      </c>
      <c r="W1507" s="98">
        <v>110.8</v>
      </c>
      <c r="X1507" s="99">
        <f t="shared" si="287"/>
        <v>2.5619999999999998</v>
      </c>
    </row>
    <row r="1508" spans="1:24" x14ac:dyDescent="0.25">
      <c r="A1508" s="78" t="s">
        <v>2471</v>
      </c>
      <c r="B1508" s="79"/>
      <c r="C1508" s="149" t="s">
        <v>2472</v>
      </c>
      <c r="D1508" s="81">
        <v>346.11</v>
      </c>
      <c r="E1508" s="82">
        <f t="shared" si="277"/>
        <v>0.91100000000000003</v>
      </c>
      <c r="F1508" s="83">
        <v>2</v>
      </c>
      <c r="G1508" s="156">
        <v>178.78</v>
      </c>
      <c r="H1508" s="157">
        <f t="shared" si="278"/>
        <v>362.3125</v>
      </c>
      <c r="I1508" s="86">
        <f t="shared" si="279"/>
        <v>0.95528031740555464</v>
      </c>
      <c r="J1508" s="87">
        <v>450.97</v>
      </c>
      <c r="K1508" s="88">
        <f t="shared" si="280"/>
        <v>0.76747898973324169</v>
      </c>
      <c r="L1508" s="89">
        <f t="shared" si="281"/>
        <v>380.04399999999998</v>
      </c>
      <c r="M1508" s="90" t="str">
        <f t="shared" si="282"/>
        <v/>
      </c>
      <c r="N1508" s="158">
        <v>305.22000000000003</v>
      </c>
      <c r="O1508" s="92">
        <v>335.29</v>
      </c>
      <c r="P1508" s="154">
        <v>446.95</v>
      </c>
      <c r="Q1508" s="92" t="s">
        <v>42</v>
      </c>
      <c r="R1508" s="93">
        <v>361.79</v>
      </c>
      <c r="S1508" s="94" t="s">
        <v>42</v>
      </c>
      <c r="T1508" s="95" t="str">
        <f t="shared" si="283"/>
        <v/>
      </c>
      <c r="U1508" s="96" t="s">
        <v>42</v>
      </c>
      <c r="V1508" s="97" t="str">
        <f t="shared" si="286"/>
        <v/>
      </c>
      <c r="W1508" s="98" t="s">
        <v>42</v>
      </c>
      <c r="X1508" s="99" t="str">
        <f t="shared" si="287"/>
        <v/>
      </c>
    </row>
    <row r="1509" spans="1:24" x14ac:dyDescent="0.25">
      <c r="A1509" s="78" t="s">
        <v>2473</v>
      </c>
      <c r="B1509" s="79"/>
      <c r="C1509" s="149" t="s">
        <v>2474</v>
      </c>
      <c r="D1509" s="81">
        <v>371.28</v>
      </c>
      <c r="E1509" s="82">
        <f t="shared" si="277"/>
        <v>0.92900000000000005</v>
      </c>
      <c r="F1509" s="83">
        <v>69</v>
      </c>
      <c r="G1509" s="156">
        <v>15179.98</v>
      </c>
      <c r="H1509" s="157">
        <f t="shared" si="278"/>
        <v>378.47750000000002</v>
      </c>
      <c r="I1509" s="86">
        <f t="shared" si="279"/>
        <v>0.98098301748452665</v>
      </c>
      <c r="J1509" s="87">
        <v>483.76</v>
      </c>
      <c r="K1509" s="88">
        <f t="shared" si="280"/>
        <v>0.76748801058376048</v>
      </c>
      <c r="L1509" s="89">
        <f t="shared" si="281"/>
        <v>399.53399999999999</v>
      </c>
      <c r="M1509" s="90" t="str">
        <f t="shared" si="282"/>
        <v/>
      </c>
      <c r="N1509" s="158">
        <v>327.42</v>
      </c>
      <c r="O1509" s="92">
        <v>343.1</v>
      </c>
      <c r="P1509" s="154">
        <v>479.44</v>
      </c>
      <c r="Q1509" s="92" t="s">
        <v>42</v>
      </c>
      <c r="R1509" s="93">
        <v>363.95</v>
      </c>
      <c r="S1509" s="94">
        <v>371.29</v>
      </c>
      <c r="T1509" s="95">
        <f t="shared" si="283"/>
        <v>1</v>
      </c>
      <c r="U1509" s="96">
        <v>371.29</v>
      </c>
      <c r="V1509" s="97">
        <f t="shared" si="286"/>
        <v>1</v>
      </c>
      <c r="W1509" s="98">
        <v>371.29</v>
      </c>
      <c r="X1509" s="99">
        <f t="shared" si="287"/>
        <v>1</v>
      </c>
    </row>
    <row r="1510" spans="1:24" x14ac:dyDescent="0.25">
      <c r="A1510" s="78" t="s">
        <v>2475</v>
      </c>
      <c r="B1510" s="79"/>
      <c r="C1510" s="149" t="s">
        <v>2476</v>
      </c>
      <c r="D1510" s="81">
        <v>442.15</v>
      </c>
      <c r="E1510" s="82">
        <f t="shared" si="277"/>
        <v>0.92200000000000004</v>
      </c>
      <c r="F1510" s="83" t="s">
        <v>42</v>
      </c>
      <c r="G1510" s="156" t="s">
        <v>42</v>
      </c>
      <c r="H1510" s="157">
        <f t="shared" si="278"/>
        <v>455.17750000000001</v>
      </c>
      <c r="I1510" s="86">
        <f t="shared" si="279"/>
        <v>0.9713792970873999</v>
      </c>
      <c r="J1510" s="87">
        <v>576.11</v>
      </c>
      <c r="K1510" s="88">
        <f t="shared" si="280"/>
        <v>0.76747496137890325</v>
      </c>
      <c r="L1510" s="89">
        <f t="shared" si="281"/>
        <v>479.36400000000003</v>
      </c>
      <c r="M1510" s="90" t="str">
        <f t="shared" si="282"/>
        <v/>
      </c>
      <c r="N1510" s="158">
        <v>389.91</v>
      </c>
      <c r="O1510" s="92">
        <v>384.01</v>
      </c>
      <c r="P1510" s="154">
        <v>570.97</v>
      </c>
      <c r="Q1510" s="92" t="s">
        <v>42</v>
      </c>
      <c r="R1510" s="93">
        <v>475.82</v>
      </c>
      <c r="S1510" s="94">
        <v>167.5</v>
      </c>
      <c r="T1510" s="95">
        <f t="shared" si="283"/>
        <v>2.64</v>
      </c>
      <c r="U1510" s="96">
        <v>167.5</v>
      </c>
      <c r="V1510" s="97">
        <f t="shared" si="286"/>
        <v>2.64</v>
      </c>
      <c r="W1510" s="98">
        <v>167.5</v>
      </c>
      <c r="X1510" s="99">
        <f t="shared" si="287"/>
        <v>2.64</v>
      </c>
    </row>
    <row r="1511" spans="1:24" x14ac:dyDescent="0.25">
      <c r="A1511" s="78" t="s">
        <v>2477</v>
      </c>
      <c r="B1511" s="79"/>
      <c r="C1511" s="149" t="s">
        <v>2478</v>
      </c>
      <c r="D1511" s="81">
        <v>418.92</v>
      </c>
      <c r="E1511" s="82">
        <f t="shared" si="277"/>
        <v>0.871</v>
      </c>
      <c r="F1511" s="83" t="s">
        <v>42</v>
      </c>
      <c r="G1511" s="156" t="s">
        <v>42</v>
      </c>
      <c r="H1511" s="157">
        <f t="shared" si="278"/>
        <v>464.7</v>
      </c>
      <c r="I1511" s="86">
        <f t="shared" si="279"/>
        <v>0.9014848289218852</v>
      </c>
      <c r="J1511" s="87">
        <v>545.85</v>
      </c>
      <c r="K1511" s="88">
        <f t="shared" si="280"/>
        <v>0.76746358889804889</v>
      </c>
      <c r="L1511" s="89">
        <f t="shared" si="281"/>
        <v>480.93</v>
      </c>
      <c r="M1511" s="90" t="str">
        <f t="shared" si="282"/>
        <v/>
      </c>
      <c r="N1511" s="158">
        <v>383.66</v>
      </c>
      <c r="O1511" s="92">
        <v>452.32</v>
      </c>
      <c r="P1511" s="154">
        <v>540.98</v>
      </c>
      <c r="Q1511" s="92" t="s">
        <v>42</v>
      </c>
      <c r="R1511" s="93">
        <v>481.84</v>
      </c>
      <c r="S1511" s="94" t="s">
        <v>42</v>
      </c>
      <c r="T1511" s="95" t="str">
        <f t="shared" si="283"/>
        <v/>
      </c>
      <c r="U1511" s="96" t="s">
        <v>42</v>
      </c>
      <c r="V1511" s="97" t="str">
        <f t="shared" si="286"/>
        <v/>
      </c>
      <c r="W1511" s="98" t="s">
        <v>42</v>
      </c>
      <c r="X1511" s="99" t="str">
        <f t="shared" si="287"/>
        <v/>
      </c>
    </row>
    <row r="1512" spans="1:24" x14ac:dyDescent="0.25">
      <c r="A1512" s="78" t="s">
        <v>2479</v>
      </c>
      <c r="B1512" s="79"/>
      <c r="C1512" s="149" t="s">
        <v>2480</v>
      </c>
      <c r="D1512" s="81">
        <v>324.55</v>
      </c>
      <c r="E1512" s="82">
        <f t="shared" si="277"/>
        <v>0.92500000000000004</v>
      </c>
      <c r="F1512" s="83">
        <v>179</v>
      </c>
      <c r="G1512" s="156">
        <v>32038.39</v>
      </c>
      <c r="H1512" s="157">
        <f t="shared" si="278"/>
        <v>332.9425</v>
      </c>
      <c r="I1512" s="86">
        <f t="shared" si="279"/>
        <v>0.97479294472769329</v>
      </c>
      <c r="J1512" s="87">
        <v>422.87</v>
      </c>
      <c r="K1512" s="88">
        <f t="shared" si="280"/>
        <v>0.76749355593917756</v>
      </c>
      <c r="L1512" s="89">
        <f t="shared" si="281"/>
        <v>350.928</v>
      </c>
      <c r="M1512" s="90" t="str">
        <f t="shared" si="282"/>
        <v/>
      </c>
      <c r="N1512" s="158">
        <v>286.20999999999998</v>
      </c>
      <c r="O1512" s="92">
        <v>309.3</v>
      </c>
      <c r="P1512" s="154">
        <v>419.1</v>
      </c>
      <c r="Q1512" s="92" t="s">
        <v>42</v>
      </c>
      <c r="R1512" s="93">
        <v>317.16000000000003</v>
      </c>
      <c r="S1512" s="94" t="s">
        <v>42</v>
      </c>
      <c r="T1512" s="95" t="str">
        <f t="shared" si="283"/>
        <v/>
      </c>
      <c r="U1512" s="96" t="s">
        <v>42</v>
      </c>
      <c r="V1512" s="97" t="str">
        <f t="shared" si="286"/>
        <v/>
      </c>
      <c r="W1512" s="98" t="s">
        <v>42</v>
      </c>
      <c r="X1512" s="99" t="str">
        <f t="shared" si="287"/>
        <v/>
      </c>
    </row>
    <row r="1513" spans="1:24" x14ac:dyDescent="0.25">
      <c r="A1513" s="78" t="s">
        <v>2481</v>
      </c>
      <c r="B1513" s="79"/>
      <c r="C1513" s="149" t="s">
        <v>2482</v>
      </c>
      <c r="D1513" s="81">
        <v>391.43</v>
      </c>
      <c r="E1513" s="82">
        <f t="shared" si="277"/>
        <v>0.86199999999999999</v>
      </c>
      <c r="F1513" s="83" t="s">
        <v>42</v>
      </c>
      <c r="G1513" s="156" t="s">
        <v>42</v>
      </c>
      <c r="H1513" s="157">
        <f t="shared" si="278"/>
        <v>440.21249999999998</v>
      </c>
      <c r="I1513" s="86">
        <f t="shared" si="279"/>
        <v>0.88918420081210781</v>
      </c>
      <c r="J1513" s="87">
        <v>510.02</v>
      </c>
      <c r="K1513" s="88">
        <f t="shared" si="280"/>
        <v>0.76747970667816956</v>
      </c>
      <c r="L1513" s="89">
        <f t="shared" si="281"/>
        <v>454.17399999999998</v>
      </c>
      <c r="M1513" s="90" t="str">
        <f t="shared" si="282"/>
        <v/>
      </c>
      <c r="N1513" s="158">
        <v>356.62</v>
      </c>
      <c r="O1513" s="92">
        <v>409.63</v>
      </c>
      <c r="P1513" s="154">
        <v>505.47</v>
      </c>
      <c r="Q1513" s="92" t="s">
        <v>42</v>
      </c>
      <c r="R1513" s="93">
        <v>489.13</v>
      </c>
      <c r="S1513" s="94" t="s">
        <v>42</v>
      </c>
      <c r="T1513" s="95" t="str">
        <f t="shared" si="283"/>
        <v/>
      </c>
      <c r="U1513" s="96" t="s">
        <v>42</v>
      </c>
      <c r="V1513" s="97" t="str">
        <f t="shared" si="286"/>
        <v/>
      </c>
      <c r="W1513" s="98" t="s">
        <v>42</v>
      </c>
      <c r="X1513" s="99" t="str">
        <f t="shared" si="287"/>
        <v/>
      </c>
    </row>
    <row r="1514" spans="1:24" x14ac:dyDescent="0.25">
      <c r="A1514" s="78" t="s">
        <v>2483</v>
      </c>
      <c r="B1514" s="79"/>
      <c r="C1514" s="149" t="s">
        <v>2484</v>
      </c>
      <c r="D1514" s="81">
        <v>448.71</v>
      </c>
      <c r="E1514" s="82">
        <f t="shared" si="277"/>
        <v>0.92900000000000005</v>
      </c>
      <c r="F1514" s="83">
        <v>50</v>
      </c>
      <c r="G1514" s="156">
        <v>12778.499999999998</v>
      </c>
      <c r="H1514" s="157">
        <f t="shared" si="278"/>
        <v>457.60250000000002</v>
      </c>
      <c r="I1514" s="86">
        <f t="shared" si="279"/>
        <v>0.98056719532782266</v>
      </c>
      <c r="J1514" s="87">
        <v>584.65</v>
      </c>
      <c r="K1514" s="88">
        <f t="shared" si="280"/>
        <v>0.76748481997776452</v>
      </c>
      <c r="L1514" s="89">
        <f t="shared" si="281"/>
        <v>483.012</v>
      </c>
      <c r="M1514" s="90" t="str">
        <f t="shared" si="282"/>
        <v/>
      </c>
      <c r="N1514" s="158">
        <v>395.7</v>
      </c>
      <c r="O1514" s="92">
        <v>416.78</v>
      </c>
      <c r="P1514" s="154">
        <v>579.44000000000005</v>
      </c>
      <c r="Q1514" s="92" t="s">
        <v>42</v>
      </c>
      <c r="R1514" s="93">
        <v>438.49</v>
      </c>
      <c r="S1514" s="94" t="s">
        <v>42</v>
      </c>
      <c r="T1514" s="95" t="str">
        <f t="shared" si="283"/>
        <v/>
      </c>
      <c r="U1514" s="96" t="s">
        <v>42</v>
      </c>
      <c r="V1514" s="97" t="str">
        <f t="shared" si="286"/>
        <v/>
      </c>
      <c r="W1514" s="98" t="s">
        <v>42</v>
      </c>
      <c r="X1514" s="99" t="str">
        <f t="shared" si="287"/>
        <v/>
      </c>
    </row>
    <row r="1515" spans="1:24" x14ac:dyDescent="0.25">
      <c r="A1515" s="78" t="s">
        <v>2485</v>
      </c>
      <c r="B1515" s="79"/>
      <c r="C1515" s="149" t="s">
        <v>2486</v>
      </c>
      <c r="D1515" s="81">
        <v>193.83</v>
      </c>
      <c r="E1515" s="82">
        <f t="shared" si="277"/>
        <v>0.88200000000000001</v>
      </c>
      <c r="F1515" s="83">
        <v>3</v>
      </c>
      <c r="G1515" s="156">
        <v>293.95000000000005</v>
      </c>
      <c r="H1515" s="157">
        <f t="shared" si="278"/>
        <v>211.66749999999999</v>
      </c>
      <c r="I1515" s="86">
        <f t="shared" si="279"/>
        <v>0.91572867823355042</v>
      </c>
      <c r="J1515" s="87">
        <v>252.55</v>
      </c>
      <c r="K1515" s="88">
        <f t="shared" si="280"/>
        <v>0.76749158582458921</v>
      </c>
      <c r="L1515" s="89">
        <f t="shared" si="281"/>
        <v>219.84399999999999</v>
      </c>
      <c r="M1515" s="90" t="str">
        <f t="shared" si="282"/>
        <v/>
      </c>
      <c r="N1515" s="158">
        <v>176.44</v>
      </c>
      <c r="O1515" s="92">
        <v>147.53</v>
      </c>
      <c r="P1515" s="154">
        <v>250.3</v>
      </c>
      <c r="Q1515" s="92" t="s">
        <v>42</v>
      </c>
      <c r="R1515" s="93">
        <v>272.39999999999998</v>
      </c>
      <c r="S1515" s="94">
        <v>490.4</v>
      </c>
      <c r="T1515" s="95">
        <f t="shared" si="283"/>
        <v>0.39500000000000002</v>
      </c>
      <c r="U1515" s="96">
        <v>593.53</v>
      </c>
      <c r="V1515" s="97">
        <f t="shared" si="286"/>
        <v>0.32700000000000001</v>
      </c>
      <c r="W1515" s="98">
        <v>729.9</v>
      </c>
      <c r="X1515" s="99">
        <f t="shared" si="287"/>
        <v>0.26600000000000001</v>
      </c>
    </row>
    <row r="1516" spans="1:24" x14ac:dyDescent="0.25">
      <c r="A1516" s="78" t="s">
        <v>2487</v>
      </c>
      <c r="B1516" s="79"/>
      <c r="C1516" s="149" t="s">
        <v>2488</v>
      </c>
      <c r="D1516" s="81">
        <v>303.13</v>
      </c>
      <c r="E1516" s="82">
        <f t="shared" si="277"/>
        <v>0.89200000000000002</v>
      </c>
      <c r="F1516" s="83" t="s">
        <v>42</v>
      </c>
      <c r="G1516" s="156" t="s">
        <v>42</v>
      </c>
      <c r="H1516" s="157">
        <f t="shared" si="278"/>
        <v>326.27999999999997</v>
      </c>
      <c r="I1516" s="86">
        <f t="shared" si="279"/>
        <v>0.92904866985411305</v>
      </c>
      <c r="J1516" s="87">
        <v>394.96</v>
      </c>
      <c r="K1516" s="88">
        <f t="shared" si="280"/>
        <v>0.76749544257646352</v>
      </c>
      <c r="L1516" s="89">
        <f t="shared" si="281"/>
        <v>340.01599999999996</v>
      </c>
      <c r="M1516" s="90" t="str">
        <f t="shared" si="282"/>
        <v/>
      </c>
      <c r="N1516" s="158">
        <v>267.31</v>
      </c>
      <c r="O1516" s="92">
        <v>241.61</v>
      </c>
      <c r="P1516" s="154">
        <v>391.44</v>
      </c>
      <c r="Q1516" s="92" t="s">
        <v>42</v>
      </c>
      <c r="R1516" s="93">
        <v>404.76</v>
      </c>
      <c r="S1516" s="94" t="s">
        <v>42</v>
      </c>
      <c r="T1516" s="95" t="str">
        <f t="shared" si="283"/>
        <v/>
      </c>
      <c r="U1516" s="96" t="s">
        <v>42</v>
      </c>
      <c r="V1516" s="97" t="str">
        <f t="shared" si="286"/>
        <v/>
      </c>
      <c r="W1516" s="98" t="s">
        <v>42</v>
      </c>
      <c r="X1516" s="99" t="str">
        <f t="shared" si="287"/>
        <v/>
      </c>
    </row>
    <row r="1517" spans="1:24" x14ac:dyDescent="0.25">
      <c r="A1517" s="78" t="s">
        <v>2489</v>
      </c>
      <c r="B1517" s="79"/>
      <c r="C1517" s="149" t="s">
        <v>2490</v>
      </c>
      <c r="D1517" s="81">
        <v>260.20999999999998</v>
      </c>
      <c r="E1517" s="82">
        <f t="shared" si="277"/>
        <v>0.879</v>
      </c>
      <c r="F1517" s="83">
        <v>1</v>
      </c>
      <c r="G1517" s="156">
        <v>67.2</v>
      </c>
      <c r="H1517" s="157">
        <f t="shared" si="278"/>
        <v>285.13249999999999</v>
      </c>
      <c r="I1517" s="86">
        <f t="shared" si="279"/>
        <v>0.91259326804205054</v>
      </c>
      <c r="J1517" s="87">
        <v>339.05</v>
      </c>
      <c r="K1517" s="88">
        <f t="shared" si="280"/>
        <v>0.76746792508479567</v>
      </c>
      <c r="L1517" s="89">
        <f t="shared" si="281"/>
        <v>295.916</v>
      </c>
      <c r="M1517" s="90" t="str">
        <f t="shared" si="282"/>
        <v/>
      </c>
      <c r="N1517" s="158">
        <v>229.46</v>
      </c>
      <c r="O1517" s="92">
        <v>236</v>
      </c>
      <c r="P1517" s="154">
        <v>336.02</v>
      </c>
      <c r="Q1517" s="92" t="s">
        <v>42</v>
      </c>
      <c r="R1517" s="93">
        <v>339.05</v>
      </c>
      <c r="S1517" s="94" t="s">
        <v>42</v>
      </c>
      <c r="T1517" s="95" t="str">
        <f t="shared" si="283"/>
        <v/>
      </c>
      <c r="U1517" s="96" t="s">
        <v>42</v>
      </c>
      <c r="V1517" s="97" t="str">
        <f t="shared" si="286"/>
        <v/>
      </c>
      <c r="W1517" s="98" t="s">
        <v>42</v>
      </c>
      <c r="X1517" s="99" t="str">
        <f t="shared" si="287"/>
        <v/>
      </c>
    </row>
    <row r="1518" spans="1:24" x14ac:dyDescent="0.25">
      <c r="A1518" s="78" t="s">
        <v>2491</v>
      </c>
      <c r="B1518" s="79"/>
      <c r="C1518" s="149" t="s">
        <v>2492</v>
      </c>
      <c r="D1518" s="81">
        <v>254.75</v>
      </c>
      <c r="E1518" s="82">
        <f t="shared" si="277"/>
        <v>0.871</v>
      </c>
      <c r="F1518" s="83">
        <v>188</v>
      </c>
      <c r="G1518" s="156">
        <v>26433.759999999998</v>
      </c>
      <c r="H1518" s="157">
        <f t="shared" si="278"/>
        <v>282.59249999999997</v>
      </c>
      <c r="I1518" s="86">
        <f t="shared" si="279"/>
        <v>0.90147473836000613</v>
      </c>
      <c r="J1518" s="87">
        <v>331.94</v>
      </c>
      <c r="K1518" s="88">
        <f t="shared" si="280"/>
        <v>0.76745797433271079</v>
      </c>
      <c r="L1518" s="89">
        <f t="shared" si="281"/>
        <v>292.46199999999999</v>
      </c>
      <c r="M1518" s="90" t="str">
        <f t="shared" si="282"/>
        <v/>
      </c>
      <c r="N1518" s="158">
        <v>229.56</v>
      </c>
      <c r="O1518" s="92">
        <v>283.52999999999997</v>
      </c>
      <c r="P1518" s="154">
        <v>328.98</v>
      </c>
      <c r="Q1518" s="92" t="s">
        <v>42</v>
      </c>
      <c r="R1518" s="93">
        <v>288.3</v>
      </c>
      <c r="S1518" s="94" t="s">
        <v>42</v>
      </c>
      <c r="T1518" s="95" t="str">
        <f t="shared" si="283"/>
        <v/>
      </c>
      <c r="U1518" s="96" t="s">
        <v>42</v>
      </c>
      <c r="V1518" s="97" t="str">
        <f t="shared" si="286"/>
        <v/>
      </c>
      <c r="W1518" s="98" t="s">
        <v>42</v>
      </c>
      <c r="X1518" s="99" t="str">
        <f t="shared" si="287"/>
        <v/>
      </c>
    </row>
    <row r="1519" spans="1:24" x14ac:dyDescent="0.25">
      <c r="A1519" s="78" t="s">
        <v>2493</v>
      </c>
      <c r="B1519" s="79"/>
      <c r="C1519" s="149" t="s">
        <v>2494</v>
      </c>
      <c r="D1519" s="81">
        <v>372.75</v>
      </c>
      <c r="E1519" s="82">
        <f t="shared" si="277"/>
        <v>0.80400000000000005</v>
      </c>
      <c r="F1519" s="83">
        <v>1</v>
      </c>
      <c r="G1519" s="156">
        <v>372.75</v>
      </c>
      <c r="H1519" s="157">
        <f t="shared" si="278"/>
        <v>458.08750000000009</v>
      </c>
      <c r="I1519" s="86">
        <f t="shared" si="279"/>
        <v>0.81370917128277875</v>
      </c>
      <c r="J1519" s="87">
        <v>485.68</v>
      </c>
      <c r="K1519" s="88">
        <f t="shared" si="280"/>
        <v>0.76748064569263708</v>
      </c>
      <c r="L1519" s="89">
        <f t="shared" si="281"/>
        <v>463.60600000000005</v>
      </c>
      <c r="M1519" s="90" t="str">
        <f t="shared" si="282"/>
        <v/>
      </c>
      <c r="N1519" s="158">
        <v>386.72</v>
      </c>
      <c r="O1519" s="92">
        <v>316.70999999999998</v>
      </c>
      <c r="P1519" s="154">
        <v>481.35</v>
      </c>
      <c r="Q1519" s="92" t="s">
        <v>42</v>
      </c>
      <c r="R1519" s="93">
        <v>647.57000000000005</v>
      </c>
      <c r="S1519" s="94" t="s">
        <v>42</v>
      </c>
      <c r="T1519" s="95" t="str">
        <f t="shared" si="283"/>
        <v/>
      </c>
      <c r="U1519" s="96" t="s">
        <v>42</v>
      </c>
      <c r="V1519" s="97" t="str">
        <f t="shared" si="286"/>
        <v/>
      </c>
      <c r="W1519" s="98" t="s">
        <v>42</v>
      </c>
      <c r="X1519" s="99" t="str">
        <f t="shared" si="287"/>
        <v/>
      </c>
    </row>
    <row r="1520" spans="1:24" x14ac:dyDescent="0.25">
      <c r="A1520" s="78" t="s">
        <v>2495</v>
      </c>
      <c r="B1520" s="79"/>
      <c r="C1520" s="149" t="s">
        <v>2496</v>
      </c>
      <c r="D1520" s="81">
        <v>1144.98</v>
      </c>
      <c r="E1520" s="82">
        <f t="shared" si="277"/>
        <v>0.85899999999999999</v>
      </c>
      <c r="F1520" s="83" t="s">
        <v>42</v>
      </c>
      <c r="G1520" s="156" t="s">
        <v>42</v>
      </c>
      <c r="H1520" s="157">
        <f t="shared" si="278"/>
        <v>1293.5</v>
      </c>
      <c r="I1520" s="86">
        <f t="shared" si="279"/>
        <v>0.88517974487823736</v>
      </c>
      <c r="J1520" s="87">
        <v>1491.88</v>
      </c>
      <c r="K1520" s="88">
        <f t="shared" si="280"/>
        <v>0.76747459581199551</v>
      </c>
      <c r="L1520" s="89">
        <f t="shared" si="281"/>
        <v>1333.1759999999999</v>
      </c>
      <c r="M1520" s="90" t="str">
        <f t="shared" si="282"/>
        <v/>
      </c>
      <c r="N1520" s="158">
        <v>1009.72</v>
      </c>
      <c r="O1520" s="92">
        <v>1193.82</v>
      </c>
      <c r="P1520" s="154">
        <v>1478.58</v>
      </c>
      <c r="Q1520" s="92" t="s">
        <v>42</v>
      </c>
      <c r="R1520" s="93">
        <v>1491.88</v>
      </c>
      <c r="S1520" s="94" t="s">
        <v>42</v>
      </c>
      <c r="T1520" s="95" t="str">
        <f t="shared" si="283"/>
        <v/>
      </c>
      <c r="U1520" s="96" t="s">
        <v>42</v>
      </c>
      <c r="V1520" s="97" t="str">
        <f t="shared" si="286"/>
        <v/>
      </c>
      <c r="W1520" s="98" t="s">
        <v>42</v>
      </c>
      <c r="X1520" s="99" t="str">
        <f t="shared" si="287"/>
        <v/>
      </c>
    </row>
    <row r="1521" spans="1:24" x14ac:dyDescent="0.25">
      <c r="A1521" s="78" t="s">
        <v>2497</v>
      </c>
      <c r="B1521" s="79"/>
      <c r="C1521" s="149" t="s">
        <v>2498</v>
      </c>
      <c r="D1521" s="81">
        <v>489.76</v>
      </c>
      <c r="E1521" s="82">
        <f t="shared" si="277"/>
        <v>0.80500000000000005</v>
      </c>
      <c r="F1521" s="83" t="s">
        <v>42</v>
      </c>
      <c r="G1521" s="156" t="s">
        <v>42</v>
      </c>
      <c r="H1521" s="157">
        <f t="shared" si="278"/>
        <v>601.26499999999999</v>
      </c>
      <c r="I1521" s="86">
        <f t="shared" si="279"/>
        <v>0.8145493251727608</v>
      </c>
      <c r="J1521" s="87">
        <v>638.14</v>
      </c>
      <c r="K1521" s="88">
        <f t="shared" si="280"/>
        <v>0.76748049017456987</v>
      </c>
      <c r="L1521" s="89">
        <f t="shared" si="281"/>
        <v>608.64</v>
      </c>
      <c r="M1521" s="90" t="str">
        <f t="shared" si="282"/>
        <v/>
      </c>
      <c r="N1521" s="158">
        <v>508.12</v>
      </c>
      <c r="O1521" s="92">
        <v>413.63</v>
      </c>
      <c r="P1521" s="154">
        <v>632.45000000000005</v>
      </c>
      <c r="Q1521" s="92" t="s">
        <v>42</v>
      </c>
      <c r="R1521" s="93">
        <v>850.86</v>
      </c>
      <c r="S1521" s="94" t="s">
        <v>42</v>
      </c>
      <c r="T1521" s="95" t="str">
        <f t="shared" si="283"/>
        <v/>
      </c>
      <c r="U1521" s="96" t="s">
        <v>42</v>
      </c>
      <c r="V1521" s="97" t="str">
        <f t="shared" si="286"/>
        <v/>
      </c>
      <c r="W1521" s="98" t="s">
        <v>42</v>
      </c>
      <c r="X1521" s="99" t="str">
        <f t="shared" si="287"/>
        <v/>
      </c>
    </row>
    <row r="1522" spans="1:24" x14ac:dyDescent="0.25">
      <c r="A1522" s="78" t="s">
        <v>2499</v>
      </c>
      <c r="B1522" s="79"/>
      <c r="C1522" s="149" t="s">
        <v>2500</v>
      </c>
      <c r="D1522" s="81">
        <v>474.54</v>
      </c>
      <c r="E1522" s="82">
        <f t="shared" si="277"/>
        <v>0.80300000000000005</v>
      </c>
      <c r="F1522" s="83" t="s">
        <v>42</v>
      </c>
      <c r="G1522" s="156" t="s">
        <v>42</v>
      </c>
      <c r="H1522" s="157">
        <f t="shared" si="278"/>
        <v>583.98249999999996</v>
      </c>
      <c r="I1522" s="86">
        <f t="shared" si="279"/>
        <v>0.81259284310745628</v>
      </c>
      <c r="J1522" s="87">
        <v>618.30999999999995</v>
      </c>
      <c r="K1522" s="88">
        <f t="shared" si="280"/>
        <v>0.76747909624621968</v>
      </c>
      <c r="L1522" s="89">
        <f t="shared" si="281"/>
        <v>590.84799999999996</v>
      </c>
      <c r="M1522" s="90" t="str">
        <f t="shared" si="282"/>
        <v/>
      </c>
      <c r="N1522" s="158">
        <v>492.33</v>
      </c>
      <c r="O1522" s="92">
        <v>406.38</v>
      </c>
      <c r="P1522" s="154">
        <v>612.79999999999995</v>
      </c>
      <c r="Q1522" s="92" t="s">
        <v>42</v>
      </c>
      <c r="R1522" s="93">
        <v>824.42</v>
      </c>
      <c r="S1522" s="94"/>
      <c r="T1522" s="95" t="str">
        <f t="shared" si="283"/>
        <v/>
      </c>
      <c r="U1522" s="96"/>
      <c r="V1522" s="97"/>
      <c r="W1522" s="98"/>
      <c r="X1522" s="99"/>
    </row>
    <row r="1523" spans="1:24" x14ac:dyDescent="0.25">
      <c r="A1523" s="78" t="s">
        <v>2501</v>
      </c>
      <c r="B1523" s="79"/>
      <c r="C1523" s="149" t="s">
        <v>2502</v>
      </c>
      <c r="D1523" s="81">
        <v>1589.48</v>
      </c>
      <c r="E1523" s="82">
        <f t="shared" si="277"/>
        <v>0.87</v>
      </c>
      <c r="F1523" s="83" t="s">
        <v>42</v>
      </c>
      <c r="G1523" s="156" t="s">
        <v>42</v>
      </c>
      <c r="H1523" s="157">
        <f t="shared" si="278"/>
        <v>1764.8775000000001</v>
      </c>
      <c r="I1523" s="86">
        <f t="shared" si="279"/>
        <v>0.90061774825731533</v>
      </c>
      <c r="J1523" s="87">
        <v>2071.06</v>
      </c>
      <c r="K1523" s="88">
        <f t="shared" si="280"/>
        <v>0.76747172945255093</v>
      </c>
      <c r="L1523" s="89">
        <f t="shared" si="281"/>
        <v>1826.114</v>
      </c>
      <c r="M1523" s="90" t="str">
        <f t="shared" si="282"/>
        <v/>
      </c>
      <c r="N1523" s="158">
        <v>1401.7</v>
      </c>
      <c r="O1523" s="92">
        <v>1534.16</v>
      </c>
      <c r="P1523" s="154">
        <v>2052.59</v>
      </c>
      <c r="Q1523" s="92" t="s">
        <v>42</v>
      </c>
      <c r="R1523" s="93">
        <v>2071.06</v>
      </c>
      <c r="S1523" s="94"/>
      <c r="T1523" s="95" t="str">
        <f t="shared" si="283"/>
        <v/>
      </c>
      <c r="U1523" s="96"/>
      <c r="V1523" s="97"/>
      <c r="W1523" s="98"/>
      <c r="X1523" s="99"/>
    </row>
    <row r="1524" spans="1:24" x14ac:dyDescent="0.25">
      <c r="A1524" s="78" t="s">
        <v>2503</v>
      </c>
      <c r="B1524" s="79"/>
      <c r="C1524" s="149" t="s">
        <v>2504</v>
      </c>
      <c r="D1524" s="81">
        <v>593.62</v>
      </c>
      <c r="E1524" s="82">
        <f t="shared" si="277"/>
        <v>0.91600000000000004</v>
      </c>
      <c r="F1524" s="83" t="s">
        <v>42</v>
      </c>
      <c r="G1524" s="156" t="s">
        <v>42</v>
      </c>
      <c r="H1524" s="157">
        <f t="shared" si="278"/>
        <v>616.63</v>
      </c>
      <c r="I1524" s="86">
        <f t="shared" si="279"/>
        <v>0.96268426771321536</v>
      </c>
      <c r="J1524" s="87">
        <v>773.46</v>
      </c>
      <c r="K1524" s="88">
        <f t="shared" si="280"/>
        <v>0.76748635999275983</v>
      </c>
      <c r="L1524" s="89">
        <f t="shared" si="281"/>
        <v>647.99599999999998</v>
      </c>
      <c r="M1524" s="90" t="str">
        <f t="shared" si="282"/>
        <v/>
      </c>
      <c r="N1524" s="158">
        <v>523.5</v>
      </c>
      <c r="O1524" s="92">
        <v>390.53</v>
      </c>
      <c r="P1524" s="154">
        <v>766.56</v>
      </c>
      <c r="Q1524" s="92" t="s">
        <v>42</v>
      </c>
      <c r="R1524" s="93">
        <v>785.93</v>
      </c>
      <c r="S1524" s="94"/>
      <c r="T1524" s="95" t="str">
        <f t="shared" si="283"/>
        <v/>
      </c>
      <c r="U1524" s="96"/>
      <c r="V1524" s="97"/>
      <c r="W1524" s="98"/>
      <c r="X1524" s="99"/>
    </row>
    <row r="1525" spans="1:24" x14ac:dyDescent="0.25">
      <c r="A1525" s="78" t="s">
        <v>2505</v>
      </c>
      <c r="B1525" s="79"/>
      <c r="C1525" s="149" t="s">
        <v>2506</v>
      </c>
      <c r="D1525" s="81">
        <v>680.62</v>
      </c>
      <c r="E1525" s="82">
        <f t="shared" si="277"/>
        <v>0.82399999999999995</v>
      </c>
      <c r="F1525" s="83">
        <v>130</v>
      </c>
      <c r="G1525" s="156">
        <v>49088.41</v>
      </c>
      <c r="H1525" s="157">
        <f t="shared" si="278"/>
        <v>810.63999999999987</v>
      </c>
      <c r="I1525" s="86">
        <f t="shared" si="279"/>
        <v>0.83960821079640791</v>
      </c>
      <c r="J1525" s="87">
        <v>886.84</v>
      </c>
      <c r="K1525" s="88">
        <f t="shared" si="280"/>
        <v>0.7674665103062559</v>
      </c>
      <c r="L1525" s="89">
        <f t="shared" si="281"/>
        <v>825.87999999999988</v>
      </c>
      <c r="M1525" s="90" t="str">
        <f t="shared" si="282"/>
        <v/>
      </c>
      <c r="N1525" s="158">
        <v>634.03</v>
      </c>
      <c r="O1525" s="92">
        <v>667.9</v>
      </c>
      <c r="P1525" s="154">
        <v>878.93</v>
      </c>
      <c r="Q1525" s="92" t="s">
        <v>42</v>
      </c>
      <c r="R1525" s="93">
        <v>1061.7</v>
      </c>
      <c r="S1525" s="94"/>
      <c r="T1525" s="95" t="str">
        <f t="shared" si="283"/>
        <v/>
      </c>
      <c r="U1525" s="96"/>
      <c r="V1525" s="97"/>
      <c r="W1525" s="98"/>
      <c r="X1525" s="99"/>
    </row>
    <row r="1526" spans="1:24" x14ac:dyDescent="0.25">
      <c r="A1526" s="78" t="s">
        <v>2507</v>
      </c>
      <c r="B1526" s="79"/>
      <c r="C1526" s="149" t="s">
        <v>2508</v>
      </c>
      <c r="D1526" s="81">
        <v>559.54999999999995</v>
      </c>
      <c r="E1526" s="82">
        <f t="shared" si="277"/>
        <v>0.88700000000000001</v>
      </c>
      <c r="F1526" s="83">
        <v>5</v>
      </c>
      <c r="G1526" s="156">
        <v>1137.5899999999999</v>
      </c>
      <c r="H1526" s="157">
        <f t="shared" si="278"/>
        <v>605.875</v>
      </c>
      <c r="I1526" s="86">
        <f t="shared" si="279"/>
        <v>0.92354033422735704</v>
      </c>
      <c r="J1526" s="87">
        <v>729.07</v>
      </c>
      <c r="K1526" s="88">
        <f t="shared" si="280"/>
        <v>0.76748460367317251</v>
      </c>
      <c r="L1526" s="89">
        <f t="shared" si="281"/>
        <v>630.51400000000001</v>
      </c>
      <c r="M1526" s="90" t="str">
        <f t="shared" si="282"/>
        <v/>
      </c>
      <c r="N1526" s="158">
        <v>493.44</v>
      </c>
      <c r="O1526" s="92">
        <v>499.24</v>
      </c>
      <c r="P1526" s="154">
        <v>722.57</v>
      </c>
      <c r="Q1526" s="92" t="s">
        <v>42</v>
      </c>
      <c r="R1526" s="93">
        <v>708.25</v>
      </c>
      <c r="S1526" s="94">
        <v>179.07499999999999</v>
      </c>
      <c r="T1526" s="95">
        <f t="shared" si="283"/>
        <v>3.125</v>
      </c>
      <c r="U1526" s="96">
        <v>179.07499999999999</v>
      </c>
      <c r="V1526" s="97">
        <f t="shared" ref="V1526:V1542" si="288">IF(U1526="","",ROUND($D1526/U1526,3))</f>
        <v>3.125</v>
      </c>
      <c r="W1526" s="98">
        <v>179.07499999999999</v>
      </c>
      <c r="X1526" s="99">
        <f t="shared" ref="X1526:X1542" si="289">IF(W1526="","",ROUND($D1526/W1526,3))</f>
        <v>3.125</v>
      </c>
    </row>
    <row r="1527" spans="1:24" x14ac:dyDescent="0.25">
      <c r="A1527" s="78" t="s">
        <v>2509</v>
      </c>
      <c r="B1527" s="79"/>
      <c r="C1527" s="149" t="s">
        <v>2510</v>
      </c>
      <c r="D1527" s="81">
        <v>812.35</v>
      </c>
      <c r="E1527" s="82">
        <f t="shared" si="277"/>
        <v>0.89400000000000002</v>
      </c>
      <c r="F1527" s="83">
        <v>93</v>
      </c>
      <c r="G1527" s="156">
        <v>45328.61</v>
      </c>
      <c r="H1527" s="157">
        <f t="shared" si="278"/>
        <v>870.83999999999992</v>
      </c>
      <c r="I1527" s="86">
        <f t="shared" si="279"/>
        <v>0.93283496394285992</v>
      </c>
      <c r="J1527" s="87">
        <v>1058.47</v>
      </c>
      <c r="K1527" s="88">
        <f t="shared" si="280"/>
        <v>0.7674756960518484</v>
      </c>
      <c r="L1527" s="89">
        <f t="shared" si="281"/>
        <v>908.36599999999999</v>
      </c>
      <c r="M1527" s="90" t="str">
        <f t="shared" si="282"/>
        <v/>
      </c>
      <c r="N1527" s="158">
        <v>716.38</v>
      </c>
      <c r="O1527" s="92">
        <v>748.67</v>
      </c>
      <c r="P1527" s="154">
        <v>1049.03</v>
      </c>
      <c r="Q1527" s="92" t="s">
        <v>42</v>
      </c>
      <c r="R1527" s="93">
        <v>969.28</v>
      </c>
      <c r="S1527" s="94">
        <v>224.82</v>
      </c>
      <c r="T1527" s="95">
        <f t="shared" si="283"/>
        <v>3.613</v>
      </c>
      <c r="U1527" s="96">
        <v>320</v>
      </c>
      <c r="V1527" s="97">
        <f t="shared" si="288"/>
        <v>2.5390000000000001</v>
      </c>
      <c r="W1527" s="98">
        <v>469.28500000000003</v>
      </c>
      <c r="X1527" s="99">
        <f t="shared" si="289"/>
        <v>1.7310000000000001</v>
      </c>
    </row>
    <row r="1528" spans="1:24" x14ac:dyDescent="0.25">
      <c r="A1528" s="78" t="s">
        <v>2511</v>
      </c>
      <c r="B1528" s="79"/>
      <c r="C1528" s="149" t="s">
        <v>2512</v>
      </c>
      <c r="D1528" s="81">
        <v>504.26</v>
      </c>
      <c r="E1528" s="82">
        <f t="shared" si="277"/>
        <v>0.79600000000000004</v>
      </c>
      <c r="F1528" s="83" t="s">
        <v>42</v>
      </c>
      <c r="G1528" s="156" t="s">
        <v>42</v>
      </c>
      <c r="H1528" s="157">
        <f t="shared" si="278"/>
        <v>627.29</v>
      </c>
      <c r="I1528" s="86">
        <f t="shared" si="279"/>
        <v>0.80387061805544491</v>
      </c>
      <c r="J1528" s="87">
        <v>657.05</v>
      </c>
      <c r="K1528" s="88">
        <f t="shared" si="280"/>
        <v>0.76746061943535504</v>
      </c>
      <c r="L1528" s="89">
        <f t="shared" si="281"/>
        <v>633.24199999999996</v>
      </c>
      <c r="M1528" s="90" t="str">
        <f t="shared" si="282"/>
        <v/>
      </c>
      <c r="N1528" s="158">
        <v>523.16999999999996</v>
      </c>
      <c r="O1528" s="92">
        <v>458.75</v>
      </c>
      <c r="P1528" s="154">
        <v>651.17999999999995</v>
      </c>
      <c r="Q1528" s="92" t="s">
        <v>42</v>
      </c>
      <c r="R1528" s="93">
        <v>876.06</v>
      </c>
      <c r="S1528" s="94">
        <v>226.05</v>
      </c>
      <c r="T1528" s="95">
        <f t="shared" si="283"/>
        <v>2.2309999999999999</v>
      </c>
      <c r="U1528" s="96">
        <v>385.8</v>
      </c>
      <c r="V1528" s="97">
        <f t="shared" si="288"/>
        <v>1.3069999999999999</v>
      </c>
      <c r="W1528" s="98">
        <v>547.5</v>
      </c>
      <c r="X1528" s="99">
        <f t="shared" si="289"/>
        <v>0.92100000000000004</v>
      </c>
    </row>
    <row r="1529" spans="1:24" x14ac:dyDescent="0.25">
      <c r="A1529" s="78" t="s">
        <v>2513</v>
      </c>
      <c r="B1529" s="79"/>
      <c r="C1529" s="149" t="s">
        <v>2514</v>
      </c>
      <c r="D1529" s="81">
        <v>1458.27</v>
      </c>
      <c r="E1529" s="82">
        <f t="shared" si="277"/>
        <v>0.84099999999999997</v>
      </c>
      <c r="F1529" s="83">
        <v>50</v>
      </c>
      <c r="G1529" s="156">
        <v>41340.62999999999</v>
      </c>
      <c r="H1529" s="157">
        <f t="shared" si="278"/>
        <v>1691.6825000000001</v>
      </c>
      <c r="I1529" s="86">
        <f t="shared" si="279"/>
        <v>0.86202345889373444</v>
      </c>
      <c r="J1529" s="87">
        <v>1900.09</v>
      </c>
      <c r="K1529" s="88">
        <f t="shared" si="280"/>
        <v>0.76747417227605008</v>
      </c>
      <c r="L1529" s="89">
        <f t="shared" si="281"/>
        <v>1733.364</v>
      </c>
      <c r="M1529" s="90" t="str">
        <f t="shared" si="282"/>
        <v/>
      </c>
      <c r="N1529" s="158">
        <v>1512.92</v>
      </c>
      <c r="O1529" s="92">
        <v>1254.97</v>
      </c>
      <c r="P1529" s="154">
        <v>1883.14</v>
      </c>
      <c r="Q1529" s="92" t="s">
        <v>42</v>
      </c>
      <c r="R1529" s="93">
        <v>2115.6999999999998</v>
      </c>
      <c r="S1529" s="94" t="s">
        <v>42</v>
      </c>
      <c r="T1529" s="95" t="str">
        <f t="shared" si="283"/>
        <v/>
      </c>
      <c r="U1529" s="96" t="s">
        <v>42</v>
      </c>
      <c r="V1529" s="97" t="str">
        <f t="shared" si="288"/>
        <v/>
      </c>
      <c r="W1529" s="98" t="s">
        <v>42</v>
      </c>
      <c r="X1529" s="99" t="str">
        <f t="shared" si="289"/>
        <v/>
      </c>
    </row>
    <row r="1530" spans="1:24" x14ac:dyDescent="0.25">
      <c r="A1530" s="78" t="s">
        <v>2515</v>
      </c>
      <c r="B1530" s="79"/>
      <c r="C1530" s="149" t="s">
        <v>2516</v>
      </c>
      <c r="D1530" s="81">
        <v>373.91</v>
      </c>
      <c r="E1530" s="82">
        <f t="shared" si="277"/>
        <v>0.79800000000000004</v>
      </c>
      <c r="F1530" s="83">
        <v>54</v>
      </c>
      <c r="G1530" s="156">
        <v>11260.28</v>
      </c>
      <c r="H1530" s="157">
        <f t="shared" si="278"/>
        <v>463.69749999999999</v>
      </c>
      <c r="I1530" s="86">
        <f t="shared" si="279"/>
        <v>0.80636621935636921</v>
      </c>
      <c r="J1530" s="87">
        <v>487.2</v>
      </c>
      <c r="K1530" s="88">
        <f t="shared" si="280"/>
        <v>0.7674671592775042</v>
      </c>
      <c r="L1530" s="89">
        <f t="shared" si="281"/>
        <v>468.39799999999997</v>
      </c>
      <c r="M1530" s="90" t="str">
        <f t="shared" si="282"/>
        <v/>
      </c>
      <c r="N1530" s="158">
        <v>387.92</v>
      </c>
      <c r="O1530" s="92">
        <v>334.42</v>
      </c>
      <c r="P1530" s="154">
        <v>482.85</v>
      </c>
      <c r="Q1530" s="92" t="s">
        <v>42</v>
      </c>
      <c r="R1530" s="93">
        <v>649.6</v>
      </c>
      <c r="S1530" s="94" t="s">
        <v>42</v>
      </c>
      <c r="T1530" s="95" t="str">
        <f t="shared" si="283"/>
        <v/>
      </c>
      <c r="U1530" s="96" t="s">
        <v>42</v>
      </c>
      <c r="V1530" s="97" t="str">
        <f t="shared" si="288"/>
        <v/>
      </c>
      <c r="W1530" s="98" t="s">
        <v>42</v>
      </c>
      <c r="X1530" s="99" t="str">
        <f t="shared" si="289"/>
        <v/>
      </c>
    </row>
    <row r="1531" spans="1:24" x14ac:dyDescent="0.25">
      <c r="A1531" s="78" t="s">
        <v>2517</v>
      </c>
      <c r="B1531" s="79"/>
      <c r="C1531" s="149" t="s">
        <v>2518</v>
      </c>
      <c r="D1531" s="81">
        <v>1226.4100000000001</v>
      </c>
      <c r="E1531" s="82">
        <f t="shared" si="277"/>
        <v>0.85299999999999998</v>
      </c>
      <c r="F1531" s="83">
        <v>56</v>
      </c>
      <c r="G1531" s="156">
        <v>39998.51</v>
      </c>
      <c r="H1531" s="157">
        <f t="shared" si="278"/>
        <v>1396.8</v>
      </c>
      <c r="I1531" s="86">
        <f t="shared" si="279"/>
        <v>0.87801403207331052</v>
      </c>
      <c r="J1531" s="87">
        <v>1597.99</v>
      </c>
      <c r="K1531" s="88">
        <f t="shared" si="280"/>
        <v>0.76747038467074269</v>
      </c>
      <c r="L1531" s="89">
        <f t="shared" si="281"/>
        <v>1437.038</v>
      </c>
      <c r="M1531" s="90" t="str">
        <f t="shared" si="282"/>
        <v/>
      </c>
      <c r="N1531" s="158">
        <v>1081.53</v>
      </c>
      <c r="O1531" s="92">
        <v>1323.94</v>
      </c>
      <c r="P1531" s="154">
        <v>1583.74</v>
      </c>
      <c r="Q1531" s="92" t="s">
        <v>42</v>
      </c>
      <c r="R1531" s="93">
        <v>1597.99</v>
      </c>
      <c r="S1531" s="94">
        <v>672.2</v>
      </c>
      <c r="T1531" s="95">
        <f t="shared" si="283"/>
        <v>1.8240000000000001</v>
      </c>
      <c r="U1531" s="96">
        <v>672.2</v>
      </c>
      <c r="V1531" s="97">
        <f t="shared" si="288"/>
        <v>1.8240000000000001</v>
      </c>
      <c r="W1531" s="98">
        <v>672.2</v>
      </c>
      <c r="X1531" s="99">
        <f t="shared" si="289"/>
        <v>1.8240000000000001</v>
      </c>
    </row>
    <row r="1532" spans="1:24" x14ac:dyDescent="0.25">
      <c r="A1532" s="78" t="s">
        <v>2519</v>
      </c>
      <c r="B1532" s="79"/>
      <c r="C1532" s="149" t="s">
        <v>2520</v>
      </c>
      <c r="D1532" s="81">
        <v>412.6</v>
      </c>
      <c r="E1532" s="82">
        <f t="shared" si="277"/>
        <v>0.89600000000000002</v>
      </c>
      <c r="F1532" s="83">
        <v>13</v>
      </c>
      <c r="G1532" s="156">
        <v>2829.34</v>
      </c>
      <c r="H1532" s="157">
        <f t="shared" si="278"/>
        <v>441.31500000000005</v>
      </c>
      <c r="I1532" s="86">
        <f t="shared" si="279"/>
        <v>0.93493309767399702</v>
      </c>
      <c r="J1532" s="87">
        <v>537.62</v>
      </c>
      <c r="K1532" s="88">
        <f t="shared" si="280"/>
        <v>0.76745656783601801</v>
      </c>
      <c r="L1532" s="89">
        <f t="shared" si="281"/>
        <v>460.57600000000002</v>
      </c>
      <c r="M1532" s="90" t="str">
        <f t="shared" si="282"/>
        <v/>
      </c>
      <c r="N1532" s="158">
        <v>363.85</v>
      </c>
      <c r="O1532" s="92">
        <v>288.45999999999998</v>
      </c>
      <c r="P1532" s="154">
        <v>532.82000000000005</v>
      </c>
      <c r="Q1532" s="92" t="s">
        <v>42</v>
      </c>
      <c r="R1532" s="93">
        <v>580.13</v>
      </c>
      <c r="S1532" s="94">
        <v>475.17</v>
      </c>
      <c r="T1532" s="95">
        <f t="shared" si="283"/>
        <v>0.86799999999999999</v>
      </c>
      <c r="U1532" s="96">
        <v>695.62</v>
      </c>
      <c r="V1532" s="97">
        <f t="shared" si="288"/>
        <v>0.59299999999999997</v>
      </c>
      <c r="W1532" s="98">
        <v>716.34</v>
      </c>
      <c r="X1532" s="99">
        <f t="shared" si="289"/>
        <v>0.57599999999999996</v>
      </c>
    </row>
    <row r="1533" spans="1:24" x14ac:dyDescent="0.25">
      <c r="A1533" s="78" t="s">
        <v>2521</v>
      </c>
      <c r="B1533" s="79"/>
      <c r="C1533" s="149" t="s">
        <v>2522</v>
      </c>
      <c r="D1533" s="81">
        <v>466.79</v>
      </c>
      <c r="E1533" s="82">
        <f t="shared" si="277"/>
        <v>0.80800000000000005</v>
      </c>
      <c r="F1533" s="83" t="s">
        <v>42</v>
      </c>
      <c r="G1533" s="156" t="s">
        <v>42</v>
      </c>
      <c r="H1533" s="157">
        <f t="shared" si="278"/>
        <v>569.98</v>
      </c>
      <c r="I1533" s="86">
        <f t="shared" si="279"/>
        <v>0.81895855994947198</v>
      </c>
      <c r="J1533" s="87">
        <v>608.22</v>
      </c>
      <c r="K1533" s="88">
        <f t="shared" si="280"/>
        <v>0.76746900792476402</v>
      </c>
      <c r="L1533" s="89">
        <f t="shared" si="281"/>
        <v>577.62800000000004</v>
      </c>
      <c r="M1533" s="90" t="str">
        <f t="shared" si="282"/>
        <v/>
      </c>
      <c r="N1533" s="158">
        <v>462.47</v>
      </c>
      <c r="O1533" s="92">
        <v>440.23</v>
      </c>
      <c r="P1533" s="154">
        <v>602.79</v>
      </c>
      <c r="Q1533" s="92" t="s">
        <v>42</v>
      </c>
      <c r="R1533" s="93">
        <v>774.43</v>
      </c>
      <c r="S1533" s="94">
        <v>1014.63</v>
      </c>
      <c r="T1533" s="95">
        <f t="shared" si="283"/>
        <v>0.46</v>
      </c>
      <c r="U1533" s="96">
        <v>1034.3599999999999</v>
      </c>
      <c r="V1533" s="97">
        <f t="shared" si="288"/>
        <v>0.45100000000000001</v>
      </c>
      <c r="W1533" s="98">
        <v>1095</v>
      </c>
      <c r="X1533" s="99">
        <f t="shared" si="289"/>
        <v>0.42599999999999999</v>
      </c>
    </row>
    <row r="1534" spans="1:24" x14ac:dyDescent="0.25">
      <c r="A1534" s="78" t="s">
        <v>2523</v>
      </c>
      <c r="B1534" s="79"/>
      <c r="C1534" s="149" t="s">
        <v>2524</v>
      </c>
      <c r="D1534" s="81">
        <v>338.68</v>
      </c>
      <c r="E1534" s="82">
        <f t="shared" si="277"/>
        <v>0.93</v>
      </c>
      <c r="F1534" s="83"/>
      <c r="G1534" s="156"/>
      <c r="H1534" s="157">
        <f t="shared" si="278"/>
        <v>345.11500000000001</v>
      </c>
      <c r="I1534" s="86">
        <f t="shared" si="279"/>
        <v>0.98135404140648763</v>
      </c>
      <c r="J1534" s="87">
        <v>441.3</v>
      </c>
      <c r="K1534" s="88">
        <f t="shared" si="280"/>
        <v>0.76745977792884656</v>
      </c>
      <c r="L1534" s="89">
        <f t="shared" si="281"/>
        <v>364.35199999999998</v>
      </c>
      <c r="M1534" s="90" t="str">
        <f t="shared" si="282"/>
        <v/>
      </c>
      <c r="N1534" s="158">
        <v>298.67</v>
      </c>
      <c r="O1534" s="92">
        <v>311.68</v>
      </c>
      <c r="P1534" s="154">
        <v>437.36</v>
      </c>
      <c r="Q1534" s="92" t="s">
        <v>42</v>
      </c>
      <c r="R1534" s="93">
        <v>332.75</v>
      </c>
      <c r="S1534" s="94">
        <v>428.41</v>
      </c>
      <c r="T1534" s="95">
        <f t="shared" si="283"/>
        <v>0.79100000000000004</v>
      </c>
      <c r="U1534" s="96">
        <v>633.88</v>
      </c>
      <c r="V1534" s="97">
        <f t="shared" si="288"/>
        <v>0.53400000000000003</v>
      </c>
      <c r="W1534" s="98">
        <v>646.83000000000004</v>
      </c>
      <c r="X1534" s="99">
        <f t="shared" si="289"/>
        <v>0.52400000000000002</v>
      </c>
    </row>
    <row r="1535" spans="1:24" x14ac:dyDescent="0.25">
      <c r="A1535" s="78" t="s">
        <v>2525</v>
      </c>
      <c r="B1535" s="79"/>
      <c r="C1535" s="149" t="s">
        <v>2526</v>
      </c>
      <c r="D1535" s="81">
        <v>241.77</v>
      </c>
      <c r="E1535" s="82">
        <f t="shared" si="277"/>
        <v>0.88700000000000001</v>
      </c>
      <c r="F1535" s="83">
        <v>20</v>
      </c>
      <c r="G1535" s="156">
        <v>2683.54</v>
      </c>
      <c r="H1535" s="157">
        <f t="shared" si="278"/>
        <v>261.97500000000002</v>
      </c>
      <c r="I1535" s="86">
        <f t="shared" si="279"/>
        <v>0.92287432006870884</v>
      </c>
      <c r="J1535" s="87">
        <v>315.04000000000002</v>
      </c>
      <c r="K1535" s="88">
        <f t="shared" si="280"/>
        <v>0.76742635855764341</v>
      </c>
      <c r="L1535" s="89">
        <f t="shared" si="281"/>
        <v>272.58800000000002</v>
      </c>
      <c r="M1535" s="90" t="str">
        <f t="shared" si="282"/>
        <v/>
      </c>
      <c r="N1535" s="158">
        <v>213.21</v>
      </c>
      <c r="O1535" s="92">
        <v>257.75</v>
      </c>
      <c r="P1535" s="154">
        <v>312.23</v>
      </c>
      <c r="Q1535" s="92" t="s">
        <v>42</v>
      </c>
      <c r="R1535" s="93">
        <v>264.70999999999998</v>
      </c>
      <c r="S1535" s="94">
        <v>711.78</v>
      </c>
      <c r="T1535" s="95">
        <f t="shared" si="283"/>
        <v>0.34</v>
      </c>
      <c r="U1535" s="96">
        <v>889.41499999999996</v>
      </c>
      <c r="V1535" s="97">
        <f t="shared" si="288"/>
        <v>0.27200000000000002</v>
      </c>
      <c r="W1535" s="98">
        <v>943.45</v>
      </c>
      <c r="X1535" s="99">
        <f t="shared" si="289"/>
        <v>0.25600000000000001</v>
      </c>
    </row>
    <row r="1536" spans="1:24" x14ac:dyDescent="0.25">
      <c r="A1536" s="78" t="s">
        <v>2527</v>
      </c>
      <c r="B1536" s="79"/>
      <c r="C1536" s="149" t="s">
        <v>2528</v>
      </c>
      <c r="D1536" s="81">
        <v>286.88</v>
      </c>
      <c r="E1536" s="82">
        <f t="shared" si="277"/>
        <v>0.81</v>
      </c>
      <c r="F1536" s="83" t="s">
        <v>42</v>
      </c>
      <c r="G1536" s="156" t="s">
        <v>42</v>
      </c>
      <c r="H1536" s="157">
        <f t="shared" si="278"/>
        <v>349.10250000000002</v>
      </c>
      <c r="I1536" s="86">
        <f t="shared" si="279"/>
        <v>0.82176438152118636</v>
      </c>
      <c r="J1536" s="87">
        <v>373.78</v>
      </c>
      <c r="K1536" s="88">
        <f t="shared" si="280"/>
        <v>0.76751030017657451</v>
      </c>
      <c r="L1536" s="89">
        <f t="shared" si="281"/>
        <v>354.03800000000001</v>
      </c>
      <c r="M1536" s="90" t="str">
        <f t="shared" si="282"/>
        <v/>
      </c>
      <c r="N1536" s="158">
        <v>294.77999999999997</v>
      </c>
      <c r="O1536" s="92">
        <v>349.16</v>
      </c>
      <c r="P1536" s="154">
        <v>370.45</v>
      </c>
      <c r="Q1536" s="92" t="s">
        <v>42</v>
      </c>
      <c r="R1536" s="93">
        <v>382.02</v>
      </c>
      <c r="S1536" s="94" t="s">
        <v>42</v>
      </c>
      <c r="T1536" s="95" t="str">
        <f t="shared" si="283"/>
        <v/>
      </c>
      <c r="U1536" s="96" t="s">
        <v>42</v>
      </c>
      <c r="V1536" s="97" t="str">
        <f t="shared" si="288"/>
        <v/>
      </c>
      <c r="W1536" s="98" t="s">
        <v>42</v>
      </c>
      <c r="X1536" s="99" t="str">
        <f t="shared" si="289"/>
        <v/>
      </c>
    </row>
    <row r="1537" spans="1:24" x14ac:dyDescent="0.25">
      <c r="A1537" s="78" t="s">
        <v>2529</v>
      </c>
      <c r="B1537" s="79"/>
      <c r="C1537" s="149" t="s">
        <v>2530</v>
      </c>
      <c r="D1537" s="81">
        <v>323.83999999999997</v>
      </c>
      <c r="E1537" s="82">
        <f t="shared" si="277"/>
        <v>0.85299999999999998</v>
      </c>
      <c r="F1537" s="83">
        <v>2</v>
      </c>
      <c r="G1537" s="156">
        <v>647.67999999999995</v>
      </c>
      <c r="H1537" s="157">
        <f t="shared" si="278"/>
        <v>369.21500000000003</v>
      </c>
      <c r="I1537" s="86">
        <f t="shared" si="279"/>
        <v>0.87710412632206147</v>
      </c>
      <c r="J1537" s="87">
        <v>421.95</v>
      </c>
      <c r="K1537" s="88">
        <f t="shared" si="280"/>
        <v>0.76748429908756954</v>
      </c>
      <c r="L1537" s="89">
        <f t="shared" si="281"/>
        <v>379.76200000000006</v>
      </c>
      <c r="M1537" s="90" t="str">
        <f t="shared" si="282"/>
        <v/>
      </c>
      <c r="N1537" s="158">
        <v>288.92</v>
      </c>
      <c r="O1537" s="92">
        <v>353.83</v>
      </c>
      <c r="P1537" s="154">
        <v>418.19</v>
      </c>
      <c r="Q1537" s="92" t="s">
        <v>42</v>
      </c>
      <c r="R1537" s="93">
        <v>415.92</v>
      </c>
      <c r="S1537" s="94" t="s">
        <v>42</v>
      </c>
      <c r="T1537" s="95" t="str">
        <f t="shared" si="283"/>
        <v/>
      </c>
      <c r="U1537" s="96" t="s">
        <v>42</v>
      </c>
      <c r="V1537" s="97" t="str">
        <f t="shared" si="288"/>
        <v/>
      </c>
      <c r="W1537" s="98" t="s">
        <v>42</v>
      </c>
      <c r="X1537" s="99" t="str">
        <f t="shared" si="289"/>
        <v/>
      </c>
    </row>
    <row r="1538" spans="1:24" x14ac:dyDescent="0.25">
      <c r="A1538" s="78" t="s">
        <v>2531</v>
      </c>
      <c r="B1538" s="79"/>
      <c r="C1538" s="149" t="s">
        <v>2532</v>
      </c>
      <c r="D1538" s="81">
        <v>621.46</v>
      </c>
      <c r="E1538" s="82">
        <f t="shared" si="277"/>
        <v>0.92800000000000005</v>
      </c>
      <c r="F1538" s="83">
        <v>2</v>
      </c>
      <c r="G1538" s="156">
        <v>321.02</v>
      </c>
      <c r="H1538" s="157">
        <f t="shared" si="278"/>
        <v>634.66999999999996</v>
      </c>
      <c r="I1538" s="86">
        <f t="shared" si="279"/>
        <v>0.97918603368679802</v>
      </c>
      <c r="J1538" s="87">
        <v>809.75</v>
      </c>
      <c r="K1538" s="88">
        <f t="shared" si="280"/>
        <v>0.76747144180302562</v>
      </c>
      <c r="L1538" s="89">
        <f t="shared" si="281"/>
        <v>669.68599999999992</v>
      </c>
      <c r="M1538" s="90" t="str">
        <f t="shared" si="282"/>
        <v/>
      </c>
      <c r="N1538" s="158">
        <v>548.04999999999995</v>
      </c>
      <c r="O1538" s="92">
        <v>580.78</v>
      </c>
      <c r="P1538" s="154">
        <v>802.53</v>
      </c>
      <c r="Q1538" s="92" t="s">
        <v>42</v>
      </c>
      <c r="R1538" s="93">
        <v>607.32000000000005</v>
      </c>
      <c r="S1538" s="94" t="s">
        <v>42</v>
      </c>
      <c r="T1538" s="95" t="str">
        <f t="shared" si="283"/>
        <v/>
      </c>
      <c r="U1538" s="96" t="s">
        <v>42</v>
      </c>
      <c r="V1538" s="97" t="str">
        <f t="shared" si="288"/>
        <v/>
      </c>
      <c r="W1538" s="98" t="s">
        <v>42</v>
      </c>
      <c r="X1538" s="99" t="str">
        <f t="shared" si="289"/>
        <v/>
      </c>
    </row>
    <row r="1539" spans="1:24" x14ac:dyDescent="0.25">
      <c r="A1539" s="78" t="s">
        <v>2533</v>
      </c>
      <c r="B1539" s="79"/>
      <c r="C1539" s="149" t="s">
        <v>2534</v>
      </c>
      <c r="D1539" s="81">
        <v>522.89</v>
      </c>
      <c r="E1539" s="82">
        <f t="shared" si="277"/>
        <v>0.92300000000000004</v>
      </c>
      <c r="F1539" s="83">
        <v>2</v>
      </c>
      <c r="G1539" s="156">
        <v>270.10000000000002</v>
      </c>
      <c r="H1539" s="157">
        <f t="shared" si="278"/>
        <v>538.13499999999999</v>
      </c>
      <c r="I1539" s="86">
        <f t="shared" si="279"/>
        <v>0.97167067743224278</v>
      </c>
      <c r="J1539" s="87">
        <v>681.32</v>
      </c>
      <c r="K1539" s="88">
        <f t="shared" si="280"/>
        <v>0.76746609522691234</v>
      </c>
      <c r="L1539" s="89">
        <f t="shared" si="281"/>
        <v>566.77200000000005</v>
      </c>
      <c r="M1539" s="90" t="str">
        <f t="shared" si="282"/>
        <v/>
      </c>
      <c r="N1539" s="158">
        <v>461.12</v>
      </c>
      <c r="O1539" s="92">
        <v>505.19</v>
      </c>
      <c r="P1539" s="154">
        <v>675.24</v>
      </c>
      <c r="Q1539" s="92" t="s">
        <v>42</v>
      </c>
      <c r="R1539" s="93">
        <v>510.99</v>
      </c>
      <c r="S1539" s="94">
        <v>438.94</v>
      </c>
      <c r="T1539" s="95">
        <f t="shared" si="283"/>
        <v>1.1910000000000001</v>
      </c>
      <c r="U1539" s="96">
        <v>570.52</v>
      </c>
      <c r="V1539" s="97">
        <f t="shared" si="288"/>
        <v>0.91700000000000004</v>
      </c>
      <c r="W1539" s="98">
        <v>640.80999999999995</v>
      </c>
      <c r="X1539" s="99">
        <f t="shared" si="289"/>
        <v>0.81599999999999995</v>
      </c>
    </row>
    <row r="1540" spans="1:24" x14ac:dyDescent="0.25">
      <c r="A1540" s="78" t="s">
        <v>2535</v>
      </c>
      <c r="B1540" s="79"/>
      <c r="C1540" s="149" t="s">
        <v>2536</v>
      </c>
      <c r="D1540" s="81">
        <v>65.45</v>
      </c>
      <c r="E1540" s="82">
        <f t="shared" si="277"/>
        <v>0.92</v>
      </c>
      <c r="F1540" s="83">
        <v>1</v>
      </c>
      <c r="G1540" s="156">
        <v>65.45</v>
      </c>
      <c r="H1540" s="157">
        <f t="shared" si="278"/>
        <v>67.642499999999998</v>
      </c>
      <c r="I1540" s="86">
        <f t="shared" si="279"/>
        <v>0.96758694607680085</v>
      </c>
      <c r="J1540" s="87">
        <v>85.27</v>
      </c>
      <c r="K1540" s="88">
        <f t="shared" si="280"/>
        <v>0.76756186231969048</v>
      </c>
      <c r="L1540" s="89">
        <f t="shared" si="281"/>
        <v>71.167999999999992</v>
      </c>
      <c r="M1540" s="90" t="str">
        <f t="shared" si="282"/>
        <v/>
      </c>
      <c r="N1540" s="158">
        <v>57.72</v>
      </c>
      <c r="O1540" s="92">
        <v>58.48</v>
      </c>
      <c r="P1540" s="154">
        <v>84.51</v>
      </c>
      <c r="Q1540" s="92" t="s">
        <v>42</v>
      </c>
      <c r="R1540" s="93">
        <v>69.86</v>
      </c>
      <c r="S1540" s="94">
        <v>486</v>
      </c>
      <c r="T1540" s="95">
        <f t="shared" si="283"/>
        <v>0.13500000000000001</v>
      </c>
      <c r="U1540" s="96">
        <v>555.37</v>
      </c>
      <c r="V1540" s="97">
        <f t="shared" si="288"/>
        <v>0.11799999999999999</v>
      </c>
      <c r="W1540" s="98">
        <v>633.89</v>
      </c>
      <c r="X1540" s="99">
        <f t="shared" si="289"/>
        <v>0.10299999999999999</v>
      </c>
    </row>
    <row r="1541" spans="1:24" x14ac:dyDescent="0.25">
      <c r="A1541" s="78" t="s">
        <v>2537</v>
      </c>
      <c r="B1541" s="79"/>
      <c r="C1541" s="149" t="s">
        <v>2538</v>
      </c>
      <c r="D1541" s="81">
        <v>94.89</v>
      </c>
      <c r="E1541" s="82">
        <f t="shared" ref="E1541:E1604" si="290">IF(D1541="","",IFERROR(ROUND(D1541/L1541,3),""))</f>
        <v>0.92500000000000004</v>
      </c>
      <c r="F1541" s="83">
        <v>14</v>
      </c>
      <c r="G1541" s="156">
        <v>603.87</v>
      </c>
      <c r="H1541" s="157">
        <f t="shared" ref="H1541:H1604" si="291">IFERROR(AVERAGE(N1541,O1541,P1541,Q1541,R1541),"")</f>
        <v>97.352499999999992</v>
      </c>
      <c r="I1541" s="86">
        <f t="shared" ref="I1541:I1604" si="292">IFERROR(D1541/H1541,"")</f>
        <v>0.97470532343802174</v>
      </c>
      <c r="J1541" s="87">
        <v>123.63</v>
      </c>
      <c r="K1541" s="88">
        <f t="shared" ref="K1541:K1604" si="293">IFERROR(D1541/J1541,"")</f>
        <v>0.76753215239019656</v>
      </c>
      <c r="L1541" s="89">
        <f t="shared" ref="L1541:L1604" si="294">IFERROR(AVERAGE(N1541,O1541,P1541,Q1541,R1541,J1541),"")</f>
        <v>102.60799999999999</v>
      </c>
      <c r="M1541" s="90" t="str">
        <f t="shared" ref="M1541:M1604" si="295">IF(E1541="","",IF(E1541&lt;40%,"LOW",IF(E1541&gt;120%,"HIGH","")))</f>
        <v/>
      </c>
      <c r="N1541" s="158">
        <v>83.69</v>
      </c>
      <c r="O1541" s="92">
        <v>82.41</v>
      </c>
      <c r="P1541" s="154">
        <v>122.53</v>
      </c>
      <c r="Q1541" s="92" t="s">
        <v>42</v>
      </c>
      <c r="R1541" s="93">
        <v>100.78</v>
      </c>
      <c r="S1541" s="94" t="s">
        <v>42</v>
      </c>
      <c r="T1541" s="95" t="str">
        <f t="shared" ref="T1541:T1604" si="296">IF(S1541="","",ROUND($D1541/S1541,3))</f>
        <v/>
      </c>
      <c r="U1541" s="96" t="s">
        <v>42</v>
      </c>
      <c r="V1541" s="97" t="str">
        <f t="shared" si="288"/>
        <v/>
      </c>
      <c r="W1541" s="98" t="s">
        <v>42</v>
      </c>
      <c r="X1541" s="99" t="str">
        <f t="shared" si="289"/>
        <v/>
      </c>
    </row>
    <row r="1542" spans="1:24" x14ac:dyDescent="0.25">
      <c r="A1542" s="78" t="s">
        <v>2539</v>
      </c>
      <c r="B1542" s="79"/>
      <c r="C1542" s="149" t="s">
        <v>2540</v>
      </c>
      <c r="D1542" s="81">
        <v>220.75</v>
      </c>
      <c r="E1542" s="82">
        <f t="shared" si="290"/>
        <v>0.80200000000000005</v>
      </c>
      <c r="F1542" s="83">
        <v>4</v>
      </c>
      <c r="G1542" s="156">
        <v>383.23</v>
      </c>
      <c r="H1542" s="157">
        <f t="shared" si="291"/>
        <v>272.14249999999998</v>
      </c>
      <c r="I1542" s="86">
        <f t="shared" si="292"/>
        <v>0.81115592015212623</v>
      </c>
      <c r="J1542" s="87">
        <v>287.63</v>
      </c>
      <c r="K1542" s="88">
        <f t="shared" si="293"/>
        <v>0.76747905294997043</v>
      </c>
      <c r="L1542" s="89">
        <f t="shared" si="294"/>
        <v>275.23999999999995</v>
      </c>
      <c r="M1542" s="90" t="str">
        <f t="shared" si="295"/>
        <v/>
      </c>
      <c r="N1542" s="158">
        <v>215.62</v>
      </c>
      <c r="O1542" s="92">
        <v>226.82</v>
      </c>
      <c r="P1542" s="154">
        <v>285.06</v>
      </c>
      <c r="Q1542" s="92" t="s">
        <v>42</v>
      </c>
      <c r="R1542" s="93">
        <v>361.07</v>
      </c>
      <c r="S1542" s="94" t="s">
        <v>42</v>
      </c>
      <c r="T1542" s="95" t="str">
        <f t="shared" si="296"/>
        <v/>
      </c>
      <c r="U1542" s="96" t="s">
        <v>42</v>
      </c>
      <c r="V1542" s="97" t="str">
        <f t="shared" si="288"/>
        <v/>
      </c>
      <c r="W1542" s="98" t="s">
        <v>42</v>
      </c>
      <c r="X1542" s="99" t="str">
        <f t="shared" si="289"/>
        <v/>
      </c>
    </row>
    <row r="1543" spans="1:24" x14ac:dyDescent="0.25">
      <c r="A1543" s="78" t="s">
        <v>2541</v>
      </c>
      <c r="B1543" s="79"/>
      <c r="C1543" s="149" t="s">
        <v>2542</v>
      </c>
      <c r="D1543" s="81">
        <v>380.98</v>
      </c>
      <c r="E1543" s="82">
        <f t="shared" si="290"/>
        <v>0.81599999999999995</v>
      </c>
      <c r="F1543" s="83">
        <v>134</v>
      </c>
      <c r="G1543" s="156">
        <v>28840.07</v>
      </c>
      <c r="H1543" s="157">
        <f t="shared" si="291"/>
        <v>459.75250000000005</v>
      </c>
      <c r="I1543" s="86">
        <f t="shared" si="292"/>
        <v>0.82866324816069514</v>
      </c>
      <c r="J1543" s="87">
        <v>496.41</v>
      </c>
      <c r="K1543" s="88">
        <f t="shared" si="293"/>
        <v>0.76747043774299473</v>
      </c>
      <c r="L1543" s="89">
        <f t="shared" si="294"/>
        <v>467.084</v>
      </c>
      <c r="M1543" s="90" t="str">
        <f t="shared" si="295"/>
        <v/>
      </c>
      <c r="N1543" s="158">
        <v>395.26</v>
      </c>
      <c r="O1543" s="92">
        <v>289.89</v>
      </c>
      <c r="P1543" s="154">
        <v>491.98</v>
      </c>
      <c r="Q1543" s="92" t="s">
        <v>42</v>
      </c>
      <c r="R1543" s="93">
        <v>661.88</v>
      </c>
      <c r="S1543" s="94"/>
      <c r="T1543" s="95" t="str">
        <f t="shared" si="296"/>
        <v/>
      </c>
      <c r="U1543" s="96"/>
      <c r="V1543" s="97"/>
      <c r="W1543" s="98"/>
      <c r="X1543" s="99"/>
    </row>
    <row r="1544" spans="1:24" x14ac:dyDescent="0.25">
      <c r="A1544" s="78" t="s">
        <v>2543</v>
      </c>
      <c r="B1544" s="79"/>
      <c r="C1544" s="149" t="s">
        <v>2544</v>
      </c>
      <c r="D1544" s="81">
        <v>268.52999999999997</v>
      </c>
      <c r="E1544" s="82">
        <f t="shared" si="290"/>
        <v>0.82799999999999996</v>
      </c>
      <c r="F1544" s="83" t="s">
        <v>42</v>
      </c>
      <c r="G1544" s="156" t="s">
        <v>42</v>
      </c>
      <c r="H1544" s="157">
        <f t="shared" si="291"/>
        <v>317.995</v>
      </c>
      <c r="I1544" s="86">
        <f t="shared" si="292"/>
        <v>0.84444723973647373</v>
      </c>
      <c r="J1544" s="87">
        <v>349.89</v>
      </c>
      <c r="K1544" s="88">
        <f t="shared" si="293"/>
        <v>0.76746977621538193</v>
      </c>
      <c r="L1544" s="89">
        <f t="shared" si="294"/>
        <v>324.37399999999997</v>
      </c>
      <c r="M1544" s="90" t="str">
        <f t="shared" si="295"/>
        <v/>
      </c>
      <c r="N1544" s="158">
        <v>236.95</v>
      </c>
      <c r="O1544" s="92">
        <v>291.48</v>
      </c>
      <c r="P1544" s="154">
        <v>346.77</v>
      </c>
      <c r="Q1544" s="92" t="s">
        <v>42</v>
      </c>
      <c r="R1544" s="93">
        <v>396.78</v>
      </c>
      <c r="S1544" s="94" t="s">
        <v>42</v>
      </c>
      <c r="T1544" s="95" t="str">
        <f t="shared" si="296"/>
        <v/>
      </c>
      <c r="U1544" s="96" t="s">
        <v>42</v>
      </c>
      <c r="V1544" s="97" t="str">
        <f>IF(U1544="","",ROUND($D1544/U1544,3))</f>
        <v/>
      </c>
      <c r="W1544" s="98" t="s">
        <v>42</v>
      </c>
      <c r="X1544" s="99" t="str">
        <f>IF(W1544="","",ROUND($D1544/W1544,3))</f>
        <v/>
      </c>
    </row>
    <row r="1545" spans="1:24" x14ac:dyDescent="0.25">
      <c r="A1545" s="78" t="s">
        <v>2545</v>
      </c>
      <c r="B1545" s="79"/>
      <c r="C1545" s="149" t="s">
        <v>2546</v>
      </c>
      <c r="D1545" s="81">
        <v>604.27</v>
      </c>
      <c r="E1545" s="82">
        <f t="shared" si="290"/>
        <v>0.84599999999999997</v>
      </c>
      <c r="F1545" s="83">
        <v>369</v>
      </c>
      <c r="G1545" s="156">
        <v>124442.51</v>
      </c>
      <c r="H1545" s="157">
        <f t="shared" si="291"/>
        <v>689.77666666666664</v>
      </c>
      <c r="I1545" s="86">
        <f t="shared" si="292"/>
        <v>0.87603717145162929</v>
      </c>
      <c r="J1545" s="87">
        <v>787.33</v>
      </c>
      <c r="K1545" s="88">
        <f t="shared" si="293"/>
        <v>0.76749266508325598</v>
      </c>
      <c r="L1545" s="89">
        <f t="shared" si="294"/>
        <v>714.16499999999996</v>
      </c>
      <c r="M1545" s="90" t="str">
        <f t="shared" si="295"/>
        <v/>
      </c>
      <c r="N1545" s="158">
        <v>532.87</v>
      </c>
      <c r="O1545" s="92" t="s">
        <v>42</v>
      </c>
      <c r="P1545" s="154">
        <v>780.31</v>
      </c>
      <c r="Q1545" s="92" t="s">
        <v>42</v>
      </c>
      <c r="R1545" s="93">
        <v>756.15</v>
      </c>
      <c r="S1545" s="94"/>
      <c r="T1545" s="95" t="str">
        <f t="shared" si="296"/>
        <v/>
      </c>
      <c r="U1545" s="96"/>
      <c r="V1545" s="97"/>
      <c r="W1545" s="98"/>
      <c r="X1545" s="99"/>
    </row>
    <row r="1546" spans="1:24" x14ac:dyDescent="0.25">
      <c r="A1546" s="78" t="s">
        <v>2547</v>
      </c>
      <c r="B1546" s="79"/>
      <c r="C1546" s="149" t="s">
        <v>2548</v>
      </c>
      <c r="D1546" s="81">
        <v>363.56</v>
      </c>
      <c r="E1546" s="82">
        <f t="shared" si="290"/>
        <v>0.89</v>
      </c>
      <c r="F1546" s="83">
        <v>2</v>
      </c>
      <c r="G1546" s="156">
        <v>457.46000000000004</v>
      </c>
      <c r="H1546" s="157">
        <f t="shared" si="291"/>
        <v>392.36750000000001</v>
      </c>
      <c r="I1546" s="86">
        <f t="shared" si="292"/>
        <v>0.92658031055069545</v>
      </c>
      <c r="J1546" s="87">
        <v>473.72</v>
      </c>
      <c r="K1546" s="88">
        <f t="shared" si="293"/>
        <v>0.76745756987249847</v>
      </c>
      <c r="L1546" s="89">
        <f t="shared" si="294"/>
        <v>408.63800000000003</v>
      </c>
      <c r="M1546" s="90" t="str">
        <f t="shared" si="295"/>
        <v/>
      </c>
      <c r="N1546" s="158">
        <v>320.61</v>
      </c>
      <c r="O1546" s="92">
        <v>332.11</v>
      </c>
      <c r="P1546" s="154">
        <v>469.49</v>
      </c>
      <c r="Q1546" s="92" t="s">
        <v>42</v>
      </c>
      <c r="R1546" s="93">
        <v>447.26</v>
      </c>
      <c r="S1546" s="94">
        <v>436.24</v>
      </c>
      <c r="T1546" s="95">
        <f t="shared" si="296"/>
        <v>0.83299999999999996</v>
      </c>
      <c r="U1546" s="96">
        <v>519.70500000000004</v>
      </c>
      <c r="V1546" s="97">
        <f t="shared" ref="V1546:V1569" si="297">IF(U1546="","",ROUND($D1546/U1546,3))</f>
        <v>0.7</v>
      </c>
      <c r="W1546" s="98">
        <v>545.29</v>
      </c>
      <c r="X1546" s="99">
        <f t="shared" ref="X1546:X1569" si="298">IF(W1546="","",ROUND($D1546/W1546,3))</f>
        <v>0.66700000000000004</v>
      </c>
    </row>
    <row r="1547" spans="1:24" x14ac:dyDescent="0.25">
      <c r="A1547" s="78" t="s">
        <v>2549</v>
      </c>
      <c r="B1547" s="79"/>
      <c r="C1547" s="149" t="s">
        <v>2550</v>
      </c>
      <c r="D1547" s="81">
        <v>503.53</v>
      </c>
      <c r="E1547" s="82">
        <f t="shared" si="290"/>
        <v>0.92900000000000005</v>
      </c>
      <c r="F1547" s="83">
        <v>1</v>
      </c>
      <c r="G1547" s="156">
        <v>130.05000000000001</v>
      </c>
      <c r="H1547" s="157">
        <f t="shared" si="291"/>
        <v>513.84749999999997</v>
      </c>
      <c r="I1547" s="86">
        <f t="shared" si="292"/>
        <v>0.97992108553607837</v>
      </c>
      <c r="J1547" s="87">
        <v>656.08</v>
      </c>
      <c r="K1547" s="88">
        <f t="shared" si="293"/>
        <v>0.76748262407023526</v>
      </c>
      <c r="L1547" s="89">
        <f t="shared" si="294"/>
        <v>542.29399999999998</v>
      </c>
      <c r="M1547" s="90" t="str">
        <f t="shared" si="295"/>
        <v/>
      </c>
      <c r="N1547" s="158">
        <v>444.04</v>
      </c>
      <c r="O1547" s="92">
        <v>469.06</v>
      </c>
      <c r="P1547" s="154">
        <v>650.23</v>
      </c>
      <c r="Q1547" s="92" t="s">
        <v>42</v>
      </c>
      <c r="R1547" s="93">
        <v>492.06</v>
      </c>
      <c r="S1547" s="94" t="s">
        <v>42</v>
      </c>
      <c r="T1547" s="95" t="str">
        <f t="shared" si="296"/>
        <v/>
      </c>
      <c r="U1547" s="96" t="s">
        <v>42</v>
      </c>
      <c r="V1547" s="97" t="str">
        <f t="shared" si="297"/>
        <v/>
      </c>
      <c r="W1547" s="98" t="s">
        <v>42</v>
      </c>
      <c r="X1547" s="99" t="str">
        <f t="shared" si="298"/>
        <v/>
      </c>
    </row>
    <row r="1548" spans="1:24" x14ac:dyDescent="0.25">
      <c r="A1548" s="78" t="s">
        <v>2551</v>
      </c>
      <c r="B1548" s="79"/>
      <c r="C1548" s="149" t="s">
        <v>2552</v>
      </c>
      <c r="D1548" s="81">
        <v>30.41</v>
      </c>
      <c r="E1548" s="82">
        <f t="shared" si="290"/>
        <v>0.8</v>
      </c>
      <c r="F1548" s="83">
        <v>2</v>
      </c>
      <c r="G1548" s="156">
        <v>38.26</v>
      </c>
      <c r="H1548" s="157">
        <f t="shared" si="291"/>
        <v>37.607500000000002</v>
      </c>
      <c r="I1548" s="86">
        <f t="shared" si="292"/>
        <v>0.80861530279864391</v>
      </c>
      <c r="J1548" s="87">
        <v>39.619999999999997</v>
      </c>
      <c r="K1548" s="88">
        <f t="shared" si="293"/>
        <v>0.76754164563351845</v>
      </c>
      <c r="L1548" s="89">
        <f t="shared" si="294"/>
        <v>38.010000000000005</v>
      </c>
      <c r="M1548" s="90" t="str">
        <f t="shared" si="295"/>
        <v/>
      </c>
      <c r="N1548" s="158">
        <v>31.55</v>
      </c>
      <c r="O1548" s="92">
        <v>28.04</v>
      </c>
      <c r="P1548" s="154">
        <v>39.270000000000003</v>
      </c>
      <c r="Q1548" s="92" t="s">
        <v>42</v>
      </c>
      <c r="R1548" s="93">
        <v>51.57</v>
      </c>
      <c r="S1548" s="94" t="s">
        <v>42</v>
      </c>
      <c r="T1548" s="95" t="str">
        <f t="shared" si="296"/>
        <v/>
      </c>
      <c r="U1548" s="96" t="s">
        <v>42</v>
      </c>
      <c r="V1548" s="97" t="str">
        <f t="shared" si="297"/>
        <v/>
      </c>
      <c r="W1548" s="98" t="s">
        <v>42</v>
      </c>
      <c r="X1548" s="99" t="str">
        <f t="shared" si="298"/>
        <v/>
      </c>
    </row>
    <row r="1549" spans="1:24" x14ac:dyDescent="0.25">
      <c r="A1549" s="78" t="s">
        <v>2553</v>
      </c>
      <c r="B1549" s="79"/>
      <c r="C1549" s="149" t="s">
        <v>2554</v>
      </c>
      <c r="D1549" s="81">
        <v>503.52</v>
      </c>
      <c r="E1549" s="82">
        <f t="shared" si="290"/>
        <v>0.84599999999999997</v>
      </c>
      <c r="F1549" s="83">
        <v>362</v>
      </c>
      <c r="G1549" s="156">
        <v>104568.45000000001</v>
      </c>
      <c r="H1549" s="157">
        <f t="shared" si="291"/>
        <v>574.78000000000009</v>
      </c>
      <c r="I1549" s="86">
        <f t="shared" si="292"/>
        <v>0.87602213020633968</v>
      </c>
      <c r="J1549" s="87">
        <v>656.07</v>
      </c>
      <c r="K1549" s="88">
        <f t="shared" si="293"/>
        <v>0.767479079976222</v>
      </c>
      <c r="L1549" s="89">
        <f t="shared" si="294"/>
        <v>595.10250000000008</v>
      </c>
      <c r="M1549" s="90" t="str">
        <f t="shared" si="295"/>
        <v/>
      </c>
      <c r="N1549" s="158">
        <v>444.03</v>
      </c>
      <c r="O1549" s="92" t="s">
        <v>42</v>
      </c>
      <c r="P1549" s="154">
        <v>650.22</v>
      </c>
      <c r="Q1549" s="92" t="s">
        <v>42</v>
      </c>
      <c r="R1549" s="93">
        <v>630.09</v>
      </c>
      <c r="S1549" s="94">
        <v>113.05</v>
      </c>
      <c r="T1549" s="95">
        <f t="shared" si="296"/>
        <v>4.4539999999999997</v>
      </c>
      <c r="U1549" s="96">
        <v>135</v>
      </c>
      <c r="V1549" s="97">
        <f t="shared" si="297"/>
        <v>3.73</v>
      </c>
      <c r="W1549" s="98">
        <v>175.565</v>
      </c>
      <c r="X1549" s="99">
        <f t="shared" si="298"/>
        <v>2.8679999999999999</v>
      </c>
    </row>
    <row r="1550" spans="1:24" x14ac:dyDescent="0.25">
      <c r="A1550" s="78" t="s">
        <v>2555</v>
      </c>
      <c r="B1550" s="79"/>
      <c r="C1550" s="149" t="s">
        <v>2556</v>
      </c>
      <c r="D1550" s="81">
        <v>264.66000000000003</v>
      </c>
      <c r="E1550" s="82">
        <f t="shared" si="290"/>
        <v>0.79500000000000004</v>
      </c>
      <c r="F1550" s="83">
        <v>2</v>
      </c>
      <c r="G1550" s="156">
        <v>333.01</v>
      </c>
      <c r="H1550" s="157">
        <f t="shared" si="291"/>
        <v>330.11750000000001</v>
      </c>
      <c r="I1550" s="86">
        <f t="shared" si="292"/>
        <v>0.80171454103463169</v>
      </c>
      <c r="J1550" s="87">
        <v>344.84</v>
      </c>
      <c r="K1550" s="88">
        <f t="shared" si="293"/>
        <v>0.76748637049066248</v>
      </c>
      <c r="L1550" s="89">
        <f t="shared" si="294"/>
        <v>333.06200000000001</v>
      </c>
      <c r="M1550" s="90" t="str">
        <f t="shared" si="295"/>
        <v/>
      </c>
      <c r="N1550" s="158">
        <v>241.86</v>
      </c>
      <c r="O1550" s="92">
        <v>366.01</v>
      </c>
      <c r="P1550" s="154">
        <v>341.76</v>
      </c>
      <c r="Q1550" s="92" t="s">
        <v>42</v>
      </c>
      <c r="R1550" s="93">
        <v>370.84</v>
      </c>
      <c r="S1550" s="94">
        <v>478.79</v>
      </c>
      <c r="T1550" s="95">
        <f t="shared" si="296"/>
        <v>0.55300000000000005</v>
      </c>
      <c r="U1550" s="96">
        <v>677.98</v>
      </c>
      <c r="V1550" s="97">
        <f t="shared" si="297"/>
        <v>0.39</v>
      </c>
      <c r="W1550" s="98">
        <v>723.73749999999995</v>
      </c>
      <c r="X1550" s="99">
        <f t="shared" si="298"/>
        <v>0.36599999999999999</v>
      </c>
    </row>
    <row r="1551" spans="1:24" x14ac:dyDescent="0.25">
      <c r="A1551" s="78" t="s">
        <v>2557</v>
      </c>
      <c r="B1551" s="79"/>
      <c r="C1551" s="149" t="s">
        <v>2558</v>
      </c>
      <c r="D1551" s="81">
        <v>989.04</v>
      </c>
      <c r="E1551" s="82">
        <f t="shared" si="290"/>
        <v>0.81699999999999995</v>
      </c>
      <c r="F1551" s="83">
        <v>6</v>
      </c>
      <c r="G1551" s="156">
        <v>3733.44</v>
      </c>
      <c r="H1551" s="157">
        <f t="shared" si="291"/>
        <v>1184.7133333333334</v>
      </c>
      <c r="I1551" s="86">
        <f t="shared" si="292"/>
        <v>0.83483486863207412</v>
      </c>
      <c r="J1551" s="87">
        <v>1288.7</v>
      </c>
      <c r="K1551" s="88">
        <f t="shared" si="293"/>
        <v>0.76747109490183896</v>
      </c>
      <c r="L1551" s="89">
        <f t="shared" si="294"/>
        <v>1210.71</v>
      </c>
      <c r="M1551" s="90" t="str">
        <f t="shared" si="295"/>
        <v/>
      </c>
      <c r="N1551" s="158">
        <v>939.41</v>
      </c>
      <c r="O1551" s="92" t="s">
        <v>42</v>
      </c>
      <c r="P1551" s="154">
        <v>1277.21</v>
      </c>
      <c r="Q1551" s="92" t="s">
        <v>42</v>
      </c>
      <c r="R1551" s="93">
        <v>1337.52</v>
      </c>
      <c r="S1551" s="94">
        <v>361.65249999999997</v>
      </c>
      <c r="T1551" s="95">
        <f t="shared" si="296"/>
        <v>2.7349999999999999</v>
      </c>
      <c r="U1551" s="96">
        <v>479.95</v>
      </c>
      <c r="V1551" s="97">
        <f t="shared" si="297"/>
        <v>2.0609999999999999</v>
      </c>
      <c r="W1551" s="98">
        <v>479.95</v>
      </c>
      <c r="X1551" s="99">
        <f t="shared" si="298"/>
        <v>2.0609999999999999</v>
      </c>
    </row>
    <row r="1552" spans="1:24" x14ac:dyDescent="0.25">
      <c r="A1552" s="78" t="s">
        <v>2559</v>
      </c>
      <c r="B1552" s="79"/>
      <c r="C1552" s="149" t="s">
        <v>2560</v>
      </c>
      <c r="D1552" s="81">
        <v>638.66</v>
      </c>
      <c r="E1552" s="82">
        <f t="shared" si="290"/>
        <v>0.93</v>
      </c>
      <c r="F1552" s="83">
        <v>1</v>
      </c>
      <c r="G1552" s="156">
        <v>164.95</v>
      </c>
      <c r="H1552" s="157">
        <f t="shared" si="291"/>
        <v>650.79500000000007</v>
      </c>
      <c r="I1552" s="86">
        <f t="shared" si="292"/>
        <v>0.98135357524258771</v>
      </c>
      <c r="J1552" s="87">
        <v>832.16</v>
      </c>
      <c r="K1552" s="88">
        <f t="shared" si="293"/>
        <v>0.76747260142280327</v>
      </c>
      <c r="L1552" s="89">
        <f t="shared" si="294"/>
        <v>687.06799999999998</v>
      </c>
      <c r="M1552" s="90" t="str">
        <f t="shared" si="295"/>
        <v/>
      </c>
      <c r="N1552" s="158">
        <v>563.22</v>
      </c>
      <c r="O1552" s="92">
        <v>591.1</v>
      </c>
      <c r="P1552" s="154">
        <v>824.74</v>
      </c>
      <c r="Q1552" s="92" t="s">
        <v>42</v>
      </c>
      <c r="R1552" s="93">
        <v>624.12</v>
      </c>
      <c r="S1552" s="94">
        <v>643.32000000000005</v>
      </c>
      <c r="T1552" s="95">
        <f t="shared" si="296"/>
        <v>0.99299999999999999</v>
      </c>
      <c r="U1552" s="96">
        <v>898.36</v>
      </c>
      <c r="V1552" s="97">
        <f t="shared" si="297"/>
        <v>0.71099999999999997</v>
      </c>
      <c r="W1552" s="98">
        <v>936.17499999999995</v>
      </c>
      <c r="X1552" s="99">
        <f t="shared" si="298"/>
        <v>0.68200000000000005</v>
      </c>
    </row>
    <row r="1553" spans="1:24" x14ac:dyDescent="0.25">
      <c r="A1553" s="78" t="s">
        <v>2561</v>
      </c>
      <c r="B1553" s="79"/>
      <c r="C1553" s="149" t="s">
        <v>2562</v>
      </c>
      <c r="D1553" s="81">
        <v>989.04</v>
      </c>
      <c r="E1553" s="82">
        <f t="shared" si="290"/>
        <v>0.81699999999999995</v>
      </c>
      <c r="F1553" s="83">
        <v>12</v>
      </c>
      <c r="G1553" s="156">
        <v>6475.1399999999994</v>
      </c>
      <c r="H1553" s="157">
        <f t="shared" si="291"/>
        <v>1184.7133333333334</v>
      </c>
      <c r="I1553" s="86">
        <f t="shared" si="292"/>
        <v>0.83483486863207412</v>
      </c>
      <c r="J1553" s="87">
        <v>1288.7</v>
      </c>
      <c r="K1553" s="88">
        <f t="shared" si="293"/>
        <v>0.76747109490183896</v>
      </c>
      <c r="L1553" s="89">
        <f t="shared" si="294"/>
        <v>1210.71</v>
      </c>
      <c r="M1553" s="90" t="str">
        <f t="shared" si="295"/>
        <v/>
      </c>
      <c r="N1553" s="158">
        <v>939.41</v>
      </c>
      <c r="O1553" s="92" t="s">
        <v>42</v>
      </c>
      <c r="P1553" s="154">
        <v>1277.21</v>
      </c>
      <c r="Q1553" s="92" t="s">
        <v>42</v>
      </c>
      <c r="R1553" s="93">
        <v>1337.52</v>
      </c>
      <c r="S1553" s="94">
        <v>581.96749999999997</v>
      </c>
      <c r="T1553" s="95">
        <f t="shared" si="296"/>
        <v>1.6990000000000001</v>
      </c>
      <c r="U1553" s="96">
        <v>694.14</v>
      </c>
      <c r="V1553" s="97">
        <f t="shared" si="297"/>
        <v>1.425</v>
      </c>
      <c r="W1553" s="98">
        <v>865.48</v>
      </c>
      <c r="X1553" s="99">
        <f t="shared" si="298"/>
        <v>1.143</v>
      </c>
    </row>
    <row r="1554" spans="1:24" x14ac:dyDescent="0.25">
      <c r="A1554" s="78" t="s">
        <v>2563</v>
      </c>
      <c r="B1554" s="79"/>
      <c r="C1554" s="149" t="s">
        <v>2564</v>
      </c>
      <c r="D1554" s="81">
        <v>46.18</v>
      </c>
      <c r="E1554" s="82">
        <f t="shared" si="290"/>
        <v>0.93700000000000006</v>
      </c>
      <c r="F1554" s="83" t="s">
        <v>42</v>
      </c>
      <c r="G1554" s="156" t="s">
        <v>42</v>
      </c>
      <c r="H1554" s="157">
        <f t="shared" si="291"/>
        <v>46.532499999999999</v>
      </c>
      <c r="I1554" s="86">
        <f t="shared" si="292"/>
        <v>0.99242464943856445</v>
      </c>
      <c r="J1554" s="87">
        <v>60.17</v>
      </c>
      <c r="K1554" s="88">
        <f t="shared" si="293"/>
        <v>0.76749210570051518</v>
      </c>
      <c r="L1554" s="89">
        <f t="shared" si="294"/>
        <v>49.260000000000005</v>
      </c>
      <c r="M1554" s="90" t="str">
        <f t="shared" si="295"/>
        <v/>
      </c>
      <c r="N1554" s="158">
        <v>40.729999999999997</v>
      </c>
      <c r="O1554" s="92">
        <v>36.79</v>
      </c>
      <c r="P1554" s="154">
        <v>59.63</v>
      </c>
      <c r="Q1554" s="92" t="s">
        <v>42</v>
      </c>
      <c r="R1554" s="93">
        <v>48.98</v>
      </c>
      <c r="S1554" s="94">
        <v>544.83000000000004</v>
      </c>
      <c r="T1554" s="95">
        <f t="shared" si="296"/>
        <v>8.5000000000000006E-2</v>
      </c>
      <c r="U1554" s="96">
        <v>638.08000000000004</v>
      </c>
      <c r="V1554" s="97">
        <f t="shared" si="297"/>
        <v>7.1999999999999995E-2</v>
      </c>
      <c r="W1554" s="98">
        <v>691.79</v>
      </c>
      <c r="X1554" s="99">
        <f t="shared" si="298"/>
        <v>6.7000000000000004E-2</v>
      </c>
    </row>
    <row r="1555" spans="1:24" x14ac:dyDescent="0.25">
      <c r="A1555" s="78" t="s">
        <v>2565</v>
      </c>
      <c r="B1555" s="79"/>
      <c r="C1555" s="149" t="s">
        <v>2566</v>
      </c>
      <c r="D1555" s="81">
        <v>96.31</v>
      </c>
      <c r="E1555" s="82">
        <f t="shared" si="290"/>
        <v>0.87</v>
      </c>
      <c r="F1555" s="83">
        <v>323</v>
      </c>
      <c r="G1555" s="156">
        <v>17300.43</v>
      </c>
      <c r="H1555" s="157">
        <f t="shared" si="291"/>
        <v>107.07250000000001</v>
      </c>
      <c r="I1555" s="86">
        <f t="shared" si="292"/>
        <v>0.89948399448971494</v>
      </c>
      <c r="J1555" s="87">
        <v>125.49</v>
      </c>
      <c r="K1555" s="88">
        <f t="shared" si="293"/>
        <v>0.76747151167423699</v>
      </c>
      <c r="L1555" s="89">
        <f t="shared" si="294"/>
        <v>110.756</v>
      </c>
      <c r="M1555" s="90" t="str">
        <f t="shared" si="295"/>
        <v/>
      </c>
      <c r="N1555" s="158">
        <v>91.45</v>
      </c>
      <c r="O1555" s="92">
        <v>82.48</v>
      </c>
      <c r="P1555" s="154">
        <v>124.37</v>
      </c>
      <c r="Q1555" s="92" t="s">
        <v>42</v>
      </c>
      <c r="R1555" s="93">
        <v>129.99</v>
      </c>
      <c r="S1555" s="94">
        <v>531.44000000000005</v>
      </c>
      <c r="T1555" s="95">
        <f t="shared" si="296"/>
        <v>0.18099999999999999</v>
      </c>
      <c r="U1555" s="96">
        <v>537.91999999999996</v>
      </c>
      <c r="V1555" s="97">
        <f t="shared" si="297"/>
        <v>0.17899999999999999</v>
      </c>
      <c r="W1555" s="98">
        <v>593.42499999999995</v>
      </c>
      <c r="X1555" s="99">
        <f t="shared" si="298"/>
        <v>0.16200000000000001</v>
      </c>
    </row>
    <row r="1556" spans="1:24" x14ac:dyDescent="0.25">
      <c r="A1556" s="78" t="s">
        <v>2567</v>
      </c>
      <c r="B1556" s="79"/>
      <c r="C1556" s="149" t="s">
        <v>2568</v>
      </c>
      <c r="D1556" s="81">
        <v>46.13</v>
      </c>
      <c r="E1556" s="82">
        <f t="shared" si="290"/>
        <v>0.88200000000000001</v>
      </c>
      <c r="F1556" s="83">
        <v>1</v>
      </c>
      <c r="G1556" s="156">
        <v>11.91</v>
      </c>
      <c r="H1556" s="157">
        <f t="shared" si="291"/>
        <v>50.352499999999999</v>
      </c>
      <c r="I1556" s="86">
        <f t="shared" si="292"/>
        <v>0.91614120450821712</v>
      </c>
      <c r="J1556" s="87">
        <v>60.1</v>
      </c>
      <c r="K1556" s="88">
        <f t="shared" si="293"/>
        <v>0.76755407653910157</v>
      </c>
      <c r="L1556" s="89">
        <f t="shared" si="294"/>
        <v>52.302</v>
      </c>
      <c r="M1556" s="90" t="str">
        <f t="shared" si="295"/>
        <v/>
      </c>
      <c r="N1556" s="158">
        <v>40.67</v>
      </c>
      <c r="O1556" s="92">
        <v>40.950000000000003</v>
      </c>
      <c r="P1556" s="154">
        <v>59.56</v>
      </c>
      <c r="Q1556" s="92" t="s">
        <v>42</v>
      </c>
      <c r="R1556" s="93">
        <v>60.23</v>
      </c>
      <c r="S1556" s="94">
        <v>484.54</v>
      </c>
      <c r="T1556" s="95">
        <f t="shared" si="296"/>
        <v>9.5000000000000001E-2</v>
      </c>
      <c r="U1556" s="96">
        <v>690.56</v>
      </c>
      <c r="V1556" s="97">
        <f t="shared" si="297"/>
        <v>6.7000000000000004E-2</v>
      </c>
      <c r="W1556" s="98">
        <v>731.86</v>
      </c>
      <c r="X1556" s="99">
        <f t="shared" si="298"/>
        <v>6.3E-2</v>
      </c>
    </row>
    <row r="1557" spans="1:24" x14ac:dyDescent="0.25">
      <c r="A1557" s="78" t="s">
        <v>2569</v>
      </c>
      <c r="B1557" s="79"/>
      <c r="C1557" s="149" t="s">
        <v>2570</v>
      </c>
      <c r="D1557" s="81">
        <v>54.39</v>
      </c>
      <c r="E1557" s="82">
        <f t="shared" si="290"/>
        <v>0.82899999999999996</v>
      </c>
      <c r="F1557" s="83" t="s">
        <v>42</v>
      </c>
      <c r="G1557" s="156" t="s">
        <v>42</v>
      </c>
      <c r="H1557" s="157">
        <f t="shared" si="291"/>
        <v>64.267499999999998</v>
      </c>
      <c r="I1557" s="86">
        <f t="shared" si="292"/>
        <v>0.84630645349515699</v>
      </c>
      <c r="J1557" s="87">
        <v>70.87</v>
      </c>
      <c r="K1557" s="88">
        <f t="shared" si="293"/>
        <v>0.76746154931564836</v>
      </c>
      <c r="L1557" s="89">
        <f t="shared" si="294"/>
        <v>65.587999999999994</v>
      </c>
      <c r="M1557" s="90" t="str">
        <f t="shared" si="295"/>
        <v/>
      </c>
      <c r="N1557" s="158">
        <v>48.54</v>
      </c>
      <c r="O1557" s="92">
        <v>77.33</v>
      </c>
      <c r="P1557" s="154">
        <v>70.239999999999995</v>
      </c>
      <c r="Q1557" s="92" t="s">
        <v>42</v>
      </c>
      <c r="R1557" s="93">
        <v>60.96</v>
      </c>
      <c r="S1557" s="94">
        <v>267.08999999999997</v>
      </c>
      <c r="T1557" s="95">
        <f t="shared" si="296"/>
        <v>0.20399999999999999</v>
      </c>
      <c r="U1557" s="96">
        <v>312</v>
      </c>
      <c r="V1557" s="97">
        <f t="shared" si="297"/>
        <v>0.17399999999999999</v>
      </c>
      <c r="W1557" s="98">
        <v>356.11</v>
      </c>
      <c r="X1557" s="99">
        <f t="shared" si="298"/>
        <v>0.153</v>
      </c>
    </row>
    <row r="1558" spans="1:24" x14ac:dyDescent="0.25">
      <c r="A1558" s="78" t="s">
        <v>2571</v>
      </c>
      <c r="B1558" s="79"/>
      <c r="C1558" s="149" t="s">
        <v>2572</v>
      </c>
      <c r="D1558" s="81">
        <v>99.93</v>
      </c>
      <c r="E1558" s="82">
        <f t="shared" si="290"/>
        <v>0.92700000000000005</v>
      </c>
      <c r="F1558" s="83" t="s">
        <v>42</v>
      </c>
      <c r="G1558" s="156" t="s">
        <v>42</v>
      </c>
      <c r="H1558" s="157">
        <f t="shared" si="291"/>
        <v>102.1825</v>
      </c>
      <c r="I1558" s="86">
        <f t="shared" si="292"/>
        <v>0.97795610794411958</v>
      </c>
      <c r="J1558" s="87">
        <v>130.21</v>
      </c>
      <c r="K1558" s="88">
        <f t="shared" si="293"/>
        <v>0.76745257660701949</v>
      </c>
      <c r="L1558" s="89">
        <f t="shared" si="294"/>
        <v>107.78800000000001</v>
      </c>
      <c r="M1558" s="90" t="str">
        <f t="shared" si="295"/>
        <v/>
      </c>
      <c r="N1558" s="158">
        <v>88.12</v>
      </c>
      <c r="O1558" s="92">
        <v>93.9</v>
      </c>
      <c r="P1558" s="154">
        <v>129.05000000000001</v>
      </c>
      <c r="Q1558" s="92" t="s">
        <v>42</v>
      </c>
      <c r="R1558" s="93">
        <v>97.66</v>
      </c>
      <c r="S1558" s="94">
        <v>345.54</v>
      </c>
      <c r="T1558" s="95">
        <f t="shared" si="296"/>
        <v>0.28899999999999998</v>
      </c>
      <c r="U1558" s="96">
        <v>345.54</v>
      </c>
      <c r="V1558" s="97">
        <f t="shared" si="297"/>
        <v>0.28899999999999998</v>
      </c>
      <c r="W1558" s="98">
        <v>345.54</v>
      </c>
      <c r="X1558" s="99">
        <f t="shared" si="298"/>
        <v>0.28899999999999998</v>
      </c>
    </row>
    <row r="1559" spans="1:24" x14ac:dyDescent="0.25">
      <c r="A1559" s="78" t="s">
        <v>2573</v>
      </c>
      <c r="B1559" s="79"/>
      <c r="C1559" s="149" t="s">
        <v>2574</v>
      </c>
      <c r="D1559" s="81">
        <v>120.39</v>
      </c>
      <c r="E1559" s="82">
        <f t="shared" si="290"/>
        <v>0.879</v>
      </c>
      <c r="F1559" s="83" t="s">
        <v>42</v>
      </c>
      <c r="G1559" s="156" t="s">
        <v>42</v>
      </c>
      <c r="H1559" s="157">
        <f t="shared" si="291"/>
        <v>131.905</v>
      </c>
      <c r="I1559" s="86">
        <f t="shared" si="292"/>
        <v>0.91270232364201509</v>
      </c>
      <c r="J1559" s="87">
        <v>156.84</v>
      </c>
      <c r="K1559" s="88">
        <f t="shared" si="293"/>
        <v>0.76759755164498855</v>
      </c>
      <c r="L1559" s="89">
        <f t="shared" si="294"/>
        <v>136.892</v>
      </c>
      <c r="M1559" s="90" t="str">
        <f t="shared" si="295"/>
        <v/>
      </c>
      <c r="N1559" s="158">
        <v>106.16</v>
      </c>
      <c r="O1559" s="92">
        <v>128.78</v>
      </c>
      <c r="P1559" s="154">
        <v>155.44</v>
      </c>
      <c r="Q1559" s="92" t="s">
        <v>42</v>
      </c>
      <c r="R1559" s="93">
        <v>137.24</v>
      </c>
      <c r="S1559" s="94">
        <v>299.44749999999999</v>
      </c>
      <c r="T1559" s="95">
        <f t="shared" si="296"/>
        <v>0.40200000000000002</v>
      </c>
      <c r="U1559" s="96">
        <v>411.07</v>
      </c>
      <c r="V1559" s="97">
        <f t="shared" si="297"/>
        <v>0.29299999999999998</v>
      </c>
      <c r="W1559" s="98">
        <v>411.07749999999999</v>
      </c>
      <c r="X1559" s="99">
        <f t="shared" si="298"/>
        <v>0.29299999999999998</v>
      </c>
    </row>
    <row r="1560" spans="1:24" x14ac:dyDescent="0.25">
      <c r="A1560" s="78" t="s">
        <v>2575</v>
      </c>
      <c r="B1560" s="79"/>
      <c r="C1560" s="149" t="s">
        <v>2576</v>
      </c>
      <c r="D1560" s="81">
        <v>185.27</v>
      </c>
      <c r="E1560" s="82">
        <f t="shared" si="290"/>
        <v>0.91</v>
      </c>
      <c r="F1560" s="83">
        <v>1</v>
      </c>
      <c r="G1560" s="156">
        <v>32.729999999999997</v>
      </c>
      <c r="H1560" s="157">
        <f t="shared" si="291"/>
        <v>194.25500000000002</v>
      </c>
      <c r="I1560" s="86">
        <f t="shared" si="292"/>
        <v>0.95374636431494675</v>
      </c>
      <c r="J1560" s="87">
        <v>241.4</v>
      </c>
      <c r="K1560" s="88">
        <f t="shared" si="293"/>
        <v>0.76748135874067935</v>
      </c>
      <c r="L1560" s="89">
        <f t="shared" si="294"/>
        <v>203.68400000000003</v>
      </c>
      <c r="M1560" s="90" t="str">
        <f t="shared" si="295"/>
        <v/>
      </c>
      <c r="N1560" s="158">
        <v>163.38</v>
      </c>
      <c r="O1560" s="92">
        <v>172.55</v>
      </c>
      <c r="P1560" s="154">
        <v>239.25</v>
      </c>
      <c r="Q1560" s="92" t="s">
        <v>42</v>
      </c>
      <c r="R1560" s="93">
        <v>201.84</v>
      </c>
      <c r="S1560" s="94" t="s">
        <v>42</v>
      </c>
      <c r="T1560" s="95" t="str">
        <f t="shared" si="296"/>
        <v/>
      </c>
      <c r="U1560" s="96" t="s">
        <v>42</v>
      </c>
      <c r="V1560" s="97" t="str">
        <f t="shared" si="297"/>
        <v/>
      </c>
      <c r="W1560" s="98" t="s">
        <v>42</v>
      </c>
      <c r="X1560" s="99" t="str">
        <f t="shared" si="298"/>
        <v/>
      </c>
    </row>
    <row r="1561" spans="1:24" x14ac:dyDescent="0.25">
      <c r="A1561" s="78" t="s">
        <v>2577</v>
      </c>
      <c r="B1561" s="79"/>
      <c r="C1561" s="149" t="s">
        <v>2578</v>
      </c>
      <c r="D1561" s="81">
        <v>140.63</v>
      </c>
      <c r="E1561" s="82">
        <f t="shared" si="290"/>
        <v>0.85599999999999998</v>
      </c>
      <c r="F1561" s="83">
        <v>7</v>
      </c>
      <c r="G1561" s="156">
        <v>346.1</v>
      </c>
      <c r="H1561" s="157">
        <f t="shared" si="291"/>
        <v>159.5325</v>
      </c>
      <c r="I1561" s="86">
        <f t="shared" si="292"/>
        <v>0.88151317129738449</v>
      </c>
      <c r="J1561" s="87">
        <v>183.24</v>
      </c>
      <c r="K1561" s="88">
        <f t="shared" si="293"/>
        <v>0.7674634359310194</v>
      </c>
      <c r="L1561" s="89">
        <f t="shared" si="294"/>
        <v>164.274</v>
      </c>
      <c r="M1561" s="90" t="str">
        <f t="shared" si="295"/>
        <v/>
      </c>
      <c r="N1561" s="158">
        <v>129.59</v>
      </c>
      <c r="O1561" s="92">
        <v>129.07</v>
      </c>
      <c r="P1561" s="154">
        <v>181.61</v>
      </c>
      <c r="Q1561" s="92" t="s">
        <v>42</v>
      </c>
      <c r="R1561" s="93">
        <v>197.86</v>
      </c>
      <c r="S1561" s="94">
        <v>1346.7349999999999</v>
      </c>
      <c r="T1561" s="95">
        <f t="shared" si="296"/>
        <v>0.104</v>
      </c>
      <c r="U1561" s="96">
        <v>1899.26</v>
      </c>
      <c r="V1561" s="97">
        <f t="shared" si="297"/>
        <v>7.3999999999999996E-2</v>
      </c>
      <c r="W1561" s="98">
        <v>2236.7449999999999</v>
      </c>
      <c r="X1561" s="99">
        <f t="shared" si="298"/>
        <v>6.3E-2</v>
      </c>
    </row>
    <row r="1562" spans="1:24" x14ac:dyDescent="0.25">
      <c r="A1562" s="78" t="s">
        <v>2579</v>
      </c>
      <c r="B1562" s="79"/>
      <c r="C1562" s="149" t="s">
        <v>2580</v>
      </c>
      <c r="D1562" s="81">
        <v>181.6</v>
      </c>
      <c r="E1562" s="82">
        <f t="shared" si="290"/>
        <v>0.92600000000000005</v>
      </c>
      <c r="F1562" s="83" t="s">
        <v>42</v>
      </c>
      <c r="G1562" s="156" t="s">
        <v>42</v>
      </c>
      <c r="H1562" s="157">
        <f t="shared" si="291"/>
        <v>185.9675</v>
      </c>
      <c r="I1562" s="86">
        <f t="shared" si="292"/>
        <v>0.9765147135924287</v>
      </c>
      <c r="J1562" s="87">
        <v>236.63</v>
      </c>
      <c r="K1562" s="88">
        <f t="shared" si="293"/>
        <v>0.76744284325740608</v>
      </c>
      <c r="L1562" s="89">
        <f t="shared" si="294"/>
        <v>196.1</v>
      </c>
      <c r="M1562" s="90" t="str">
        <f t="shared" si="295"/>
        <v/>
      </c>
      <c r="N1562" s="158">
        <v>160.15</v>
      </c>
      <c r="O1562" s="92">
        <v>164.55</v>
      </c>
      <c r="P1562" s="154">
        <v>234.52</v>
      </c>
      <c r="Q1562" s="92" t="s">
        <v>42</v>
      </c>
      <c r="R1562" s="93">
        <v>184.65</v>
      </c>
      <c r="S1562" s="94" t="s">
        <v>42</v>
      </c>
      <c r="T1562" s="95" t="str">
        <f t="shared" si="296"/>
        <v/>
      </c>
      <c r="U1562" s="96" t="s">
        <v>42</v>
      </c>
      <c r="V1562" s="97" t="str">
        <f t="shared" si="297"/>
        <v/>
      </c>
      <c r="W1562" s="98" t="s">
        <v>42</v>
      </c>
      <c r="X1562" s="99" t="str">
        <f t="shared" si="298"/>
        <v/>
      </c>
    </row>
    <row r="1563" spans="1:24" x14ac:dyDescent="0.25">
      <c r="A1563" s="78" t="s">
        <v>2581</v>
      </c>
      <c r="B1563" s="79"/>
      <c r="C1563" s="149" t="s">
        <v>2582</v>
      </c>
      <c r="D1563" s="81">
        <v>81.98</v>
      </c>
      <c r="E1563" s="82">
        <f t="shared" si="290"/>
        <v>0.94299999999999995</v>
      </c>
      <c r="F1563" s="83" t="s">
        <v>42</v>
      </c>
      <c r="G1563" s="156" t="s">
        <v>42</v>
      </c>
      <c r="H1563" s="157">
        <f t="shared" si="291"/>
        <v>81.99</v>
      </c>
      <c r="I1563" s="86">
        <f t="shared" si="292"/>
        <v>0.99987803390657404</v>
      </c>
      <c r="J1563" s="87">
        <v>106.82</v>
      </c>
      <c r="K1563" s="88">
        <f t="shared" si="293"/>
        <v>0.76745927728889729</v>
      </c>
      <c r="L1563" s="89">
        <f t="shared" si="294"/>
        <v>86.955999999999989</v>
      </c>
      <c r="M1563" s="90" t="str">
        <f t="shared" si="295"/>
        <v/>
      </c>
      <c r="N1563" s="158">
        <v>72.3</v>
      </c>
      <c r="O1563" s="92">
        <v>62.49</v>
      </c>
      <c r="P1563" s="154">
        <v>105.87</v>
      </c>
      <c r="Q1563" s="92" t="s">
        <v>42</v>
      </c>
      <c r="R1563" s="93">
        <v>87.3</v>
      </c>
      <c r="S1563" s="94" t="s">
        <v>42</v>
      </c>
      <c r="T1563" s="95" t="str">
        <f t="shared" si="296"/>
        <v/>
      </c>
      <c r="U1563" s="96" t="s">
        <v>42</v>
      </c>
      <c r="V1563" s="97" t="str">
        <f t="shared" si="297"/>
        <v/>
      </c>
      <c r="W1563" s="98" t="s">
        <v>42</v>
      </c>
      <c r="X1563" s="99" t="str">
        <f t="shared" si="298"/>
        <v/>
      </c>
    </row>
    <row r="1564" spans="1:24" x14ac:dyDescent="0.25">
      <c r="A1564" s="78" t="s">
        <v>2583</v>
      </c>
      <c r="B1564" s="79"/>
      <c r="C1564" s="149" t="s">
        <v>2584</v>
      </c>
      <c r="D1564" s="81">
        <v>92.02</v>
      </c>
      <c r="E1564" s="82">
        <f t="shared" si="290"/>
        <v>0.876</v>
      </c>
      <c r="F1564" s="83">
        <v>1</v>
      </c>
      <c r="G1564" s="156">
        <v>23.77</v>
      </c>
      <c r="H1564" s="157">
        <f t="shared" si="291"/>
        <v>101.29249999999999</v>
      </c>
      <c r="I1564" s="86">
        <f t="shared" si="292"/>
        <v>0.90845817804872031</v>
      </c>
      <c r="J1564" s="87">
        <v>119.9</v>
      </c>
      <c r="K1564" s="88">
        <f t="shared" si="293"/>
        <v>0.76747289407839858</v>
      </c>
      <c r="L1564" s="89">
        <f t="shared" si="294"/>
        <v>105.01399999999998</v>
      </c>
      <c r="M1564" s="90" t="str">
        <f t="shared" si="295"/>
        <v/>
      </c>
      <c r="N1564" s="158">
        <v>82.89</v>
      </c>
      <c r="O1564" s="92">
        <v>99.35</v>
      </c>
      <c r="P1564" s="154">
        <v>118.83</v>
      </c>
      <c r="Q1564" s="92" t="s">
        <v>42</v>
      </c>
      <c r="R1564" s="93">
        <v>104.1</v>
      </c>
      <c r="S1564" s="94" t="s">
        <v>42</v>
      </c>
      <c r="T1564" s="95" t="str">
        <f t="shared" si="296"/>
        <v/>
      </c>
      <c r="U1564" s="96" t="s">
        <v>42</v>
      </c>
      <c r="V1564" s="97" t="str">
        <f t="shared" si="297"/>
        <v/>
      </c>
      <c r="W1564" s="98" t="s">
        <v>42</v>
      </c>
      <c r="X1564" s="99" t="str">
        <f t="shared" si="298"/>
        <v/>
      </c>
    </row>
    <row r="1565" spans="1:24" x14ac:dyDescent="0.25">
      <c r="A1565" s="78" t="s">
        <v>2585</v>
      </c>
      <c r="B1565" s="79"/>
      <c r="C1565" s="149" t="s">
        <v>2586</v>
      </c>
      <c r="D1565" s="81">
        <v>184.75</v>
      </c>
      <c r="E1565" s="82">
        <f t="shared" si="290"/>
        <v>0.92900000000000005</v>
      </c>
      <c r="F1565" s="83" t="s">
        <v>42</v>
      </c>
      <c r="G1565" s="156" t="s">
        <v>42</v>
      </c>
      <c r="H1565" s="157">
        <f t="shared" si="291"/>
        <v>188.28</v>
      </c>
      <c r="I1565" s="86">
        <f t="shared" si="292"/>
        <v>0.98125132780964519</v>
      </c>
      <c r="J1565" s="87">
        <v>240.72</v>
      </c>
      <c r="K1565" s="88">
        <f t="shared" si="293"/>
        <v>0.76748919906945834</v>
      </c>
      <c r="L1565" s="89">
        <f t="shared" si="294"/>
        <v>198.768</v>
      </c>
      <c r="M1565" s="90" t="str">
        <f t="shared" si="295"/>
        <v/>
      </c>
      <c r="N1565" s="158">
        <v>162.93</v>
      </c>
      <c r="O1565" s="92">
        <v>165.54</v>
      </c>
      <c r="P1565" s="154">
        <v>238.57</v>
      </c>
      <c r="Q1565" s="92" t="s">
        <v>42</v>
      </c>
      <c r="R1565" s="93">
        <v>186.08</v>
      </c>
      <c r="S1565" s="94" t="s">
        <v>42</v>
      </c>
      <c r="T1565" s="95" t="str">
        <f t="shared" si="296"/>
        <v/>
      </c>
      <c r="U1565" s="96" t="s">
        <v>42</v>
      </c>
      <c r="V1565" s="97" t="str">
        <f t="shared" si="297"/>
        <v/>
      </c>
      <c r="W1565" s="98" t="s">
        <v>42</v>
      </c>
      <c r="X1565" s="99" t="str">
        <f t="shared" si="298"/>
        <v/>
      </c>
    </row>
    <row r="1566" spans="1:24" x14ac:dyDescent="0.25">
      <c r="A1566" s="78" t="s">
        <v>2587</v>
      </c>
      <c r="B1566" s="79"/>
      <c r="C1566" s="149" t="s">
        <v>2588</v>
      </c>
      <c r="D1566" s="81">
        <v>2231.83</v>
      </c>
      <c r="E1566" s="82">
        <f t="shared" si="290"/>
        <v>0.84499999999999997</v>
      </c>
      <c r="F1566" s="83">
        <v>91</v>
      </c>
      <c r="G1566" s="156">
        <v>111896.5</v>
      </c>
      <c r="H1566" s="157">
        <f t="shared" si="291"/>
        <v>2574.85</v>
      </c>
      <c r="I1566" s="86">
        <f t="shared" si="292"/>
        <v>0.86678058916053358</v>
      </c>
      <c r="J1566" s="87">
        <v>2908.02</v>
      </c>
      <c r="K1566" s="88">
        <f t="shared" si="293"/>
        <v>0.76747408889897595</v>
      </c>
      <c r="L1566" s="89">
        <f t="shared" si="294"/>
        <v>2641.4839999999999</v>
      </c>
      <c r="M1566" s="90" t="str">
        <f t="shared" si="295"/>
        <v/>
      </c>
      <c r="N1566" s="158">
        <v>2176.13</v>
      </c>
      <c r="O1566" s="92">
        <v>2409.3000000000002</v>
      </c>
      <c r="P1566" s="154">
        <v>2882.08</v>
      </c>
      <c r="Q1566" s="92" t="s">
        <v>42</v>
      </c>
      <c r="R1566" s="93">
        <v>2831.89</v>
      </c>
      <c r="S1566" s="94" t="s">
        <v>42</v>
      </c>
      <c r="T1566" s="95" t="str">
        <f t="shared" si="296"/>
        <v/>
      </c>
      <c r="U1566" s="96" t="s">
        <v>42</v>
      </c>
      <c r="V1566" s="97" t="str">
        <f t="shared" si="297"/>
        <v/>
      </c>
      <c r="W1566" s="98" t="s">
        <v>42</v>
      </c>
      <c r="X1566" s="99" t="str">
        <f t="shared" si="298"/>
        <v/>
      </c>
    </row>
    <row r="1567" spans="1:24" x14ac:dyDescent="0.25">
      <c r="A1567" s="78" t="s">
        <v>2589</v>
      </c>
      <c r="B1567" s="79"/>
      <c r="C1567" s="149" t="s">
        <v>2590</v>
      </c>
      <c r="D1567" s="81">
        <v>2768.78</v>
      </c>
      <c r="E1567" s="82">
        <f t="shared" si="290"/>
        <v>0.81</v>
      </c>
      <c r="F1567" s="83">
        <v>19</v>
      </c>
      <c r="G1567" s="156">
        <v>31979.3</v>
      </c>
      <c r="H1567" s="157">
        <f t="shared" si="291"/>
        <v>3352.36</v>
      </c>
      <c r="I1567" s="86">
        <f t="shared" si="292"/>
        <v>0.82591965063418016</v>
      </c>
      <c r="J1567" s="87">
        <v>3607.65</v>
      </c>
      <c r="K1567" s="88">
        <f t="shared" si="293"/>
        <v>0.76747467187781526</v>
      </c>
      <c r="L1567" s="89">
        <f t="shared" si="294"/>
        <v>3416.1824999999999</v>
      </c>
      <c r="M1567" s="90" t="str">
        <f t="shared" si="295"/>
        <v/>
      </c>
      <c r="N1567" s="158">
        <v>2701.85</v>
      </c>
      <c r="O1567" s="92" t="s">
        <v>42</v>
      </c>
      <c r="P1567" s="154">
        <v>3575.47</v>
      </c>
      <c r="Q1567" s="92" t="s">
        <v>42</v>
      </c>
      <c r="R1567" s="93">
        <v>3779.76</v>
      </c>
      <c r="S1567" s="94">
        <v>1346.7</v>
      </c>
      <c r="T1567" s="95">
        <f t="shared" si="296"/>
        <v>2.056</v>
      </c>
      <c r="U1567" s="96">
        <v>1798.2550000000001</v>
      </c>
      <c r="V1567" s="97">
        <f t="shared" si="297"/>
        <v>1.54</v>
      </c>
      <c r="W1567" s="98">
        <v>1800.53125</v>
      </c>
      <c r="X1567" s="99">
        <f t="shared" si="298"/>
        <v>1.538</v>
      </c>
    </row>
    <row r="1568" spans="1:24" x14ac:dyDescent="0.25">
      <c r="A1568" s="78" t="s">
        <v>2591</v>
      </c>
      <c r="B1568" s="79"/>
      <c r="C1568" s="149" t="s">
        <v>2592</v>
      </c>
      <c r="D1568" s="81">
        <v>3489.62</v>
      </c>
      <c r="E1568" s="82">
        <f t="shared" si="290"/>
        <v>0.78800000000000003</v>
      </c>
      <c r="F1568" s="83" t="s">
        <v>42</v>
      </c>
      <c r="G1568" s="156" t="s">
        <v>42</v>
      </c>
      <c r="H1568" s="157">
        <f t="shared" si="291"/>
        <v>4389.4366666666665</v>
      </c>
      <c r="I1568" s="86">
        <f t="shared" si="292"/>
        <v>0.79500406658105716</v>
      </c>
      <c r="J1568" s="87">
        <v>4546.8999999999996</v>
      </c>
      <c r="K1568" s="88">
        <f t="shared" si="293"/>
        <v>0.76747234379467333</v>
      </c>
      <c r="L1568" s="89">
        <f t="shared" si="294"/>
        <v>4428.8024999999998</v>
      </c>
      <c r="M1568" s="90" t="str">
        <f t="shared" si="295"/>
        <v/>
      </c>
      <c r="N1568" s="158">
        <v>3452.4</v>
      </c>
      <c r="O1568" s="92" t="s">
        <v>42</v>
      </c>
      <c r="P1568" s="154">
        <v>4506.34</v>
      </c>
      <c r="Q1568" s="92" t="s">
        <v>42</v>
      </c>
      <c r="R1568" s="93">
        <v>5209.57</v>
      </c>
      <c r="S1568" s="94" t="s">
        <v>42</v>
      </c>
      <c r="T1568" s="95" t="str">
        <f t="shared" si="296"/>
        <v/>
      </c>
      <c r="U1568" s="96" t="s">
        <v>42</v>
      </c>
      <c r="V1568" s="97" t="str">
        <f t="shared" si="297"/>
        <v/>
      </c>
      <c r="W1568" s="98" t="s">
        <v>42</v>
      </c>
      <c r="X1568" s="99" t="str">
        <f t="shared" si="298"/>
        <v/>
      </c>
    </row>
    <row r="1569" spans="1:24" x14ac:dyDescent="0.25">
      <c r="A1569" s="78" t="s">
        <v>2593</v>
      </c>
      <c r="B1569" s="79"/>
      <c r="C1569" s="149" t="s">
        <v>2594</v>
      </c>
      <c r="D1569" s="81">
        <v>1810.81</v>
      </c>
      <c r="E1569" s="82">
        <f t="shared" si="290"/>
        <v>0.83499999999999996</v>
      </c>
      <c r="F1569" s="83" t="s">
        <v>42</v>
      </c>
      <c r="G1569" s="156" t="s">
        <v>42</v>
      </c>
      <c r="H1569" s="157">
        <f t="shared" si="291"/>
        <v>2106.12</v>
      </c>
      <c r="I1569" s="86">
        <f t="shared" si="292"/>
        <v>0.8597848175792453</v>
      </c>
      <c r="J1569" s="87">
        <v>2359.44</v>
      </c>
      <c r="K1569" s="88">
        <f t="shared" si="293"/>
        <v>0.76747448547112873</v>
      </c>
      <c r="L1569" s="89">
        <f t="shared" si="294"/>
        <v>2169.4499999999998</v>
      </c>
      <c r="M1569" s="90" t="str">
        <f t="shared" si="295"/>
        <v/>
      </c>
      <c r="N1569" s="158">
        <v>1722</v>
      </c>
      <c r="O1569" s="92" t="s">
        <v>42</v>
      </c>
      <c r="P1569" s="154">
        <v>2338.39</v>
      </c>
      <c r="Q1569" s="92" t="s">
        <v>42</v>
      </c>
      <c r="R1569" s="93">
        <v>2257.9699999999998</v>
      </c>
      <c r="S1569" s="94">
        <v>1329.33375</v>
      </c>
      <c r="T1569" s="95">
        <f t="shared" si="296"/>
        <v>1.3620000000000001</v>
      </c>
      <c r="U1569" s="96">
        <v>1358.1675</v>
      </c>
      <c r="V1569" s="97">
        <f t="shared" si="297"/>
        <v>1.333</v>
      </c>
      <c r="W1569" s="98">
        <v>1387.00125</v>
      </c>
      <c r="X1569" s="99">
        <f t="shared" si="298"/>
        <v>1.306</v>
      </c>
    </row>
    <row r="1570" spans="1:24" x14ac:dyDescent="0.25">
      <c r="A1570" s="78" t="s">
        <v>2595</v>
      </c>
      <c r="B1570" s="79"/>
      <c r="C1570" s="149" t="s">
        <v>2596</v>
      </c>
      <c r="D1570" s="81">
        <v>455.07</v>
      </c>
      <c r="E1570" s="82">
        <f t="shared" si="290"/>
        <v>0.84799999999999998</v>
      </c>
      <c r="F1570" s="83">
        <v>34</v>
      </c>
      <c r="G1570" s="156">
        <v>8088.58</v>
      </c>
      <c r="H1570" s="157">
        <f t="shared" si="291"/>
        <v>522.84500000000003</v>
      </c>
      <c r="I1570" s="86">
        <f t="shared" si="292"/>
        <v>0.87037267258939066</v>
      </c>
      <c r="J1570" s="87">
        <v>592.95000000000005</v>
      </c>
      <c r="K1570" s="88">
        <f t="shared" si="293"/>
        <v>0.76746774601568424</v>
      </c>
      <c r="L1570" s="89">
        <f t="shared" si="294"/>
        <v>536.86599999999999</v>
      </c>
      <c r="M1570" s="90" t="str">
        <f t="shared" si="295"/>
        <v/>
      </c>
      <c r="N1570" s="158">
        <v>418.41</v>
      </c>
      <c r="O1570" s="92">
        <v>494.35</v>
      </c>
      <c r="P1570" s="154">
        <v>587.66</v>
      </c>
      <c r="Q1570" s="92" t="s">
        <v>42</v>
      </c>
      <c r="R1570" s="93">
        <v>590.96</v>
      </c>
      <c r="S1570" s="94"/>
      <c r="T1570" s="95" t="str">
        <f t="shared" si="296"/>
        <v/>
      </c>
      <c r="U1570" s="96"/>
      <c r="V1570" s="97"/>
      <c r="W1570" s="98"/>
      <c r="X1570" s="99"/>
    </row>
    <row r="1571" spans="1:24" x14ac:dyDescent="0.25">
      <c r="A1571" s="78" t="s">
        <v>2597</v>
      </c>
      <c r="B1571" s="79"/>
      <c r="C1571" s="149" t="s">
        <v>2598</v>
      </c>
      <c r="D1571" s="81">
        <v>834.28</v>
      </c>
      <c r="E1571" s="82">
        <f t="shared" si="290"/>
        <v>0.86799999999999999</v>
      </c>
      <c r="F1571" s="83">
        <v>6</v>
      </c>
      <c r="G1571" s="156">
        <v>3101.3899999999994</v>
      </c>
      <c r="H1571" s="157">
        <f t="shared" si="291"/>
        <v>929.88750000000005</v>
      </c>
      <c r="I1571" s="86">
        <f t="shared" si="292"/>
        <v>0.89718379911548429</v>
      </c>
      <c r="J1571" s="87">
        <v>1087.06</v>
      </c>
      <c r="K1571" s="88">
        <f t="shared" si="293"/>
        <v>0.76746453737604181</v>
      </c>
      <c r="L1571" s="89">
        <f t="shared" si="294"/>
        <v>961.32200000000012</v>
      </c>
      <c r="M1571" s="90" t="str">
        <f t="shared" si="295"/>
        <v/>
      </c>
      <c r="N1571" s="158">
        <v>738.15</v>
      </c>
      <c r="O1571" s="92">
        <v>900.62</v>
      </c>
      <c r="P1571" s="154">
        <v>1077.3599999999999</v>
      </c>
      <c r="Q1571" s="92" t="s">
        <v>42</v>
      </c>
      <c r="R1571" s="93">
        <v>1003.42</v>
      </c>
      <c r="S1571" s="94" t="s">
        <v>42</v>
      </c>
      <c r="T1571" s="95" t="str">
        <f t="shared" si="296"/>
        <v/>
      </c>
      <c r="U1571" s="96" t="s">
        <v>42</v>
      </c>
      <c r="V1571" s="97" t="str">
        <f t="shared" ref="V1571:V1592" si="299">IF(U1571="","",ROUND($D1571/U1571,3))</f>
        <v/>
      </c>
      <c r="W1571" s="98" t="s">
        <v>42</v>
      </c>
      <c r="X1571" s="99" t="str">
        <f t="shared" ref="X1571:X1592" si="300">IF(W1571="","",ROUND($D1571/W1571,3))</f>
        <v/>
      </c>
    </row>
    <row r="1572" spans="1:24" x14ac:dyDescent="0.25">
      <c r="A1572" s="78" t="s">
        <v>2599</v>
      </c>
      <c r="B1572" s="79"/>
      <c r="C1572" s="149" t="s">
        <v>2600</v>
      </c>
      <c r="D1572" s="81">
        <v>813.75</v>
      </c>
      <c r="E1572" s="82">
        <f t="shared" si="290"/>
        <v>0.86499999999999999</v>
      </c>
      <c r="F1572" s="83" t="s">
        <v>42</v>
      </c>
      <c r="G1572" s="156" t="s">
        <v>42</v>
      </c>
      <c r="H1572" s="157">
        <f t="shared" si="291"/>
        <v>910.89249999999993</v>
      </c>
      <c r="I1572" s="86">
        <f t="shared" si="292"/>
        <v>0.89335459453228572</v>
      </c>
      <c r="J1572" s="87">
        <v>1060.3</v>
      </c>
      <c r="K1572" s="88">
        <f t="shared" si="293"/>
        <v>0.76747147033858343</v>
      </c>
      <c r="L1572" s="89">
        <f t="shared" si="294"/>
        <v>940.774</v>
      </c>
      <c r="M1572" s="90" t="str">
        <f t="shared" si="295"/>
        <v/>
      </c>
      <c r="N1572" s="158">
        <v>724.19</v>
      </c>
      <c r="O1572" s="92">
        <v>878.46</v>
      </c>
      <c r="P1572" s="154">
        <v>1050.8399999999999</v>
      </c>
      <c r="Q1572" s="92" t="s">
        <v>42</v>
      </c>
      <c r="R1572" s="93">
        <v>990.08</v>
      </c>
      <c r="S1572" s="94" t="s">
        <v>42</v>
      </c>
      <c r="T1572" s="95" t="str">
        <f t="shared" si="296"/>
        <v/>
      </c>
      <c r="U1572" s="96" t="s">
        <v>42</v>
      </c>
      <c r="V1572" s="97" t="str">
        <f t="shared" si="299"/>
        <v/>
      </c>
      <c r="W1572" s="98" t="s">
        <v>42</v>
      </c>
      <c r="X1572" s="99" t="str">
        <f t="shared" si="300"/>
        <v/>
      </c>
    </row>
    <row r="1573" spans="1:24" x14ac:dyDescent="0.25">
      <c r="A1573" s="78" t="s">
        <v>2601</v>
      </c>
      <c r="B1573" s="79"/>
      <c r="C1573" s="149" t="s">
        <v>2602</v>
      </c>
      <c r="D1573" s="81">
        <v>1093.26</v>
      </c>
      <c r="E1573" s="82">
        <f t="shared" si="290"/>
        <v>0.84299999999999997</v>
      </c>
      <c r="F1573" s="83" t="s">
        <v>42</v>
      </c>
      <c r="G1573" s="156" t="s">
        <v>42</v>
      </c>
      <c r="H1573" s="157">
        <f t="shared" si="291"/>
        <v>1253.5966666666666</v>
      </c>
      <c r="I1573" s="86">
        <f t="shared" si="292"/>
        <v>0.87209868139406888</v>
      </c>
      <c r="J1573" s="87">
        <v>1424.51</v>
      </c>
      <c r="K1573" s="88">
        <f t="shared" si="293"/>
        <v>0.76746389986732277</v>
      </c>
      <c r="L1573" s="89">
        <f t="shared" si="294"/>
        <v>1296.325</v>
      </c>
      <c r="M1573" s="90" t="str">
        <f t="shared" si="295"/>
        <v/>
      </c>
      <c r="N1573" s="158">
        <v>982.99</v>
      </c>
      <c r="O1573" s="92" t="s">
        <v>42</v>
      </c>
      <c r="P1573" s="154">
        <v>1411.8</v>
      </c>
      <c r="Q1573" s="92" t="s">
        <v>42</v>
      </c>
      <c r="R1573" s="93">
        <v>1366</v>
      </c>
      <c r="S1573" s="94" t="s">
        <v>42</v>
      </c>
      <c r="T1573" s="95" t="str">
        <f t="shared" si="296"/>
        <v/>
      </c>
      <c r="U1573" s="96" t="s">
        <v>42</v>
      </c>
      <c r="V1573" s="97" t="str">
        <f t="shared" si="299"/>
        <v/>
      </c>
      <c r="W1573" s="98" t="s">
        <v>42</v>
      </c>
      <c r="X1573" s="99" t="str">
        <f t="shared" si="300"/>
        <v/>
      </c>
    </row>
    <row r="1574" spans="1:24" x14ac:dyDescent="0.25">
      <c r="A1574" s="78" t="s">
        <v>2603</v>
      </c>
      <c r="B1574" s="79"/>
      <c r="C1574" s="149" t="s">
        <v>2604</v>
      </c>
      <c r="D1574" s="81">
        <v>311.04000000000002</v>
      </c>
      <c r="E1574" s="82">
        <f t="shared" si="290"/>
        <v>0.86199999999999999</v>
      </c>
      <c r="F1574" s="83" t="s">
        <v>42</v>
      </c>
      <c r="G1574" s="156" t="s">
        <v>42</v>
      </c>
      <c r="H1574" s="157">
        <f t="shared" si="291"/>
        <v>349.53500000000003</v>
      </c>
      <c r="I1574" s="86">
        <f t="shared" si="292"/>
        <v>0.88986796744245922</v>
      </c>
      <c r="J1574" s="87">
        <v>405.27</v>
      </c>
      <c r="K1574" s="88">
        <f t="shared" si="293"/>
        <v>0.76748834110592945</v>
      </c>
      <c r="L1574" s="89">
        <f t="shared" si="294"/>
        <v>360.68200000000002</v>
      </c>
      <c r="M1574" s="90" t="str">
        <f t="shared" si="295"/>
        <v/>
      </c>
      <c r="N1574" s="158">
        <v>285.8</v>
      </c>
      <c r="O1574" s="92">
        <v>287.14</v>
      </c>
      <c r="P1574" s="154">
        <v>401.66</v>
      </c>
      <c r="Q1574" s="92" t="s">
        <v>42</v>
      </c>
      <c r="R1574" s="93">
        <v>423.54</v>
      </c>
      <c r="S1574" s="94" t="s">
        <v>42</v>
      </c>
      <c r="T1574" s="95" t="str">
        <f t="shared" si="296"/>
        <v/>
      </c>
      <c r="U1574" s="96" t="s">
        <v>42</v>
      </c>
      <c r="V1574" s="97" t="str">
        <f t="shared" si="299"/>
        <v/>
      </c>
      <c r="W1574" s="98" t="s">
        <v>42</v>
      </c>
      <c r="X1574" s="99" t="str">
        <f t="shared" si="300"/>
        <v/>
      </c>
    </row>
    <row r="1575" spans="1:24" x14ac:dyDescent="0.25">
      <c r="A1575" s="78" t="s">
        <v>2605</v>
      </c>
      <c r="B1575" s="79"/>
      <c r="C1575" s="149" t="s">
        <v>2606</v>
      </c>
      <c r="D1575" s="81">
        <v>521.78</v>
      </c>
      <c r="E1575" s="82">
        <f t="shared" si="290"/>
        <v>0.93100000000000005</v>
      </c>
      <c r="F1575" s="83" t="s">
        <v>42</v>
      </c>
      <c r="G1575" s="156" t="s">
        <v>42</v>
      </c>
      <c r="H1575" s="157">
        <f t="shared" si="291"/>
        <v>530.60249999999996</v>
      </c>
      <c r="I1575" s="86">
        <f t="shared" si="292"/>
        <v>0.98337267540201945</v>
      </c>
      <c r="J1575" s="87">
        <v>679.87</v>
      </c>
      <c r="K1575" s="88">
        <f t="shared" si="293"/>
        <v>0.76747025166575955</v>
      </c>
      <c r="L1575" s="89">
        <f t="shared" si="294"/>
        <v>560.4559999999999</v>
      </c>
      <c r="M1575" s="90" t="str">
        <f t="shared" si="295"/>
        <v/>
      </c>
      <c r="N1575" s="158">
        <v>460.13</v>
      </c>
      <c r="O1575" s="92">
        <v>467.37</v>
      </c>
      <c r="P1575" s="154">
        <v>673.81</v>
      </c>
      <c r="Q1575" s="92" t="s">
        <v>42</v>
      </c>
      <c r="R1575" s="93">
        <v>521.1</v>
      </c>
      <c r="S1575" s="94" t="s">
        <v>42</v>
      </c>
      <c r="T1575" s="95" t="str">
        <f t="shared" si="296"/>
        <v/>
      </c>
      <c r="U1575" s="96" t="s">
        <v>42</v>
      </c>
      <c r="V1575" s="97" t="str">
        <f t="shared" si="299"/>
        <v/>
      </c>
      <c r="W1575" s="98" t="s">
        <v>42</v>
      </c>
      <c r="X1575" s="99" t="str">
        <f t="shared" si="300"/>
        <v/>
      </c>
    </row>
    <row r="1576" spans="1:24" x14ac:dyDescent="0.25">
      <c r="A1576" s="78" t="s">
        <v>2607</v>
      </c>
      <c r="B1576" s="79"/>
      <c r="C1576" s="149" t="s">
        <v>2608</v>
      </c>
      <c r="D1576" s="81">
        <v>414.58</v>
      </c>
      <c r="E1576" s="82">
        <f t="shared" si="290"/>
        <v>0.93200000000000005</v>
      </c>
      <c r="F1576" s="83" t="s">
        <v>42</v>
      </c>
      <c r="G1576" s="156" t="s">
        <v>42</v>
      </c>
      <c r="H1576" s="157">
        <f t="shared" si="291"/>
        <v>421.14000000000004</v>
      </c>
      <c r="I1576" s="86">
        <f t="shared" si="292"/>
        <v>0.9844232321793227</v>
      </c>
      <c r="J1576" s="87">
        <v>540.20000000000005</v>
      </c>
      <c r="K1576" s="88">
        <f t="shared" si="293"/>
        <v>0.76745649759348378</v>
      </c>
      <c r="L1576" s="89">
        <f t="shared" si="294"/>
        <v>444.95200000000006</v>
      </c>
      <c r="M1576" s="90" t="str">
        <f t="shared" si="295"/>
        <v/>
      </c>
      <c r="N1576" s="158">
        <v>365.61</v>
      </c>
      <c r="O1576" s="92">
        <v>353.54</v>
      </c>
      <c r="P1576" s="154">
        <v>535.38</v>
      </c>
      <c r="Q1576" s="92" t="s">
        <v>42</v>
      </c>
      <c r="R1576" s="93">
        <v>430.03</v>
      </c>
      <c r="S1576" s="94" t="s">
        <v>42</v>
      </c>
      <c r="T1576" s="95" t="str">
        <f t="shared" si="296"/>
        <v/>
      </c>
      <c r="U1576" s="96" t="s">
        <v>42</v>
      </c>
      <c r="V1576" s="97" t="str">
        <f t="shared" si="299"/>
        <v/>
      </c>
      <c r="W1576" s="98" t="s">
        <v>42</v>
      </c>
      <c r="X1576" s="99" t="str">
        <f t="shared" si="300"/>
        <v/>
      </c>
    </row>
    <row r="1577" spans="1:24" x14ac:dyDescent="0.25">
      <c r="A1577" s="78" t="s">
        <v>2609</v>
      </c>
      <c r="B1577" s="79"/>
      <c r="C1577" s="149" t="s">
        <v>2610</v>
      </c>
      <c r="D1577" s="81">
        <v>373.26</v>
      </c>
      <c r="E1577" s="82">
        <f t="shared" si="290"/>
        <v>0.88500000000000001</v>
      </c>
      <c r="F1577" s="83" t="s">
        <v>42</v>
      </c>
      <c r="G1577" s="156" t="s">
        <v>42</v>
      </c>
      <c r="H1577" s="157">
        <f t="shared" si="291"/>
        <v>405.52249999999998</v>
      </c>
      <c r="I1577" s="86">
        <f t="shared" si="292"/>
        <v>0.92044214562693816</v>
      </c>
      <c r="J1577" s="87">
        <v>486.36</v>
      </c>
      <c r="K1577" s="88">
        <f t="shared" si="293"/>
        <v>0.76745620528003944</v>
      </c>
      <c r="L1577" s="89">
        <f t="shared" si="294"/>
        <v>421.68999999999994</v>
      </c>
      <c r="M1577" s="90" t="str">
        <f t="shared" si="295"/>
        <v/>
      </c>
      <c r="N1577" s="158">
        <v>332.38</v>
      </c>
      <c r="O1577" s="92">
        <v>301.17</v>
      </c>
      <c r="P1577" s="154">
        <v>482.02</v>
      </c>
      <c r="Q1577" s="92" t="s">
        <v>42</v>
      </c>
      <c r="R1577" s="93">
        <v>506.52</v>
      </c>
      <c r="S1577" s="94" t="s">
        <v>42</v>
      </c>
      <c r="T1577" s="95" t="str">
        <f t="shared" si="296"/>
        <v/>
      </c>
      <c r="U1577" s="96" t="s">
        <v>42</v>
      </c>
      <c r="V1577" s="97" t="str">
        <f t="shared" si="299"/>
        <v/>
      </c>
      <c r="W1577" s="98" t="s">
        <v>42</v>
      </c>
      <c r="X1577" s="99" t="str">
        <f t="shared" si="300"/>
        <v/>
      </c>
    </row>
    <row r="1578" spans="1:24" x14ac:dyDescent="0.25">
      <c r="A1578" s="78" t="s">
        <v>2611</v>
      </c>
      <c r="B1578" s="79"/>
      <c r="C1578" s="149" t="s">
        <v>2612</v>
      </c>
      <c r="D1578" s="81">
        <v>670.62</v>
      </c>
      <c r="E1578" s="82">
        <f t="shared" si="290"/>
        <v>0.86299999999999999</v>
      </c>
      <c r="F1578" s="83" t="s">
        <v>42</v>
      </c>
      <c r="G1578" s="156" t="s">
        <v>42</v>
      </c>
      <c r="H1578" s="157">
        <f t="shared" si="291"/>
        <v>752.9</v>
      </c>
      <c r="I1578" s="86">
        <f t="shared" si="292"/>
        <v>0.89071589852570066</v>
      </c>
      <c r="J1578" s="87">
        <v>873.8</v>
      </c>
      <c r="K1578" s="88">
        <f t="shared" si="293"/>
        <v>0.76747539482719163</v>
      </c>
      <c r="L1578" s="89">
        <f t="shared" si="294"/>
        <v>777.07999999999993</v>
      </c>
      <c r="M1578" s="90" t="str">
        <f t="shared" si="295"/>
        <v/>
      </c>
      <c r="N1578" s="158">
        <v>591.39</v>
      </c>
      <c r="O1578" s="92">
        <v>584.38</v>
      </c>
      <c r="P1578" s="154">
        <v>866.01</v>
      </c>
      <c r="Q1578" s="92" t="s">
        <v>42</v>
      </c>
      <c r="R1578" s="93">
        <v>969.82</v>
      </c>
      <c r="S1578" s="94"/>
      <c r="T1578" s="95" t="str">
        <f t="shared" si="296"/>
        <v/>
      </c>
      <c r="U1578" s="96"/>
      <c r="V1578" s="97" t="str">
        <f t="shared" si="299"/>
        <v/>
      </c>
      <c r="W1578" s="98"/>
      <c r="X1578" s="99" t="str">
        <f t="shared" si="300"/>
        <v/>
      </c>
    </row>
    <row r="1579" spans="1:24" x14ac:dyDescent="0.25">
      <c r="A1579" s="78" t="s">
        <v>2613</v>
      </c>
      <c r="B1579" s="79"/>
      <c r="C1579" s="149" t="s">
        <v>2608</v>
      </c>
      <c r="D1579" s="81">
        <v>805.53</v>
      </c>
      <c r="E1579" s="82">
        <f t="shared" si="290"/>
        <v>0.86</v>
      </c>
      <c r="F1579" s="83" t="s">
        <v>42</v>
      </c>
      <c r="G1579" s="156" t="s">
        <v>42</v>
      </c>
      <c r="H1579" s="157">
        <f t="shared" si="291"/>
        <v>908.76749999999993</v>
      </c>
      <c r="I1579" s="86">
        <f t="shared" si="292"/>
        <v>0.88639833620810604</v>
      </c>
      <c r="J1579" s="87">
        <v>1049.57</v>
      </c>
      <c r="K1579" s="88">
        <f t="shared" si="293"/>
        <v>0.76748573225225569</v>
      </c>
      <c r="L1579" s="89">
        <f t="shared" si="294"/>
        <v>936.92799999999988</v>
      </c>
      <c r="M1579" s="90" t="str">
        <f t="shared" si="295"/>
        <v/>
      </c>
      <c r="N1579" s="158">
        <v>723.88</v>
      </c>
      <c r="O1579" s="92">
        <v>658.8</v>
      </c>
      <c r="P1579" s="154">
        <v>1040.21</v>
      </c>
      <c r="Q1579" s="92" t="s">
        <v>42</v>
      </c>
      <c r="R1579" s="93">
        <v>1212.18</v>
      </c>
      <c r="S1579" s="94">
        <v>214.155</v>
      </c>
      <c r="T1579" s="95">
        <f t="shared" si="296"/>
        <v>3.7610000000000001</v>
      </c>
      <c r="U1579" s="96">
        <v>214.34</v>
      </c>
      <c r="V1579" s="97">
        <f t="shared" si="299"/>
        <v>3.758</v>
      </c>
      <c r="W1579" s="98">
        <v>227.5025</v>
      </c>
      <c r="X1579" s="99">
        <f t="shared" si="300"/>
        <v>3.5409999999999999</v>
      </c>
    </row>
    <row r="1580" spans="1:24" x14ac:dyDescent="0.25">
      <c r="A1580" s="78" t="s">
        <v>2614</v>
      </c>
      <c r="B1580" s="79"/>
      <c r="C1580" s="149" t="s">
        <v>2615</v>
      </c>
      <c r="D1580" s="81">
        <v>755.77</v>
      </c>
      <c r="E1580" s="82">
        <f t="shared" si="290"/>
        <v>0.86499999999999999</v>
      </c>
      <c r="F1580" s="83" t="s">
        <v>42</v>
      </c>
      <c r="G1580" s="156" t="s">
        <v>42</v>
      </c>
      <c r="H1580" s="157">
        <f t="shared" si="291"/>
        <v>846.48</v>
      </c>
      <c r="I1580" s="86">
        <f t="shared" si="292"/>
        <v>0.89283857858425475</v>
      </c>
      <c r="J1580" s="87">
        <v>984.74</v>
      </c>
      <c r="K1580" s="88">
        <f t="shared" si="293"/>
        <v>0.76748177183825173</v>
      </c>
      <c r="L1580" s="89">
        <f t="shared" si="294"/>
        <v>874.13199999999995</v>
      </c>
      <c r="M1580" s="90" t="str">
        <f t="shared" si="295"/>
        <v/>
      </c>
      <c r="N1580" s="158">
        <v>717.45</v>
      </c>
      <c r="O1580" s="92">
        <v>690.12</v>
      </c>
      <c r="P1580" s="154">
        <v>975.96</v>
      </c>
      <c r="Q1580" s="92" t="s">
        <v>42</v>
      </c>
      <c r="R1580" s="93">
        <v>1002.39</v>
      </c>
      <c r="S1580" s="94">
        <v>304.31</v>
      </c>
      <c r="T1580" s="95">
        <f t="shared" si="296"/>
        <v>2.484</v>
      </c>
      <c r="U1580" s="96">
        <v>340.64</v>
      </c>
      <c r="V1580" s="97">
        <f t="shared" si="299"/>
        <v>2.2189999999999999</v>
      </c>
      <c r="W1580" s="98">
        <v>394.67500000000001</v>
      </c>
      <c r="X1580" s="99">
        <f t="shared" si="300"/>
        <v>1.915</v>
      </c>
    </row>
    <row r="1581" spans="1:24" x14ac:dyDescent="0.25">
      <c r="A1581" s="78" t="s">
        <v>2616</v>
      </c>
      <c r="B1581" s="79"/>
      <c r="C1581" s="149" t="s">
        <v>2617</v>
      </c>
      <c r="D1581" s="81">
        <v>1390.19</v>
      </c>
      <c r="E1581" s="82">
        <f t="shared" si="290"/>
        <v>0.89600000000000002</v>
      </c>
      <c r="F1581" s="83" t="s">
        <v>42</v>
      </c>
      <c r="G1581" s="156" t="s">
        <v>42</v>
      </c>
      <c r="H1581" s="157">
        <f t="shared" si="291"/>
        <v>1486.8325</v>
      </c>
      <c r="I1581" s="86">
        <f t="shared" si="292"/>
        <v>0.93500108452028052</v>
      </c>
      <c r="J1581" s="87">
        <v>1811.39</v>
      </c>
      <c r="K1581" s="88">
        <f t="shared" si="293"/>
        <v>0.76747138937501036</v>
      </c>
      <c r="L1581" s="89">
        <f t="shared" si="294"/>
        <v>1551.7440000000001</v>
      </c>
      <c r="M1581" s="90" t="str">
        <f t="shared" si="295"/>
        <v/>
      </c>
      <c r="N1581" s="158">
        <v>1225.96</v>
      </c>
      <c r="O1581" s="92">
        <v>1351.7</v>
      </c>
      <c r="P1581" s="154">
        <v>1795.23</v>
      </c>
      <c r="Q1581" s="92" t="s">
        <v>42</v>
      </c>
      <c r="R1581" s="93">
        <v>1574.44</v>
      </c>
      <c r="S1581" s="94" t="s">
        <v>42</v>
      </c>
      <c r="T1581" s="95" t="str">
        <f t="shared" si="296"/>
        <v/>
      </c>
      <c r="U1581" s="96" t="s">
        <v>42</v>
      </c>
      <c r="V1581" s="97" t="str">
        <f t="shared" si="299"/>
        <v/>
      </c>
      <c r="W1581" s="98" t="s">
        <v>42</v>
      </c>
      <c r="X1581" s="99" t="str">
        <f t="shared" si="300"/>
        <v/>
      </c>
    </row>
    <row r="1582" spans="1:24" x14ac:dyDescent="0.25">
      <c r="A1582" s="78" t="s">
        <v>2618</v>
      </c>
      <c r="B1582" s="79"/>
      <c r="C1582" s="149" t="s">
        <v>2619</v>
      </c>
      <c r="D1582" s="81">
        <v>1726.97</v>
      </c>
      <c r="E1582" s="82">
        <f t="shared" si="290"/>
        <v>0.91400000000000003</v>
      </c>
      <c r="F1582" s="83" t="s">
        <v>42</v>
      </c>
      <c r="G1582" s="156" t="s">
        <v>42</v>
      </c>
      <c r="H1582" s="157">
        <f t="shared" si="291"/>
        <v>1799.2275</v>
      </c>
      <c r="I1582" s="86">
        <f t="shared" si="292"/>
        <v>0.95983970898621773</v>
      </c>
      <c r="J1582" s="87">
        <v>2250.19</v>
      </c>
      <c r="K1582" s="88">
        <f t="shared" si="293"/>
        <v>0.76747741301845618</v>
      </c>
      <c r="L1582" s="89">
        <f t="shared" si="294"/>
        <v>1889.42</v>
      </c>
      <c r="M1582" s="90" t="str">
        <f t="shared" si="295"/>
        <v/>
      </c>
      <c r="N1582" s="158">
        <v>1522.94</v>
      </c>
      <c r="O1582" s="92">
        <v>1707.8</v>
      </c>
      <c r="P1582" s="154">
        <v>2230.12</v>
      </c>
      <c r="Q1582" s="92" t="s">
        <v>42</v>
      </c>
      <c r="R1582" s="93">
        <v>1736.05</v>
      </c>
      <c r="S1582" s="94" t="s">
        <v>42</v>
      </c>
      <c r="T1582" s="95" t="str">
        <f t="shared" si="296"/>
        <v/>
      </c>
      <c r="U1582" s="96" t="s">
        <v>42</v>
      </c>
      <c r="V1582" s="97" t="str">
        <f t="shared" si="299"/>
        <v/>
      </c>
      <c r="W1582" s="98" t="s">
        <v>42</v>
      </c>
      <c r="X1582" s="99" t="str">
        <f t="shared" si="300"/>
        <v/>
      </c>
    </row>
    <row r="1583" spans="1:24" x14ac:dyDescent="0.25">
      <c r="A1583" s="78" t="s">
        <v>2620</v>
      </c>
      <c r="B1583" s="79"/>
      <c r="C1583" s="149" t="s">
        <v>2621</v>
      </c>
      <c r="D1583" s="81">
        <v>2430.0100000000002</v>
      </c>
      <c r="E1583" s="82">
        <f t="shared" si="290"/>
        <v>0.89300000000000002</v>
      </c>
      <c r="F1583" s="83" t="s">
        <v>42</v>
      </c>
      <c r="G1583" s="156" t="s">
        <v>42</v>
      </c>
      <c r="H1583" s="157">
        <f t="shared" si="291"/>
        <v>2608.7449999999999</v>
      </c>
      <c r="I1583" s="86">
        <f t="shared" si="292"/>
        <v>0.93148621271914289</v>
      </c>
      <c r="J1583" s="87">
        <v>3166.25</v>
      </c>
      <c r="K1583" s="88">
        <f t="shared" si="293"/>
        <v>0.76747256217923421</v>
      </c>
      <c r="L1583" s="89">
        <f t="shared" si="294"/>
        <v>2720.2460000000001</v>
      </c>
      <c r="M1583" s="90" t="str">
        <f t="shared" si="295"/>
        <v/>
      </c>
      <c r="N1583" s="158">
        <v>2142.92</v>
      </c>
      <c r="O1583" s="92">
        <v>2295.5500000000002</v>
      </c>
      <c r="P1583" s="154">
        <v>3138.01</v>
      </c>
      <c r="Q1583" s="92" t="s">
        <v>42</v>
      </c>
      <c r="R1583" s="93">
        <v>2858.5</v>
      </c>
      <c r="S1583" s="94" t="s">
        <v>42</v>
      </c>
      <c r="T1583" s="95" t="str">
        <f t="shared" si="296"/>
        <v/>
      </c>
      <c r="U1583" s="96" t="s">
        <v>42</v>
      </c>
      <c r="V1583" s="97" t="str">
        <f t="shared" si="299"/>
        <v/>
      </c>
      <c r="W1583" s="98" t="s">
        <v>42</v>
      </c>
      <c r="X1583" s="99" t="str">
        <f t="shared" si="300"/>
        <v/>
      </c>
    </row>
    <row r="1584" spans="1:24" x14ac:dyDescent="0.25">
      <c r="A1584" s="78" t="s">
        <v>2622</v>
      </c>
      <c r="B1584" s="79"/>
      <c r="C1584" s="149" t="s">
        <v>2623</v>
      </c>
      <c r="D1584" s="81">
        <v>934.58</v>
      </c>
      <c r="E1584" s="82">
        <f t="shared" si="290"/>
        <v>0.86799999999999999</v>
      </c>
      <c r="F1584" s="83" t="s">
        <v>42</v>
      </c>
      <c r="G1584" s="156" t="s">
        <v>42</v>
      </c>
      <c r="H1584" s="157">
        <f t="shared" si="291"/>
        <v>1041.6500000000001</v>
      </c>
      <c r="I1584" s="86">
        <f t="shared" si="292"/>
        <v>0.89721115537848606</v>
      </c>
      <c r="J1584" s="87">
        <v>1217.73</v>
      </c>
      <c r="K1584" s="88">
        <f t="shared" si="293"/>
        <v>0.76747719116717172</v>
      </c>
      <c r="L1584" s="89">
        <f t="shared" si="294"/>
        <v>1076.866</v>
      </c>
      <c r="M1584" s="90" t="str">
        <f t="shared" si="295"/>
        <v/>
      </c>
      <c r="N1584" s="158">
        <v>909.78</v>
      </c>
      <c r="O1584" s="92">
        <v>902.94</v>
      </c>
      <c r="P1584" s="154">
        <v>1206.8699999999999</v>
      </c>
      <c r="Q1584" s="92" t="s">
        <v>42</v>
      </c>
      <c r="R1584" s="93">
        <v>1147.01</v>
      </c>
      <c r="S1584" s="94" t="s">
        <v>42</v>
      </c>
      <c r="T1584" s="95" t="str">
        <f t="shared" si="296"/>
        <v/>
      </c>
      <c r="U1584" s="96" t="s">
        <v>42</v>
      </c>
      <c r="V1584" s="97" t="str">
        <f t="shared" si="299"/>
        <v/>
      </c>
      <c r="W1584" s="98" t="s">
        <v>42</v>
      </c>
      <c r="X1584" s="99" t="str">
        <f t="shared" si="300"/>
        <v/>
      </c>
    </row>
    <row r="1585" spans="1:24" x14ac:dyDescent="0.25">
      <c r="A1585" s="78" t="s">
        <v>2624</v>
      </c>
      <c r="B1585" s="79"/>
      <c r="C1585" s="149" t="s">
        <v>2625</v>
      </c>
      <c r="D1585" s="81">
        <v>3008.5</v>
      </c>
      <c r="E1585" s="82">
        <f t="shared" si="290"/>
        <v>0.81699999999999995</v>
      </c>
      <c r="F1585" s="83">
        <v>8</v>
      </c>
      <c r="G1585" s="156">
        <v>17373.53</v>
      </c>
      <c r="H1585" s="157">
        <f t="shared" si="291"/>
        <v>3600.7166666666667</v>
      </c>
      <c r="I1585" s="86">
        <f t="shared" si="292"/>
        <v>0.83552811245909375</v>
      </c>
      <c r="J1585" s="87">
        <v>3920</v>
      </c>
      <c r="K1585" s="88">
        <f t="shared" si="293"/>
        <v>0.76747448979591837</v>
      </c>
      <c r="L1585" s="89">
        <f t="shared" si="294"/>
        <v>3680.5374999999999</v>
      </c>
      <c r="M1585" s="90" t="str">
        <f t="shared" si="295"/>
        <v/>
      </c>
      <c r="N1585" s="158">
        <v>2856.79</v>
      </c>
      <c r="O1585" s="92" t="s">
        <v>42</v>
      </c>
      <c r="P1585" s="154">
        <v>3885.03</v>
      </c>
      <c r="Q1585" s="92" t="s">
        <v>42</v>
      </c>
      <c r="R1585" s="93">
        <v>4060.33</v>
      </c>
      <c r="S1585" s="94">
        <v>602.48249999999996</v>
      </c>
      <c r="T1585" s="95">
        <f t="shared" si="296"/>
        <v>4.9939999999999998</v>
      </c>
      <c r="U1585" s="96">
        <v>812.96500000000003</v>
      </c>
      <c r="V1585" s="97">
        <f t="shared" si="299"/>
        <v>3.7010000000000001</v>
      </c>
      <c r="W1585" s="98">
        <v>1023.4475</v>
      </c>
      <c r="X1585" s="99">
        <f t="shared" si="300"/>
        <v>2.94</v>
      </c>
    </row>
    <row r="1586" spans="1:24" x14ac:dyDescent="0.25">
      <c r="A1586" s="78" t="s">
        <v>2626</v>
      </c>
      <c r="B1586" s="79"/>
      <c r="C1586" s="149" t="s">
        <v>2627</v>
      </c>
      <c r="D1586" s="81">
        <v>530.58000000000004</v>
      </c>
      <c r="E1586" s="82">
        <f t="shared" si="290"/>
        <v>0.90400000000000003</v>
      </c>
      <c r="F1586" s="83">
        <v>3</v>
      </c>
      <c r="G1586" s="156">
        <v>804.6400000000001</v>
      </c>
      <c r="H1586" s="157">
        <f t="shared" si="291"/>
        <v>561.08249999999998</v>
      </c>
      <c r="I1586" s="86">
        <f t="shared" si="292"/>
        <v>0.94563633690232729</v>
      </c>
      <c r="J1586" s="87">
        <v>691.33</v>
      </c>
      <c r="K1586" s="88">
        <f t="shared" si="293"/>
        <v>0.76747718166432821</v>
      </c>
      <c r="L1586" s="89">
        <f t="shared" si="294"/>
        <v>587.13199999999995</v>
      </c>
      <c r="M1586" s="90" t="str">
        <f t="shared" si="295"/>
        <v/>
      </c>
      <c r="N1586" s="158">
        <v>467.89</v>
      </c>
      <c r="O1586" s="92">
        <v>572.77</v>
      </c>
      <c r="P1586" s="154">
        <v>685.17</v>
      </c>
      <c r="Q1586" s="92" t="s">
        <v>42</v>
      </c>
      <c r="R1586" s="93">
        <v>518.5</v>
      </c>
      <c r="S1586" s="94"/>
      <c r="T1586" s="95" t="str">
        <f t="shared" si="296"/>
        <v/>
      </c>
      <c r="U1586" s="96"/>
      <c r="V1586" s="97" t="str">
        <f t="shared" si="299"/>
        <v/>
      </c>
      <c r="W1586" s="98"/>
      <c r="X1586" s="99" t="str">
        <f t="shared" si="300"/>
        <v/>
      </c>
    </row>
    <row r="1587" spans="1:24" x14ac:dyDescent="0.25">
      <c r="A1587" s="78" t="s">
        <v>2628</v>
      </c>
      <c r="B1587" s="79"/>
      <c r="C1587" s="149" t="s">
        <v>2629</v>
      </c>
      <c r="D1587" s="81">
        <v>734.29</v>
      </c>
      <c r="E1587" s="82">
        <f t="shared" si="290"/>
        <v>0.92800000000000005</v>
      </c>
      <c r="F1587" s="83" t="s">
        <v>42</v>
      </c>
      <c r="G1587" s="156" t="s">
        <v>42</v>
      </c>
      <c r="H1587" s="157">
        <f t="shared" si="291"/>
        <v>749.56500000000005</v>
      </c>
      <c r="I1587" s="86">
        <f t="shared" si="292"/>
        <v>0.97962151381134377</v>
      </c>
      <c r="J1587" s="87">
        <v>956.76</v>
      </c>
      <c r="K1587" s="88">
        <f t="shared" si="293"/>
        <v>0.76747564697520798</v>
      </c>
      <c r="L1587" s="89">
        <f t="shared" si="294"/>
        <v>791.00400000000013</v>
      </c>
      <c r="M1587" s="90" t="str">
        <f t="shared" si="295"/>
        <v/>
      </c>
      <c r="N1587" s="158">
        <v>647.54</v>
      </c>
      <c r="O1587" s="92">
        <v>684.92</v>
      </c>
      <c r="P1587" s="154">
        <v>948.23</v>
      </c>
      <c r="Q1587" s="92" t="s">
        <v>42</v>
      </c>
      <c r="R1587" s="93">
        <v>717.57</v>
      </c>
      <c r="S1587" s="94" t="s">
        <v>42</v>
      </c>
      <c r="T1587" s="95" t="str">
        <f t="shared" si="296"/>
        <v/>
      </c>
      <c r="U1587" s="96" t="s">
        <v>42</v>
      </c>
      <c r="V1587" s="97" t="str">
        <f t="shared" si="299"/>
        <v/>
      </c>
      <c r="W1587" s="98" t="s">
        <v>42</v>
      </c>
      <c r="X1587" s="99" t="str">
        <f t="shared" si="300"/>
        <v/>
      </c>
    </row>
    <row r="1588" spans="1:24" x14ac:dyDescent="0.25">
      <c r="A1588" s="78" t="s">
        <v>2630</v>
      </c>
      <c r="B1588" s="79"/>
      <c r="C1588" s="149" t="s">
        <v>2631</v>
      </c>
      <c r="D1588" s="81">
        <v>1096.49</v>
      </c>
      <c r="E1588" s="82">
        <f t="shared" si="290"/>
        <v>0.93600000000000005</v>
      </c>
      <c r="F1588" s="83" t="s">
        <v>42</v>
      </c>
      <c r="G1588" s="156" t="s">
        <v>42</v>
      </c>
      <c r="H1588" s="157">
        <f t="shared" si="291"/>
        <v>1107.27</v>
      </c>
      <c r="I1588" s="86">
        <f t="shared" si="292"/>
        <v>0.9902643438366433</v>
      </c>
      <c r="J1588" s="87">
        <v>1428.69</v>
      </c>
      <c r="K1588" s="88">
        <f t="shared" si="293"/>
        <v>0.76747929921816482</v>
      </c>
      <c r="L1588" s="89">
        <f t="shared" si="294"/>
        <v>1171.5540000000001</v>
      </c>
      <c r="M1588" s="90" t="str">
        <f t="shared" si="295"/>
        <v/>
      </c>
      <c r="N1588" s="158">
        <v>966.95</v>
      </c>
      <c r="O1588" s="92">
        <v>974.66</v>
      </c>
      <c r="P1588" s="154">
        <v>1415.95</v>
      </c>
      <c r="Q1588" s="92" t="s">
        <v>42</v>
      </c>
      <c r="R1588" s="93">
        <v>1071.52</v>
      </c>
      <c r="S1588" s="94" t="s">
        <v>42</v>
      </c>
      <c r="T1588" s="95" t="str">
        <f t="shared" si="296"/>
        <v/>
      </c>
      <c r="U1588" s="96" t="s">
        <v>42</v>
      </c>
      <c r="V1588" s="97" t="str">
        <f t="shared" si="299"/>
        <v/>
      </c>
      <c r="W1588" s="98" t="s">
        <v>42</v>
      </c>
      <c r="X1588" s="99" t="str">
        <f t="shared" si="300"/>
        <v/>
      </c>
    </row>
    <row r="1589" spans="1:24" x14ac:dyDescent="0.25">
      <c r="A1589" s="78" t="s">
        <v>2632</v>
      </c>
      <c r="B1589" s="79"/>
      <c r="C1589" s="149" t="s">
        <v>2633</v>
      </c>
      <c r="D1589" s="81">
        <v>497.2</v>
      </c>
      <c r="E1589" s="82">
        <f t="shared" si="290"/>
        <v>0.93</v>
      </c>
      <c r="F1589" s="83">
        <v>1</v>
      </c>
      <c r="G1589" s="156">
        <v>128.41</v>
      </c>
      <c r="H1589" s="157">
        <f t="shared" si="291"/>
        <v>506.32749999999999</v>
      </c>
      <c r="I1589" s="86">
        <f t="shared" si="292"/>
        <v>0.98197313003935205</v>
      </c>
      <c r="J1589" s="87">
        <v>647.84</v>
      </c>
      <c r="K1589" s="88">
        <f t="shared" si="293"/>
        <v>0.76747345023462576</v>
      </c>
      <c r="L1589" s="89">
        <f t="shared" si="294"/>
        <v>534.63</v>
      </c>
      <c r="M1589" s="90" t="str">
        <f t="shared" si="295"/>
        <v/>
      </c>
      <c r="N1589" s="158">
        <v>438.45</v>
      </c>
      <c r="O1589" s="92">
        <v>405.35</v>
      </c>
      <c r="P1589" s="154">
        <v>642.05999999999995</v>
      </c>
      <c r="Q1589" s="92" t="s">
        <v>42</v>
      </c>
      <c r="R1589" s="93">
        <v>539.45000000000005</v>
      </c>
      <c r="S1589" s="94" t="s">
        <v>42</v>
      </c>
      <c r="T1589" s="95" t="str">
        <f t="shared" si="296"/>
        <v/>
      </c>
      <c r="U1589" s="96" t="s">
        <v>42</v>
      </c>
      <c r="V1589" s="97" t="str">
        <f t="shared" si="299"/>
        <v/>
      </c>
      <c r="W1589" s="98" t="s">
        <v>42</v>
      </c>
      <c r="X1589" s="99" t="str">
        <f t="shared" si="300"/>
        <v/>
      </c>
    </row>
    <row r="1590" spans="1:24" x14ac:dyDescent="0.25">
      <c r="A1590" s="78" t="s">
        <v>2634</v>
      </c>
      <c r="B1590" s="79"/>
      <c r="C1590" s="149" t="s">
        <v>2635</v>
      </c>
      <c r="D1590" s="81">
        <v>744.8</v>
      </c>
      <c r="E1590" s="82">
        <f t="shared" si="290"/>
        <v>0.88100000000000001</v>
      </c>
      <c r="F1590" s="83">
        <v>2</v>
      </c>
      <c r="G1590" s="156">
        <v>1489.6</v>
      </c>
      <c r="H1590" s="157">
        <f t="shared" si="291"/>
        <v>813.85249999999996</v>
      </c>
      <c r="I1590" s="86">
        <f t="shared" si="292"/>
        <v>0.91515354440761687</v>
      </c>
      <c r="J1590" s="87">
        <v>970.45</v>
      </c>
      <c r="K1590" s="88">
        <f t="shared" si="293"/>
        <v>0.76747900458550145</v>
      </c>
      <c r="L1590" s="89">
        <f t="shared" si="294"/>
        <v>845.17199999999991</v>
      </c>
      <c r="M1590" s="90" t="str">
        <f t="shared" si="295"/>
        <v/>
      </c>
      <c r="N1590" s="158">
        <v>656.8</v>
      </c>
      <c r="O1590" s="92">
        <v>694.04</v>
      </c>
      <c r="P1590" s="154">
        <v>961.8</v>
      </c>
      <c r="Q1590" s="92" t="s">
        <v>42</v>
      </c>
      <c r="R1590" s="93">
        <v>942.77</v>
      </c>
      <c r="S1590" s="94" t="s">
        <v>42</v>
      </c>
      <c r="T1590" s="95" t="str">
        <f t="shared" si="296"/>
        <v/>
      </c>
      <c r="U1590" s="96" t="s">
        <v>42</v>
      </c>
      <c r="V1590" s="97" t="str">
        <f t="shared" si="299"/>
        <v/>
      </c>
      <c r="W1590" s="98" t="s">
        <v>42</v>
      </c>
      <c r="X1590" s="99" t="str">
        <f t="shared" si="300"/>
        <v/>
      </c>
    </row>
    <row r="1591" spans="1:24" x14ac:dyDescent="0.25">
      <c r="A1591" s="78" t="s">
        <v>2636</v>
      </c>
      <c r="B1591" s="79"/>
      <c r="C1591" s="149" t="s">
        <v>2637</v>
      </c>
      <c r="D1591" s="81">
        <v>563.42999999999995</v>
      </c>
      <c r="E1591" s="82">
        <f t="shared" si="290"/>
        <v>0.89700000000000002</v>
      </c>
      <c r="F1591" s="83">
        <v>6</v>
      </c>
      <c r="G1591" s="156">
        <v>2544.7599999999998</v>
      </c>
      <c r="H1591" s="157">
        <f t="shared" si="291"/>
        <v>601.90750000000003</v>
      </c>
      <c r="I1591" s="86">
        <f t="shared" si="292"/>
        <v>0.93607406453649422</v>
      </c>
      <c r="J1591" s="87">
        <v>734.14</v>
      </c>
      <c r="K1591" s="88">
        <f t="shared" si="293"/>
        <v>0.76746942000163454</v>
      </c>
      <c r="L1591" s="89">
        <f t="shared" si="294"/>
        <v>628.35400000000004</v>
      </c>
      <c r="M1591" s="90" t="str">
        <f t="shared" si="295"/>
        <v/>
      </c>
      <c r="N1591" s="158">
        <v>496.86</v>
      </c>
      <c r="O1591" s="92">
        <v>489.2</v>
      </c>
      <c r="P1591" s="154">
        <v>727.59</v>
      </c>
      <c r="Q1591" s="92" t="s">
        <v>42</v>
      </c>
      <c r="R1591" s="93">
        <v>693.98</v>
      </c>
      <c r="S1591" s="94" t="s">
        <v>42</v>
      </c>
      <c r="T1591" s="95" t="str">
        <f t="shared" si="296"/>
        <v/>
      </c>
      <c r="U1591" s="96" t="s">
        <v>42</v>
      </c>
      <c r="V1591" s="97" t="str">
        <f t="shared" si="299"/>
        <v/>
      </c>
      <c r="W1591" s="98" t="s">
        <v>42</v>
      </c>
      <c r="X1591" s="99" t="str">
        <f t="shared" si="300"/>
        <v/>
      </c>
    </row>
    <row r="1592" spans="1:24" x14ac:dyDescent="0.25">
      <c r="A1592" s="78" t="s">
        <v>2638</v>
      </c>
      <c r="B1592" s="79"/>
      <c r="C1592" s="149" t="s">
        <v>2639</v>
      </c>
      <c r="D1592" s="81">
        <v>2792.46</v>
      </c>
      <c r="E1592" s="82">
        <f t="shared" si="290"/>
        <v>0.83699999999999997</v>
      </c>
      <c r="F1592" s="83">
        <v>3</v>
      </c>
      <c r="G1592" s="156">
        <v>6187.04</v>
      </c>
      <c r="H1592" s="157">
        <f t="shared" si="291"/>
        <v>3260.2474999999999</v>
      </c>
      <c r="I1592" s="86">
        <f t="shared" si="292"/>
        <v>0.85651779504470138</v>
      </c>
      <c r="J1592" s="87">
        <v>3638.49</v>
      </c>
      <c r="K1592" s="88">
        <f t="shared" si="293"/>
        <v>0.76747771740474768</v>
      </c>
      <c r="L1592" s="89">
        <f t="shared" si="294"/>
        <v>3335.8959999999997</v>
      </c>
      <c r="M1592" s="90" t="str">
        <f t="shared" si="295"/>
        <v/>
      </c>
      <c r="N1592" s="158">
        <v>2651.66</v>
      </c>
      <c r="O1592" s="92">
        <v>3014.51</v>
      </c>
      <c r="P1592" s="154">
        <v>3606.04</v>
      </c>
      <c r="Q1592" s="92" t="s">
        <v>42</v>
      </c>
      <c r="R1592" s="93">
        <v>3768.78</v>
      </c>
      <c r="S1592" s="94" t="s">
        <v>42</v>
      </c>
      <c r="T1592" s="95" t="str">
        <f t="shared" si="296"/>
        <v/>
      </c>
      <c r="U1592" s="96" t="s">
        <v>42</v>
      </c>
      <c r="V1592" s="97" t="str">
        <f t="shared" si="299"/>
        <v/>
      </c>
      <c r="W1592" s="98" t="s">
        <v>42</v>
      </c>
      <c r="X1592" s="99" t="str">
        <f t="shared" si="300"/>
        <v/>
      </c>
    </row>
    <row r="1593" spans="1:24" x14ac:dyDescent="0.25">
      <c r="A1593" s="78" t="s">
        <v>2640</v>
      </c>
      <c r="B1593" s="79"/>
      <c r="C1593" s="149" t="s">
        <v>2641</v>
      </c>
      <c r="D1593" s="81">
        <v>702.38</v>
      </c>
      <c r="E1593" s="82">
        <f t="shared" si="290"/>
        <v>0.83699999999999997</v>
      </c>
      <c r="F1593" s="83" t="s">
        <v>42</v>
      </c>
      <c r="G1593" s="156" t="s">
        <v>42</v>
      </c>
      <c r="H1593" s="157">
        <f t="shared" si="291"/>
        <v>820.70499999999993</v>
      </c>
      <c r="I1593" s="86">
        <f t="shared" si="292"/>
        <v>0.85582517469736397</v>
      </c>
      <c r="J1593" s="87">
        <v>915.18</v>
      </c>
      <c r="K1593" s="88">
        <f t="shared" si="293"/>
        <v>0.76747743613278263</v>
      </c>
      <c r="L1593" s="89">
        <f t="shared" si="294"/>
        <v>839.6</v>
      </c>
      <c r="M1593" s="90" t="str">
        <f t="shared" si="295"/>
        <v/>
      </c>
      <c r="N1593" s="158">
        <v>675.79</v>
      </c>
      <c r="O1593" s="92">
        <v>568.37</v>
      </c>
      <c r="P1593" s="154">
        <v>907.02</v>
      </c>
      <c r="Q1593" s="92" t="s">
        <v>42</v>
      </c>
      <c r="R1593" s="93">
        <v>1131.6400000000001</v>
      </c>
      <c r="S1593" s="94"/>
      <c r="T1593" s="95" t="str">
        <f t="shared" si="296"/>
        <v/>
      </c>
      <c r="U1593" s="96"/>
      <c r="V1593" s="97"/>
      <c r="W1593" s="98"/>
      <c r="X1593" s="99"/>
    </row>
    <row r="1594" spans="1:24" x14ac:dyDescent="0.25">
      <c r="A1594" s="78" t="s">
        <v>2642</v>
      </c>
      <c r="B1594" s="79"/>
      <c r="C1594" s="149" t="s">
        <v>2637</v>
      </c>
      <c r="D1594" s="81">
        <v>980.71</v>
      </c>
      <c r="E1594" s="82">
        <f t="shared" si="290"/>
        <v>0.878</v>
      </c>
      <c r="F1594" s="83" t="s">
        <v>42</v>
      </c>
      <c r="G1594" s="156" t="s">
        <v>42</v>
      </c>
      <c r="H1594" s="157">
        <f t="shared" si="291"/>
        <v>1077.52</v>
      </c>
      <c r="I1594" s="86">
        <f t="shared" si="292"/>
        <v>0.91015479991090653</v>
      </c>
      <c r="J1594" s="87">
        <v>1277.8399999999999</v>
      </c>
      <c r="K1594" s="88">
        <f t="shared" si="293"/>
        <v>0.76747480122707079</v>
      </c>
      <c r="L1594" s="89">
        <f t="shared" si="294"/>
        <v>1117.5840000000001</v>
      </c>
      <c r="M1594" s="90" t="str">
        <f t="shared" si="295"/>
        <v/>
      </c>
      <c r="N1594" s="158">
        <v>864.85</v>
      </c>
      <c r="O1594" s="92">
        <v>900.94</v>
      </c>
      <c r="P1594" s="154">
        <v>1266.45</v>
      </c>
      <c r="Q1594" s="92" t="s">
        <v>42</v>
      </c>
      <c r="R1594" s="93">
        <v>1277.8399999999999</v>
      </c>
      <c r="S1594" s="94"/>
      <c r="T1594" s="95" t="str">
        <f t="shared" si="296"/>
        <v/>
      </c>
      <c r="U1594" s="96"/>
      <c r="V1594" s="97"/>
      <c r="W1594" s="98"/>
      <c r="X1594" s="99"/>
    </row>
    <row r="1595" spans="1:24" x14ac:dyDescent="0.25">
      <c r="A1595" s="78" t="s">
        <v>2643</v>
      </c>
      <c r="B1595" s="79"/>
      <c r="C1595" s="149" t="s">
        <v>2644</v>
      </c>
      <c r="D1595" s="81">
        <v>1739.06</v>
      </c>
      <c r="E1595" s="82">
        <f t="shared" si="290"/>
        <v>0.92200000000000004</v>
      </c>
      <c r="F1595" s="83" t="s">
        <v>42</v>
      </c>
      <c r="G1595" s="156" t="s">
        <v>42</v>
      </c>
      <c r="H1595" s="157">
        <f t="shared" si="291"/>
        <v>1790.25</v>
      </c>
      <c r="I1595" s="86">
        <f t="shared" si="292"/>
        <v>0.97140622818042166</v>
      </c>
      <c r="J1595" s="87">
        <v>2265.94</v>
      </c>
      <c r="K1595" s="88">
        <f t="shared" si="293"/>
        <v>0.76747839748625291</v>
      </c>
      <c r="L1595" s="89">
        <f t="shared" si="294"/>
        <v>1885.3880000000001</v>
      </c>
      <c r="M1595" s="90" t="str">
        <f t="shared" si="295"/>
        <v/>
      </c>
      <c r="N1595" s="158">
        <v>1533.59</v>
      </c>
      <c r="O1595" s="92">
        <v>1502.03</v>
      </c>
      <c r="P1595" s="154">
        <v>2245.73</v>
      </c>
      <c r="Q1595" s="92" t="s">
        <v>42</v>
      </c>
      <c r="R1595" s="93">
        <v>1879.65</v>
      </c>
      <c r="S1595" s="94"/>
      <c r="T1595" s="95" t="str">
        <f t="shared" si="296"/>
        <v/>
      </c>
      <c r="U1595" s="96"/>
      <c r="V1595" s="97"/>
      <c r="W1595" s="98"/>
      <c r="X1595" s="99"/>
    </row>
    <row r="1596" spans="1:24" x14ac:dyDescent="0.25">
      <c r="A1596" s="78" t="s">
        <v>2645</v>
      </c>
      <c r="B1596" s="79"/>
      <c r="C1596" s="149" t="s">
        <v>2646</v>
      </c>
      <c r="D1596" s="81">
        <v>1364.73</v>
      </c>
      <c r="E1596" s="82">
        <f t="shared" si="290"/>
        <v>0.85599999999999998</v>
      </c>
      <c r="F1596" s="83" t="s">
        <v>42</v>
      </c>
      <c r="G1596" s="156" t="s">
        <v>42</v>
      </c>
      <c r="H1596" s="157">
        <f t="shared" si="291"/>
        <v>1548.4475</v>
      </c>
      <c r="I1596" s="86">
        <f t="shared" si="292"/>
        <v>0.88135374302325398</v>
      </c>
      <c r="J1596" s="87">
        <v>1778.19</v>
      </c>
      <c r="K1596" s="88">
        <f t="shared" si="293"/>
        <v>0.76748266495706308</v>
      </c>
      <c r="L1596" s="89">
        <f t="shared" si="294"/>
        <v>1594.396</v>
      </c>
      <c r="M1596" s="90" t="str">
        <f t="shared" si="295"/>
        <v/>
      </c>
      <c r="N1596" s="158">
        <v>1218.6099999999999</v>
      </c>
      <c r="O1596" s="92">
        <v>1172.24</v>
      </c>
      <c r="P1596" s="154">
        <v>1762.33</v>
      </c>
      <c r="Q1596" s="92" t="s">
        <v>42</v>
      </c>
      <c r="R1596" s="93">
        <v>2040.61</v>
      </c>
      <c r="S1596" s="94"/>
      <c r="T1596" s="95" t="str">
        <f t="shared" si="296"/>
        <v/>
      </c>
      <c r="U1596" s="96"/>
      <c r="V1596" s="97"/>
      <c r="W1596" s="98"/>
      <c r="X1596" s="99"/>
    </row>
    <row r="1597" spans="1:24" x14ac:dyDescent="0.25">
      <c r="A1597" s="78" t="s">
        <v>2647</v>
      </c>
      <c r="B1597" s="79"/>
      <c r="C1597" s="149" t="s">
        <v>2639</v>
      </c>
      <c r="D1597" s="81">
        <v>2388.08</v>
      </c>
      <c r="E1597" s="82">
        <f t="shared" si="290"/>
        <v>0.82299999999999995</v>
      </c>
      <c r="F1597" s="83" t="s">
        <v>42</v>
      </c>
      <c r="G1597" s="156" t="s">
        <v>42</v>
      </c>
      <c r="H1597" s="157">
        <f t="shared" si="291"/>
        <v>2832.2133333333331</v>
      </c>
      <c r="I1597" s="86">
        <f t="shared" si="292"/>
        <v>0.84318507080445926</v>
      </c>
      <c r="J1597" s="87">
        <v>3111.6</v>
      </c>
      <c r="K1597" s="88">
        <f t="shared" si="293"/>
        <v>0.76747653940095129</v>
      </c>
      <c r="L1597" s="89">
        <f t="shared" si="294"/>
        <v>2902.06</v>
      </c>
      <c r="M1597" s="90" t="str">
        <f t="shared" si="295"/>
        <v/>
      </c>
      <c r="N1597" s="158">
        <v>2243.6999999999998</v>
      </c>
      <c r="O1597" s="92" t="s">
        <v>42</v>
      </c>
      <c r="P1597" s="154">
        <v>3083.85</v>
      </c>
      <c r="Q1597" s="92" t="s">
        <v>42</v>
      </c>
      <c r="R1597" s="93">
        <v>3169.09</v>
      </c>
      <c r="S1597" s="94" t="s">
        <v>42</v>
      </c>
      <c r="T1597" s="95" t="str">
        <f t="shared" si="296"/>
        <v/>
      </c>
      <c r="U1597" s="96" t="s">
        <v>42</v>
      </c>
      <c r="V1597" s="97" t="str">
        <f>IF(U1597="","",ROUND($D1597/U1597,3))</f>
        <v/>
      </c>
      <c r="W1597" s="98" t="s">
        <v>42</v>
      </c>
      <c r="X1597" s="99" t="str">
        <f>IF(W1597="","",ROUND($D1597/W1597,3))</f>
        <v/>
      </c>
    </row>
    <row r="1598" spans="1:24" x14ac:dyDescent="0.25">
      <c r="A1598" s="78" t="s">
        <v>2648</v>
      </c>
      <c r="B1598" s="79"/>
      <c r="C1598" s="149" t="s">
        <v>2649</v>
      </c>
      <c r="D1598" s="81">
        <v>2883.89</v>
      </c>
      <c r="E1598" s="82">
        <f t="shared" si="290"/>
        <v>0.90600000000000003</v>
      </c>
      <c r="F1598" s="83">
        <v>19</v>
      </c>
      <c r="G1598" s="156">
        <v>24471.97</v>
      </c>
      <c r="H1598" s="157">
        <f t="shared" si="291"/>
        <v>3041.0275000000001</v>
      </c>
      <c r="I1598" s="86">
        <f t="shared" si="292"/>
        <v>0.94832749786050918</v>
      </c>
      <c r="J1598" s="87">
        <v>3757.64</v>
      </c>
      <c r="K1598" s="88">
        <f t="shared" si="293"/>
        <v>0.76747373351358827</v>
      </c>
      <c r="L1598" s="89">
        <f t="shared" si="294"/>
        <v>3184.35</v>
      </c>
      <c r="M1598" s="90" t="str">
        <f t="shared" si="295"/>
        <v/>
      </c>
      <c r="N1598" s="158">
        <v>2543.1799999999998</v>
      </c>
      <c r="O1598" s="92">
        <v>2727.67</v>
      </c>
      <c r="P1598" s="154">
        <v>3724.12</v>
      </c>
      <c r="Q1598" s="92" t="s">
        <v>42</v>
      </c>
      <c r="R1598" s="93">
        <v>3169.14</v>
      </c>
      <c r="S1598" s="94"/>
      <c r="T1598" s="95" t="str">
        <f t="shared" si="296"/>
        <v/>
      </c>
      <c r="U1598" s="96"/>
      <c r="V1598" s="97"/>
      <c r="W1598" s="98"/>
      <c r="X1598" s="99"/>
    </row>
    <row r="1599" spans="1:24" x14ac:dyDescent="0.25">
      <c r="A1599" s="78" t="s">
        <v>2650</v>
      </c>
      <c r="B1599" s="79"/>
      <c r="C1599" s="149" t="s">
        <v>2651</v>
      </c>
      <c r="D1599" s="81">
        <v>1937.82</v>
      </c>
      <c r="E1599" s="82">
        <f t="shared" si="290"/>
        <v>0.93</v>
      </c>
      <c r="F1599" s="83" t="s">
        <v>42</v>
      </c>
      <c r="G1599" s="156" t="s">
        <v>42</v>
      </c>
      <c r="H1599" s="157">
        <f t="shared" si="291"/>
        <v>1973.6474999999998</v>
      </c>
      <c r="I1599" s="86">
        <f t="shared" si="292"/>
        <v>0.9818470623553599</v>
      </c>
      <c r="J1599" s="87">
        <v>2524.9299999999998</v>
      </c>
      <c r="K1599" s="88">
        <f t="shared" si="293"/>
        <v>0.7674747418740322</v>
      </c>
      <c r="L1599" s="89">
        <f t="shared" si="294"/>
        <v>2083.9039999999995</v>
      </c>
      <c r="M1599" s="90" t="str">
        <f t="shared" si="295"/>
        <v/>
      </c>
      <c r="N1599" s="158">
        <v>1708.88</v>
      </c>
      <c r="O1599" s="92">
        <v>1789.6</v>
      </c>
      <c r="P1599" s="154">
        <v>2502.41</v>
      </c>
      <c r="Q1599" s="92" t="s">
        <v>42</v>
      </c>
      <c r="R1599" s="93">
        <v>1893.7</v>
      </c>
      <c r="S1599" s="94"/>
      <c r="T1599" s="95" t="str">
        <f t="shared" si="296"/>
        <v/>
      </c>
      <c r="U1599" s="96"/>
      <c r="V1599" s="97"/>
      <c r="W1599" s="98"/>
      <c r="X1599" s="99"/>
    </row>
    <row r="1600" spans="1:24" x14ac:dyDescent="0.25">
      <c r="A1600" s="78" t="s">
        <v>2652</v>
      </c>
      <c r="B1600" s="79"/>
      <c r="C1600" s="149" t="s">
        <v>2653</v>
      </c>
      <c r="D1600" s="81">
        <v>2837.5</v>
      </c>
      <c r="E1600" s="82">
        <f t="shared" si="290"/>
        <v>0.83399999999999996</v>
      </c>
      <c r="F1600" s="83">
        <v>1</v>
      </c>
      <c r="G1600" s="156">
        <v>2837.5</v>
      </c>
      <c r="H1600" s="157">
        <f t="shared" si="291"/>
        <v>3328.8325</v>
      </c>
      <c r="I1600" s="86">
        <f t="shared" si="292"/>
        <v>0.85240095438866326</v>
      </c>
      <c r="J1600" s="87">
        <v>3697.19</v>
      </c>
      <c r="K1600" s="88">
        <f t="shared" si="293"/>
        <v>0.76747475785664243</v>
      </c>
      <c r="L1600" s="89">
        <f t="shared" si="294"/>
        <v>3402.5039999999999</v>
      </c>
      <c r="M1600" s="90" t="str">
        <f t="shared" si="295"/>
        <v/>
      </c>
      <c r="N1600" s="158">
        <v>2693.32</v>
      </c>
      <c r="O1600" s="92">
        <v>3063.13</v>
      </c>
      <c r="P1600" s="154">
        <v>3664.21</v>
      </c>
      <c r="Q1600" s="92" t="s">
        <v>42</v>
      </c>
      <c r="R1600" s="93">
        <v>3894.67</v>
      </c>
      <c r="S1600" s="94" t="s">
        <v>42</v>
      </c>
      <c r="T1600" s="95" t="str">
        <f t="shared" si="296"/>
        <v/>
      </c>
      <c r="U1600" s="96" t="s">
        <v>42</v>
      </c>
      <c r="V1600" s="97" t="str">
        <f>IF(U1600="","",ROUND($D1600/U1600,3))</f>
        <v/>
      </c>
      <c r="W1600" s="98" t="s">
        <v>42</v>
      </c>
      <c r="X1600" s="99" t="str">
        <f>IF(W1600="","",ROUND($D1600/W1600,3))</f>
        <v/>
      </c>
    </row>
    <row r="1601" spans="1:24" x14ac:dyDescent="0.25">
      <c r="A1601" s="78" t="s">
        <v>2654</v>
      </c>
      <c r="B1601" s="79"/>
      <c r="C1601" s="149" t="s">
        <v>2655</v>
      </c>
      <c r="D1601" s="81">
        <v>1347.69</v>
      </c>
      <c r="E1601" s="82">
        <f t="shared" si="290"/>
        <v>0.83699999999999997</v>
      </c>
      <c r="F1601" s="83">
        <v>34</v>
      </c>
      <c r="G1601" s="156">
        <v>24666.699999999997</v>
      </c>
      <c r="H1601" s="157">
        <f t="shared" si="291"/>
        <v>1573.4450000000002</v>
      </c>
      <c r="I1601" s="86">
        <f t="shared" si="292"/>
        <v>0.85652183584427799</v>
      </c>
      <c r="J1601" s="87">
        <v>1756.01</v>
      </c>
      <c r="K1601" s="88">
        <f t="shared" si="293"/>
        <v>0.7674728503824011</v>
      </c>
      <c r="L1601" s="89">
        <f t="shared" si="294"/>
        <v>1609.9580000000001</v>
      </c>
      <c r="M1601" s="90" t="str">
        <f t="shared" si="295"/>
        <v/>
      </c>
      <c r="N1601" s="158">
        <v>1279.73</v>
      </c>
      <c r="O1601" s="92">
        <v>1454.85</v>
      </c>
      <c r="P1601" s="154">
        <v>1740.35</v>
      </c>
      <c r="Q1601" s="92" t="s">
        <v>42</v>
      </c>
      <c r="R1601" s="93">
        <v>1818.85</v>
      </c>
      <c r="S1601" s="94"/>
      <c r="T1601" s="95" t="str">
        <f t="shared" si="296"/>
        <v/>
      </c>
      <c r="U1601" s="96"/>
      <c r="V1601" s="97"/>
      <c r="W1601" s="98"/>
      <c r="X1601" s="99"/>
    </row>
    <row r="1602" spans="1:24" x14ac:dyDescent="0.25">
      <c r="A1602" s="78" t="s">
        <v>2656</v>
      </c>
      <c r="B1602" s="79"/>
      <c r="C1602" s="149" t="s">
        <v>2657</v>
      </c>
      <c r="D1602" s="81">
        <v>808.55</v>
      </c>
      <c r="E1602" s="82">
        <f t="shared" si="290"/>
        <v>0.83099999999999996</v>
      </c>
      <c r="F1602" s="83">
        <v>16</v>
      </c>
      <c r="G1602" s="156">
        <v>5671.08</v>
      </c>
      <c r="H1602" s="157">
        <f t="shared" si="291"/>
        <v>953.35749999999996</v>
      </c>
      <c r="I1602" s="86">
        <f t="shared" si="292"/>
        <v>0.84810787139137211</v>
      </c>
      <c r="J1602" s="87">
        <v>1053.51</v>
      </c>
      <c r="K1602" s="88">
        <f t="shared" si="293"/>
        <v>0.76748203624075706</v>
      </c>
      <c r="L1602" s="89">
        <f t="shared" si="294"/>
        <v>973.38799999999992</v>
      </c>
      <c r="M1602" s="90" t="str">
        <f t="shared" si="295"/>
        <v/>
      </c>
      <c r="N1602" s="158">
        <v>767.76</v>
      </c>
      <c r="O1602" s="92">
        <v>910.37</v>
      </c>
      <c r="P1602" s="154">
        <v>1044.1099999999999</v>
      </c>
      <c r="Q1602" s="92" t="s">
        <v>42</v>
      </c>
      <c r="R1602" s="93">
        <v>1091.19</v>
      </c>
      <c r="S1602" s="94"/>
      <c r="T1602" s="95" t="str">
        <f t="shared" si="296"/>
        <v/>
      </c>
      <c r="U1602" s="96"/>
      <c r="V1602" s="97"/>
      <c r="W1602" s="98"/>
      <c r="X1602" s="99"/>
    </row>
    <row r="1603" spans="1:24" x14ac:dyDescent="0.25">
      <c r="A1603" s="78" t="s">
        <v>2658</v>
      </c>
      <c r="B1603" s="79"/>
      <c r="C1603" s="149" t="s">
        <v>2659</v>
      </c>
      <c r="D1603" s="81">
        <v>97.98</v>
      </c>
      <c r="E1603" s="82">
        <f t="shared" si="290"/>
        <v>0.80600000000000005</v>
      </c>
      <c r="F1603" s="83">
        <v>25</v>
      </c>
      <c r="G1603" s="156">
        <v>1496.67</v>
      </c>
      <c r="H1603" s="157">
        <f t="shared" si="291"/>
        <v>120.005</v>
      </c>
      <c r="I1603" s="86">
        <f t="shared" si="292"/>
        <v>0.81646598058414244</v>
      </c>
      <c r="J1603" s="87">
        <v>127.67</v>
      </c>
      <c r="K1603" s="88">
        <f t="shared" si="293"/>
        <v>0.76744732513511393</v>
      </c>
      <c r="L1603" s="89">
        <f t="shared" si="294"/>
        <v>121.53799999999998</v>
      </c>
      <c r="M1603" s="90" t="str">
        <f t="shared" si="295"/>
        <v/>
      </c>
      <c r="N1603" s="158">
        <v>101.65</v>
      </c>
      <c r="O1603" s="92">
        <v>81.62</v>
      </c>
      <c r="P1603" s="154">
        <v>126.53</v>
      </c>
      <c r="Q1603" s="92" t="s">
        <v>42</v>
      </c>
      <c r="R1603" s="93">
        <v>170.22</v>
      </c>
      <c r="S1603" s="94">
        <v>85.06</v>
      </c>
      <c r="T1603" s="95">
        <f t="shared" si="296"/>
        <v>1.1519999999999999</v>
      </c>
      <c r="U1603" s="96">
        <v>95.83</v>
      </c>
      <c r="V1603" s="97">
        <f>IF(U1603="","",ROUND($D1603/U1603,3))</f>
        <v>1.022</v>
      </c>
      <c r="W1603" s="98">
        <v>113.0425</v>
      </c>
      <c r="X1603" s="99">
        <f>IF(W1603="","",ROUND($D1603/W1603,3))</f>
        <v>0.86699999999999999</v>
      </c>
    </row>
    <row r="1604" spans="1:24" x14ac:dyDescent="0.25">
      <c r="A1604" s="78" t="s">
        <v>2660</v>
      </c>
      <c r="B1604" s="79"/>
      <c r="C1604" s="149" t="s">
        <v>2661</v>
      </c>
      <c r="D1604" s="81">
        <v>236.54</v>
      </c>
      <c r="E1604" s="82">
        <f t="shared" si="290"/>
        <v>0.746</v>
      </c>
      <c r="F1604" s="83" t="s">
        <v>42</v>
      </c>
      <c r="G1604" s="156" t="s">
        <v>42</v>
      </c>
      <c r="H1604" s="157">
        <f t="shared" si="291"/>
        <v>319.81666666666666</v>
      </c>
      <c r="I1604" s="86">
        <f t="shared" si="292"/>
        <v>0.73961123560373132</v>
      </c>
      <c r="J1604" s="87">
        <v>308.20999999999998</v>
      </c>
      <c r="K1604" s="88">
        <f t="shared" si="293"/>
        <v>0.76746374225365821</v>
      </c>
      <c r="L1604" s="89">
        <f t="shared" si="294"/>
        <v>316.91500000000002</v>
      </c>
      <c r="M1604" s="90" t="str">
        <f t="shared" si="295"/>
        <v/>
      </c>
      <c r="N1604" s="158">
        <v>245.4</v>
      </c>
      <c r="O1604" s="92" t="s">
        <v>42</v>
      </c>
      <c r="P1604" s="154">
        <v>305.45999999999998</v>
      </c>
      <c r="Q1604" s="92" t="s">
        <v>42</v>
      </c>
      <c r="R1604" s="93">
        <v>408.59</v>
      </c>
      <c r="S1604" s="94">
        <v>324.685</v>
      </c>
      <c r="T1604" s="95">
        <f t="shared" si="296"/>
        <v>0.72899999999999998</v>
      </c>
      <c r="U1604" s="96">
        <v>368.57</v>
      </c>
      <c r="V1604" s="97">
        <f>IF(U1604="","",ROUND($D1604/U1604,3))</f>
        <v>0.64200000000000002</v>
      </c>
      <c r="W1604" s="98">
        <v>430.73</v>
      </c>
      <c r="X1604" s="99">
        <f>IF(W1604="","",ROUND($D1604/W1604,3))</f>
        <v>0.54900000000000004</v>
      </c>
    </row>
    <row r="1605" spans="1:24" x14ac:dyDescent="0.25">
      <c r="A1605" s="78" t="s">
        <v>2662</v>
      </c>
      <c r="B1605" s="79"/>
      <c r="C1605" s="149" t="s">
        <v>2663</v>
      </c>
      <c r="D1605" s="81">
        <v>18255.86</v>
      </c>
      <c r="E1605" s="82">
        <f t="shared" ref="E1605:E1668" si="301">IF(D1605="","",IFERROR(ROUND(D1605/L1605,3),""))</f>
        <v>0.89300000000000002</v>
      </c>
      <c r="F1605" s="83">
        <v>15</v>
      </c>
      <c r="G1605" s="156">
        <v>124070.55</v>
      </c>
      <c r="H1605" s="157">
        <f t="shared" ref="H1605:H1668" si="302">IFERROR(AVERAGE(N1605,O1605,P1605,Q1605,R1605),"")</f>
        <v>19595.5625</v>
      </c>
      <c r="I1605" s="86">
        <f t="shared" ref="I1605:I1668" si="303">IFERROR(D1605/H1605,"")</f>
        <v>0.93163235298808089</v>
      </c>
      <c r="J1605" s="87">
        <v>23786.9</v>
      </c>
      <c r="K1605" s="88">
        <f t="shared" ref="K1605:K1668" si="304">IFERROR(D1605/J1605,"")</f>
        <v>0.76747537510142139</v>
      </c>
      <c r="L1605" s="89">
        <f t="shared" ref="L1605:L1668" si="305">IFERROR(AVERAGE(N1605,O1605,P1605,Q1605,R1605,J1605),"")</f>
        <v>20433.829999999998</v>
      </c>
      <c r="M1605" s="90" t="str">
        <f t="shared" ref="M1605:M1668" si="306">IF(E1605="","",IF(E1605&lt;40%,"LOW",IF(E1605&gt;120%,"HIGH","")))</f>
        <v/>
      </c>
      <c r="N1605" s="158">
        <v>17164.7</v>
      </c>
      <c r="O1605" s="92">
        <v>13299.26</v>
      </c>
      <c r="P1605" s="154">
        <v>23574.73</v>
      </c>
      <c r="Q1605" s="92" t="s">
        <v>42</v>
      </c>
      <c r="R1605" s="93">
        <v>24343.56</v>
      </c>
      <c r="S1605" s="94" t="s">
        <v>42</v>
      </c>
      <c r="T1605" s="95" t="str">
        <f t="shared" ref="T1605:T1668" si="307">IF(S1605="","",ROUND($D1605/S1605,3))</f>
        <v/>
      </c>
      <c r="U1605" s="96" t="s">
        <v>42</v>
      </c>
      <c r="V1605" s="97" t="str">
        <f>IF(U1605="","",ROUND($D1605/U1605,3))</f>
        <v/>
      </c>
      <c r="W1605" s="98" t="s">
        <v>42</v>
      </c>
      <c r="X1605" s="99" t="str">
        <f>IF(W1605="","",ROUND($D1605/W1605,3))</f>
        <v/>
      </c>
    </row>
    <row r="1606" spans="1:24" x14ac:dyDescent="0.25">
      <c r="A1606" s="78" t="s">
        <v>2664</v>
      </c>
      <c r="B1606" s="79"/>
      <c r="C1606" s="149" t="s">
        <v>2665</v>
      </c>
      <c r="D1606" s="81">
        <v>6610.58</v>
      </c>
      <c r="E1606" s="82">
        <f t="shared" si="301"/>
        <v>0.82899999999999996</v>
      </c>
      <c r="F1606" s="83" t="s">
        <v>42</v>
      </c>
      <c r="G1606" s="156" t="s">
        <v>42</v>
      </c>
      <c r="H1606" s="157">
        <f t="shared" si="302"/>
        <v>7756.7433333333329</v>
      </c>
      <c r="I1606" s="86">
        <f t="shared" si="303"/>
        <v>0.85223652709921649</v>
      </c>
      <c r="J1606" s="87">
        <v>8613.42</v>
      </c>
      <c r="K1606" s="88">
        <f t="shared" si="304"/>
        <v>0.76747447587601669</v>
      </c>
      <c r="L1606" s="89">
        <f t="shared" si="305"/>
        <v>7970.9125000000004</v>
      </c>
      <c r="M1606" s="90" t="str">
        <f t="shared" si="306"/>
        <v/>
      </c>
      <c r="N1606" s="158">
        <v>6106.69</v>
      </c>
      <c r="O1606" s="92"/>
      <c r="P1606" s="154">
        <v>8536.59</v>
      </c>
      <c r="Q1606" s="92" t="s">
        <v>42</v>
      </c>
      <c r="R1606" s="93">
        <v>8626.9500000000007</v>
      </c>
      <c r="S1606" s="94" t="s">
        <v>42</v>
      </c>
      <c r="T1606" s="95" t="str">
        <f t="shared" si="307"/>
        <v/>
      </c>
      <c r="U1606" s="96" t="s">
        <v>42</v>
      </c>
      <c r="V1606" s="97" t="str">
        <f>IF(U1606="","",ROUND($D1606/U1606,3))</f>
        <v/>
      </c>
      <c r="W1606" s="98" t="s">
        <v>42</v>
      </c>
      <c r="X1606" s="99" t="str">
        <f>IF(W1606="","",ROUND($D1606/W1606,3))</f>
        <v/>
      </c>
    </row>
    <row r="1607" spans="1:24" x14ac:dyDescent="0.25">
      <c r="A1607" s="78" t="s">
        <v>2666</v>
      </c>
      <c r="B1607" s="79"/>
      <c r="C1607" s="149" t="s">
        <v>2667</v>
      </c>
      <c r="D1607" s="81">
        <v>13974.33</v>
      </c>
      <c r="E1607" s="82">
        <f t="shared" si="301"/>
        <v>0.81699999999999995</v>
      </c>
      <c r="F1607" s="83">
        <v>1</v>
      </c>
      <c r="G1607" s="156">
        <v>3609.16</v>
      </c>
      <c r="H1607" s="157">
        <f t="shared" si="302"/>
        <v>16731.53</v>
      </c>
      <c r="I1607" s="86">
        <f t="shared" si="303"/>
        <v>0.83520933232047523</v>
      </c>
      <c r="J1607" s="87">
        <v>18208.189999999999</v>
      </c>
      <c r="K1607" s="88">
        <f t="shared" si="304"/>
        <v>0.76747496593565867</v>
      </c>
      <c r="L1607" s="89">
        <f t="shared" si="305"/>
        <v>17100.695</v>
      </c>
      <c r="M1607" s="90" t="str">
        <f t="shared" si="306"/>
        <v/>
      </c>
      <c r="N1607" s="158">
        <v>13288.9</v>
      </c>
      <c r="O1607" s="92"/>
      <c r="P1607" s="154">
        <v>18045.78</v>
      </c>
      <c r="Q1607" s="92" t="s">
        <v>42</v>
      </c>
      <c r="R1607" s="93">
        <v>18859.91</v>
      </c>
      <c r="S1607" s="94"/>
      <c r="T1607" s="95" t="str">
        <f t="shared" si="307"/>
        <v/>
      </c>
      <c r="U1607" s="96"/>
      <c r="V1607" s="97"/>
      <c r="W1607" s="98"/>
      <c r="X1607" s="99"/>
    </row>
    <row r="1608" spans="1:24" x14ac:dyDescent="0.25">
      <c r="A1608" s="78" t="s">
        <v>2668</v>
      </c>
      <c r="B1608" s="79"/>
      <c r="C1608" s="149" t="s">
        <v>2669</v>
      </c>
      <c r="D1608" s="81">
        <v>369.87</v>
      </c>
      <c r="E1608" s="82">
        <f t="shared" si="301"/>
        <v>0.873</v>
      </c>
      <c r="F1608" s="83">
        <v>133</v>
      </c>
      <c r="G1608" s="156">
        <v>27003.72</v>
      </c>
      <c r="H1608" s="157">
        <f t="shared" si="302"/>
        <v>409.0625</v>
      </c>
      <c r="I1608" s="86">
        <f t="shared" si="303"/>
        <v>0.90418945760122227</v>
      </c>
      <c r="J1608" s="87">
        <v>481.92</v>
      </c>
      <c r="K1608" s="88">
        <f t="shared" si="304"/>
        <v>0.76749252988047811</v>
      </c>
      <c r="L1608" s="89">
        <f t="shared" si="305"/>
        <v>423.63400000000001</v>
      </c>
      <c r="M1608" s="90" t="str">
        <f t="shared" si="306"/>
        <v/>
      </c>
      <c r="N1608" s="158">
        <v>326.16000000000003</v>
      </c>
      <c r="O1608" s="92">
        <v>350.54</v>
      </c>
      <c r="P1608" s="154">
        <v>477.63</v>
      </c>
      <c r="Q1608" s="92" t="s">
        <v>42</v>
      </c>
      <c r="R1608" s="93">
        <v>481.92</v>
      </c>
      <c r="S1608" s="94">
        <v>196.21</v>
      </c>
      <c r="T1608" s="95">
        <f t="shared" si="307"/>
        <v>1.885</v>
      </c>
      <c r="U1608" s="96">
        <v>319.82</v>
      </c>
      <c r="V1608" s="97">
        <f t="shared" ref="V1608:V1615" si="308">IF(U1608="","",ROUND($D1608/U1608,3))</f>
        <v>1.1559999999999999</v>
      </c>
      <c r="W1608" s="98">
        <v>320.51499999999999</v>
      </c>
      <c r="X1608" s="99">
        <f t="shared" ref="X1608:X1615" si="309">IF(W1608="","",ROUND($D1608/W1608,3))</f>
        <v>1.1539999999999999</v>
      </c>
    </row>
    <row r="1609" spans="1:24" x14ac:dyDescent="0.25">
      <c r="A1609" s="78" t="s">
        <v>2670</v>
      </c>
      <c r="B1609" s="79"/>
      <c r="C1609" s="149" t="s">
        <v>2671</v>
      </c>
      <c r="D1609" s="81">
        <v>541.86</v>
      </c>
      <c r="E1609" s="82">
        <f t="shared" si="301"/>
        <v>0.88300000000000001</v>
      </c>
      <c r="F1609" s="83">
        <v>35</v>
      </c>
      <c r="G1609" s="156">
        <v>10396.420000000002</v>
      </c>
      <c r="H1609" s="157">
        <f t="shared" si="302"/>
        <v>590.98500000000001</v>
      </c>
      <c r="I1609" s="86">
        <f t="shared" si="303"/>
        <v>0.91687606284423462</v>
      </c>
      <c r="J1609" s="87">
        <v>706.03</v>
      </c>
      <c r="K1609" s="88">
        <f t="shared" si="304"/>
        <v>0.76747446992337442</v>
      </c>
      <c r="L1609" s="89">
        <f t="shared" si="305"/>
        <v>613.99400000000003</v>
      </c>
      <c r="M1609" s="90" t="str">
        <f t="shared" si="306"/>
        <v/>
      </c>
      <c r="N1609" s="158">
        <v>477.84</v>
      </c>
      <c r="O1609" s="92">
        <v>485.2</v>
      </c>
      <c r="P1609" s="154">
        <v>699.73</v>
      </c>
      <c r="Q1609" s="92" t="s">
        <v>42</v>
      </c>
      <c r="R1609" s="93">
        <v>701.17</v>
      </c>
      <c r="S1609" s="94" t="s">
        <v>42</v>
      </c>
      <c r="T1609" s="95" t="str">
        <f t="shared" si="307"/>
        <v/>
      </c>
      <c r="U1609" s="96" t="s">
        <v>42</v>
      </c>
      <c r="V1609" s="97" t="str">
        <f t="shared" si="308"/>
        <v/>
      </c>
      <c r="W1609" s="98" t="s">
        <v>42</v>
      </c>
      <c r="X1609" s="99" t="str">
        <f t="shared" si="309"/>
        <v/>
      </c>
    </row>
    <row r="1610" spans="1:24" x14ac:dyDescent="0.25">
      <c r="A1610" s="78" t="s">
        <v>2672</v>
      </c>
      <c r="B1610" s="79"/>
      <c r="C1610" s="149" t="s">
        <v>2673</v>
      </c>
      <c r="D1610" s="81">
        <v>257.35000000000002</v>
      </c>
      <c r="E1610" s="82">
        <f t="shared" si="301"/>
        <v>0.745</v>
      </c>
      <c r="F1610" s="83">
        <v>20</v>
      </c>
      <c r="G1610" s="156">
        <v>3026.8</v>
      </c>
      <c r="H1610" s="157">
        <f t="shared" si="302"/>
        <v>348.81333333333333</v>
      </c>
      <c r="I1610" s="86">
        <f t="shared" si="303"/>
        <v>0.73778716409923173</v>
      </c>
      <c r="J1610" s="87">
        <v>335.33</v>
      </c>
      <c r="K1610" s="88">
        <f t="shared" si="304"/>
        <v>0.76745295678883496</v>
      </c>
      <c r="L1610" s="89">
        <f t="shared" si="305"/>
        <v>345.4425</v>
      </c>
      <c r="M1610" s="90" t="str">
        <f t="shared" si="306"/>
        <v/>
      </c>
      <c r="N1610" s="158">
        <v>267</v>
      </c>
      <c r="O1610" s="92" t="s">
        <v>42</v>
      </c>
      <c r="P1610" s="154">
        <v>332.34</v>
      </c>
      <c r="Q1610" s="92" t="s">
        <v>42</v>
      </c>
      <c r="R1610" s="93">
        <v>447.1</v>
      </c>
      <c r="S1610" s="94">
        <v>324.48</v>
      </c>
      <c r="T1610" s="95">
        <f t="shared" si="307"/>
        <v>0.79300000000000004</v>
      </c>
      <c r="U1610" s="96">
        <v>325.30250000000001</v>
      </c>
      <c r="V1610" s="97">
        <f t="shared" si="308"/>
        <v>0.79100000000000004</v>
      </c>
      <c r="W1610" s="98">
        <v>349.98</v>
      </c>
      <c r="X1610" s="99">
        <f t="shared" si="309"/>
        <v>0.73499999999999999</v>
      </c>
    </row>
    <row r="1611" spans="1:24" x14ac:dyDescent="0.25">
      <c r="A1611" s="78" t="s">
        <v>2674</v>
      </c>
      <c r="B1611" s="79"/>
      <c r="C1611" s="149" t="s">
        <v>2675</v>
      </c>
      <c r="D1611" s="81">
        <v>2658.58</v>
      </c>
      <c r="E1611" s="82">
        <f t="shared" si="301"/>
        <v>0.85299999999999998</v>
      </c>
      <c r="F1611" s="83">
        <v>1</v>
      </c>
      <c r="G1611" s="156">
        <v>2658.58</v>
      </c>
      <c r="H1611" s="157">
        <f t="shared" si="302"/>
        <v>3031.69</v>
      </c>
      <c r="I1611" s="86">
        <f t="shared" si="303"/>
        <v>0.87693002912566909</v>
      </c>
      <c r="J1611" s="87">
        <v>3464.05</v>
      </c>
      <c r="K1611" s="88">
        <f t="shared" si="304"/>
        <v>0.76747737474920963</v>
      </c>
      <c r="L1611" s="89">
        <f t="shared" si="305"/>
        <v>3118.1620000000003</v>
      </c>
      <c r="M1611" s="90" t="str">
        <f t="shared" si="306"/>
        <v/>
      </c>
      <c r="N1611" s="158">
        <v>2418.62</v>
      </c>
      <c r="O1611" s="92">
        <v>2869.98</v>
      </c>
      <c r="P1611" s="154">
        <v>3433.15</v>
      </c>
      <c r="Q1611" s="92" t="s">
        <v>42</v>
      </c>
      <c r="R1611" s="93">
        <v>3405.01</v>
      </c>
      <c r="S1611" s="94">
        <v>656.78499999999997</v>
      </c>
      <c r="T1611" s="95">
        <f t="shared" si="307"/>
        <v>4.048</v>
      </c>
      <c r="U1611" s="96">
        <v>713.005</v>
      </c>
      <c r="V1611" s="97">
        <f t="shared" si="308"/>
        <v>3.7290000000000001</v>
      </c>
      <c r="W1611" s="98">
        <v>762.28750000000002</v>
      </c>
      <c r="X1611" s="99">
        <f t="shared" si="309"/>
        <v>3.488</v>
      </c>
    </row>
    <row r="1612" spans="1:24" x14ac:dyDescent="0.25">
      <c r="A1612" s="78" t="s">
        <v>2676</v>
      </c>
      <c r="B1612" s="79"/>
      <c r="C1612" s="149" t="s">
        <v>2677</v>
      </c>
      <c r="D1612" s="81">
        <v>384.19</v>
      </c>
      <c r="E1612" s="82">
        <f t="shared" si="301"/>
        <v>0.80300000000000005</v>
      </c>
      <c r="F1612" s="83">
        <v>165</v>
      </c>
      <c r="G1612" s="156">
        <v>36672.340000000004</v>
      </c>
      <c r="H1612" s="157">
        <f t="shared" si="302"/>
        <v>472.83000000000004</v>
      </c>
      <c r="I1612" s="86">
        <f t="shared" si="303"/>
        <v>0.81253304570352969</v>
      </c>
      <c r="J1612" s="87">
        <v>500.6</v>
      </c>
      <c r="K1612" s="88">
        <f t="shared" si="304"/>
        <v>0.76745904914103069</v>
      </c>
      <c r="L1612" s="89">
        <f t="shared" si="305"/>
        <v>478.38400000000001</v>
      </c>
      <c r="M1612" s="90" t="str">
        <f t="shared" si="306"/>
        <v/>
      </c>
      <c r="N1612" s="158">
        <v>398.59</v>
      </c>
      <c r="O1612" s="92">
        <v>329.14</v>
      </c>
      <c r="P1612" s="154">
        <v>496.13</v>
      </c>
      <c r="Q1612" s="92" t="s">
        <v>42</v>
      </c>
      <c r="R1612" s="93">
        <v>667.46</v>
      </c>
      <c r="S1612" s="94" t="s">
        <v>42</v>
      </c>
      <c r="T1612" s="95" t="str">
        <f t="shared" si="307"/>
        <v/>
      </c>
      <c r="U1612" s="96" t="s">
        <v>42</v>
      </c>
      <c r="V1612" s="97" t="str">
        <f t="shared" si="308"/>
        <v/>
      </c>
      <c r="W1612" s="98" t="s">
        <v>42</v>
      </c>
      <c r="X1612" s="99" t="str">
        <f t="shared" si="309"/>
        <v/>
      </c>
    </row>
    <row r="1613" spans="1:24" x14ac:dyDescent="0.25">
      <c r="A1613" s="78" t="s">
        <v>2678</v>
      </c>
      <c r="B1613" s="79"/>
      <c r="C1613" s="149" t="s">
        <v>2679</v>
      </c>
      <c r="D1613" s="81">
        <v>748.2</v>
      </c>
      <c r="E1613" s="82">
        <f t="shared" si="301"/>
        <v>0.92600000000000005</v>
      </c>
      <c r="F1613" s="83">
        <v>54</v>
      </c>
      <c r="G1613" s="156">
        <v>23534.06</v>
      </c>
      <c r="H1613" s="157">
        <f t="shared" si="302"/>
        <v>765.83500000000004</v>
      </c>
      <c r="I1613" s="86">
        <f t="shared" si="303"/>
        <v>0.97697284663145456</v>
      </c>
      <c r="J1613" s="87">
        <v>974.9</v>
      </c>
      <c r="K1613" s="88">
        <f t="shared" si="304"/>
        <v>0.76746332957226393</v>
      </c>
      <c r="L1613" s="89">
        <f t="shared" si="305"/>
        <v>807.64800000000002</v>
      </c>
      <c r="M1613" s="90" t="str">
        <f t="shared" si="306"/>
        <v/>
      </c>
      <c r="N1613" s="158">
        <v>659.81</v>
      </c>
      <c r="O1613" s="92">
        <v>630.59</v>
      </c>
      <c r="P1613" s="154">
        <v>966.2</v>
      </c>
      <c r="Q1613" s="92" t="s">
        <v>42</v>
      </c>
      <c r="R1613" s="93">
        <v>806.74</v>
      </c>
      <c r="S1613" s="94" t="s">
        <v>42</v>
      </c>
      <c r="T1613" s="95" t="str">
        <f t="shared" si="307"/>
        <v/>
      </c>
      <c r="U1613" s="96" t="s">
        <v>42</v>
      </c>
      <c r="V1613" s="97" t="str">
        <f t="shared" si="308"/>
        <v/>
      </c>
      <c r="W1613" s="98" t="s">
        <v>42</v>
      </c>
      <c r="X1613" s="99" t="str">
        <f t="shared" si="309"/>
        <v/>
      </c>
    </row>
    <row r="1614" spans="1:24" x14ac:dyDescent="0.25">
      <c r="A1614" s="78" t="s">
        <v>2680</v>
      </c>
      <c r="B1614" s="79"/>
      <c r="C1614" s="149" t="s">
        <v>2681</v>
      </c>
      <c r="D1614" s="81">
        <v>823</v>
      </c>
      <c r="E1614" s="82">
        <f t="shared" si="301"/>
        <v>0.9</v>
      </c>
      <c r="F1614" s="83" t="s">
        <v>42</v>
      </c>
      <c r="G1614" s="156" t="s">
        <v>42</v>
      </c>
      <c r="H1614" s="157">
        <f t="shared" si="302"/>
        <v>874.68500000000006</v>
      </c>
      <c r="I1614" s="86">
        <f t="shared" si="303"/>
        <v>0.94091015622767049</v>
      </c>
      <c r="J1614" s="87">
        <v>1072.33</v>
      </c>
      <c r="K1614" s="88">
        <f t="shared" si="304"/>
        <v>0.76748762041535723</v>
      </c>
      <c r="L1614" s="89">
        <f t="shared" si="305"/>
        <v>914.21399999999994</v>
      </c>
      <c r="M1614" s="90" t="str">
        <f t="shared" si="306"/>
        <v/>
      </c>
      <c r="N1614" s="158">
        <v>766.06</v>
      </c>
      <c r="O1614" s="92">
        <v>707.82</v>
      </c>
      <c r="P1614" s="154">
        <v>1062.77</v>
      </c>
      <c r="Q1614" s="92" t="s">
        <v>42</v>
      </c>
      <c r="R1614" s="93">
        <v>962.09</v>
      </c>
      <c r="S1614" s="94" t="s">
        <v>42</v>
      </c>
      <c r="T1614" s="95" t="str">
        <f t="shared" si="307"/>
        <v/>
      </c>
      <c r="U1614" s="96" t="s">
        <v>42</v>
      </c>
      <c r="V1614" s="97" t="str">
        <f t="shared" si="308"/>
        <v/>
      </c>
      <c r="W1614" s="98" t="s">
        <v>42</v>
      </c>
      <c r="X1614" s="99" t="str">
        <f t="shared" si="309"/>
        <v/>
      </c>
    </row>
    <row r="1615" spans="1:24" x14ac:dyDescent="0.25">
      <c r="A1615" s="78" t="s">
        <v>2682</v>
      </c>
      <c r="B1615" s="79"/>
      <c r="C1615" s="149" t="s">
        <v>2683</v>
      </c>
      <c r="D1615" s="81">
        <v>450.2</v>
      </c>
      <c r="E1615" s="82">
        <f t="shared" si="301"/>
        <v>0.78500000000000003</v>
      </c>
      <c r="F1615" s="83">
        <v>20</v>
      </c>
      <c r="G1615" s="156">
        <v>6971.3600000000006</v>
      </c>
      <c r="H1615" s="157">
        <f t="shared" si="302"/>
        <v>570.43499999999995</v>
      </c>
      <c r="I1615" s="86">
        <f t="shared" si="303"/>
        <v>0.78922226020493136</v>
      </c>
      <c r="J1615" s="87">
        <v>586.6</v>
      </c>
      <c r="K1615" s="88">
        <f t="shared" si="304"/>
        <v>0.76747357654278892</v>
      </c>
      <c r="L1615" s="89">
        <f t="shared" si="305"/>
        <v>573.66799999999989</v>
      </c>
      <c r="M1615" s="90" t="str">
        <f t="shared" si="306"/>
        <v/>
      </c>
      <c r="N1615" s="158">
        <v>467.08</v>
      </c>
      <c r="O1615" s="92">
        <v>486</v>
      </c>
      <c r="P1615" s="154">
        <v>581.37</v>
      </c>
      <c r="Q1615" s="92" t="s">
        <v>42</v>
      </c>
      <c r="R1615" s="93">
        <v>747.29</v>
      </c>
      <c r="S1615" s="94" t="s">
        <v>42</v>
      </c>
      <c r="T1615" s="95" t="str">
        <f t="shared" si="307"/>
        <v/>
      </c>
      <c r="U1615" s="96" t="s">
        <v>42</v>
      </c>
      <c r="V1615" s="97" t="str">
        <f t="shared" si="308"/>
        <v/>
      </c>
      <c r="W1615" s="98" t="s">
        <v>42</v>
      </c>
      <c r="X1615" s="99" t="str">
        <f t="shared" si="309"/>
        <v/>
      </c>
    </row>
    <row r="1616" spans="1:24" x14ac:dyDescent="0.25">
      <c r="A1616" s="78" t="s">
        <v>2684</v>
      </c>
      <c r="B1616" s="79"/>
      <c r="C1616" s="149" t="s">
        <v>2685</v>
      </c>
      <c r="D1616" s="81">
        <v>815.64</v>
      </c>
      <c r="E1616" s="82">
        <f t="shared" si="301"/>
        <v>0.85</v>
      </c>
      <c r="F1616" s="83">
        <v>4</v>
      </c>
      <c r="G1616" s="156">
        <v>2052.6</v>
      </c>
      <c r="H1616" s="157">
        <f t="shared" si="302"/>
        <v>933.60500000000002</v>
      </c>
      <c r="I1616" s="86">
        <f t="shared" si="303"/>
        <v>0.87364570669608665</v>
      </c>
      <c r="J1616" s="87">
        <v>1062.76</v>
      </c>
      <c r="K1616" s="88">
        <f t="shared" si="304"/>
        <v>0.76747337122210091</v>
      </c>
      <c r="L1616" s="89">
        <f t="shared" si="305"/>
        <v>959.43600000000004</v>
      </c>
      <c r="M1616" s="90" t="str">
        <f t="shared" si="306"/>
        <v/>
      </c>
      <c r="N1616" s="158">
        <v>744.19</v>
      </c>
      <c r="O1616" s="92">
        <v>880.88</v>
      </c>
      <c r="P1616" s="154">
        <v>1053.28</v>
      </c>
      <c r="Q1616" s="92" t="s">
        <v>42</v>
      </c>
      <c r="R1616" s="93">
        <v>1056.07</v>
      </c>
      <c r="S1616" s="94"/>
      <c r="T1616" s="95" t="str">
        <f t="shared" si="307"/>
        <v/>
      </c>
      <c r="U1616" s="96"/>
      <c r="V1616" s="97"/>
      <c r="W1616" s="98"/>
      <c r="X1616" s="99"/>
    </row>
    <row r="1617" spans="1:24" x14ac:dyDescent="0.25">
      <c r="A1617" s="78" t="s">
        <v>2686</v>
      </c>
      <c r="B1617" s="79"/>
      <c r="C1617" s="149" t="s">
        <v>2687</v>
      </c>
      <c r="D1617" s="81">
        <v>1050.68</v>
      </c>
      <c r="E1617" s="82">
        <f t="shared" si="301"/>
        <v>0.83799999999999997</v>
      </c>
      <c r="F1617" s="83" t="s">
        <v>42</v>
      </c>
      <c r="G1617" s="156" t="s">
        <v>42</v>
      </c>
      <c r="H1617" s="157">
        <f t="shared" si="302"/>
        <v>1216.0166666666667</v>
      </c>
      <c r="I1617" s="86">
        <f t="shared" si="303"/>
        <v>0.86403421005742798</v>
      </c>
      <c r="J1617" s="87">
        <v>1369.01</v>
      </c>
      <c r="K1617" s="88">
        <f t="shared" si="304"/>
        <v>0.76747430625050228</v>
      </c>
      <c r="L1617" s="89">
        <f t="shared" si="305"/>
        <v>1254.2650000000001</v>
      </c>
      <c r="M1617" s="90" t="str">
        <f t="shared" si="306"/>
        <v/>
      </c>
      <c r="N1617" s="158">
        <v>948.28</v>
      </c>
      <c r="O1617" s="92" t="s">
        <v>42</v>
      </c>
      <c r="P1617" s="154">
        <v>1356.8</v>
      </c>
      <c r="Q1617" s="92" t="s">
        <v>42</v>
      </c>
      <c r="R1617" s="93">
        <v>1342.97</v>
      </c>
      <c r="S1617" s="94"/>
      <c r="T1617" s="95" t="str">
        <f t="shared" si="307"/>
        <v/>
      </c>
      <c r="U1617" s="96"/>
      <c r="V1617" s="97"/>
      <c r="W1617" s="98"/>
      <c r="X1617" s="99"/>
    </row>
    <row r="1618" spans="1:24" x14ac:dyDescent="0.25">
      <c r="A1618" s="78" t="s">
        <v>2688</v>
      </c>
      <c r="B1618" s="79"/>
      <c r="C1618" s="149" t="s">
        <v>2689</v>
      </c>
      <c r="D1618" s="81">
        <v>2732.38</v>
      </c>
      <c r="E1618" s="82">
        <f t="shared" si="301"/>
        <v>0.83699999999999997</v>
      </c>
      <c r="F1618" s="83">
        <v>43</v>
      </c>
      <c r="G1618" s="156">
        <v>72785.62</v>
      </c>
      <c r="H1618" s="157">
        <f t="shared" si="302"/>
        <v>3190.0775000000003</v>
      </c>
      <c r="I1618" s="86">
        <f t="shared" si="303"/>
        <v>0.85652464556111874</v>
      </c>
      <c r="J1618" s="87">
        <v>3560.22</v>
      </c>
      <c r="K1618" s="88">
        <f t="shared" si="304"/>
        <v>0.7674750436770762</v>
      </c>
      <c r="L1618" s="89">
        <f t="shared" si="305"/>
        <v>3264.1060000000002</v>
      </c>
      <c r="M1618" s="90" t="str">
        <f t="shared" si="306"/>
        <v/>
      </c>
      <c r="N1618" s="158">
        <v>2594.5700000000002</v>
      </c>
      <c r="O1618" s="92">
        <v>2949.65</v>
      </c>
      <c r="P1618" s="154">
        <v>3528.46</v>
      </c>
      <c r="Q1618" s="92" t="s">
        <v>42</v>
      </c>
      <c r="R1618" s="93">
        <v>3687.63</v>
      </c>
      <c r="S1618" s="94"/>
      <c r="T1618" s="95" t="str">
        <f t="shared" si="307"/>
        <v/>
      </c>
      <c r="U1618" s="96"/>
      <c r="V1618" s="97"/>
      <c r="W1618" s="98"/>
      <c r="X1618" s="99"/>
    </row>
    <row r="1619" spans="1:24" x14ac:dyDescent="0.25">
      <c r="A1619" s="78" t="s">
        <v>2690</v>
      </c>
      <c r="B1619" s="79"/>
      <c r="C1619" s="149" t="s">
        <v>2691</v>
      </c>
      <c r="D1619" s="81">
        <v>207.41</v>
      </c>
      <c r="E1619" s="82">
        <f t="shared" si="301"/>
        <v>0.91200000000000003</v>
      </c>
      <c r="F1619" s="83" t="s">
        <v>42</v>
      </c>
      <c r="G1619" s="156" t="s">
        <v>42</v>
      </c>
      <c r="H1619" s="157">
        <f t="shared" si="302"/>
        <v>216.66</v>
      </c>
      <c r="I1619" s="86">
        <f t="shared" si="303"/>
        <v>0.95730637865780488</v>
      </c>
      <c r="J1619" s="87">
        <v>270.24</v>
      </c>
      <c r="K1619" s="88">
        <f t="shared" si="304"/>
        <v>0.76750296033155707</v>
      </c>
      <c r="L1619" s="89">
        <f t="shared" si="305"/>
        <v>227.37600000000003</v>
      </c>
      <c r="M1619" s="90" t="str">
        <f t="shared" si="306"/>
        <v/>
      </c>
      <c r="N1619" s="158">
        <v>182.9</v>
      </c>
      <c r="O1619" s="92">
        <v>189.31</v>
      </c>
      <c r="P1619" s="154">
        <v>267.83</v>
      </c>
      <c r="Q1619" s="92" t="s">
        <v>42</v>
      </c>
      <c r="R1619" s="93">
        <v>226.6</v>
      </c>
      <c r="S1619" s="94">
        <v>91.844999999999999</v>
      </c>
      <c r="T1619" s="95">
        <f t="shared" si="307"/>
        <v>2.258</v>
      </c>
      <c r="U1619" s="96">
        <v>109.79</v>
      </c>
      <c r="V1619" s="97">
        <f t="shared" ref="V1619:V1639" si="310">IF(U1619="","",ROUND($D1619/U1619,3))</f>
        <v>1.889</v>
      </c>
      <c r="W1619" s="98">
        <v>141.97749999999999</v>
      </c>
      <c r="X1619" s="99">
        <f t="shared" ref="X1619:X1639" si="311">IF(W1619="","",ROUND($D1619/W1619,3))</f>
        <v>1.4610000000000001</v>
      </c>
    </row>
    <row r="1620" spans="1:24" x14ac:dyDescent="0.25">
      <c r="A1620" s="78" t="s">
        <v>2692</v>
      </c>
      <c r="B1620" s="79"/>
      <c r="C1620" s="149" t="s">
        <v>2693</v>
      </c>
      <c r="D1620" s="81">
        <v>207.41</v>
      </c>
      <c r="E1620" s="82">
        <f t="shared" si="301"/>
        <v>0.86299999999999999</v>
      </c>
      <c r="F1620" s="83" t="s">
        <v>42</v>
      </c>
      <c r="G1620" s="156" t="s">
        <v>42</v>
      </c>
      <c r="H1620" s="157">
        <f t="shared" si="302"/>
        <v>230.55333333333331</v>
      </c>
      <c r="I1620" s="86">
        <f t="shared" si="303"/>
        <v>0.8996183095740683</v>
      </c>
      <c r="J1620" s="87">
        <v>270.24</v>
      </c>
      <c r="K1620" s="88">
        <f t="shared" si="304"/>
        <v>0.76750296033155707</v>
      </c>
      <c r="L1620" s="89">
        <f t="shared" si="305"/>
        <v>240.47499999999999</v>
      </c>
      <c r="M1620" s="90" t="str">
        <f t="shared" si="306"/>
        <v/>
      </c>
      <c r="N1620" s="158">
        <v>197.23</v>
      </c>
      <c r="O1620" s="92" t="s">
        <v>42</v>
      </c>
      <c r="P1620" s="154">
        <v>267.83</v>
      </c>
      <c r="Q1620" s="92" t="s">
        <v>42</v>
      </c>
      <c r="R1620" s="93">
        <v>226.6</v>
      </c>
      <c r="S1620" s="94">
        <v>67.31</v>
      </c>
      <c r="T1620" s="95">
        <f t="shared" si="307"/>
        <v>3.081</v>
      </c>
      <c r="U1620" s="96">
        <v>79.665000000000006</v>
      </c>
      <c r="V1620" s="97">
        <f t="shared" si="310"/>
        <v>2.6040000000000001</v>
      </c>
      <c r="W1620" s="98">
        <v>89.75</v>
      </c>
      <c r="X1620" s="99">
        <f t="shared" si="311"/>
        <v>2.3109999999999999</v>
      </c>
    </row>
    <row r="1621" spans="1:24" x14ac:dyDescent="0.25">
      <c r="A1621" s="78" t="s">
        <v>2694</v>
      </c>
      <c r="B1621" s="79"/>
      <c r="C1621" s="149" t="s">
        <v>2695</v>
      </c>
      <c r="D1621" s="81">
        <v>314.67</v>
      </c>
      <c r="E1621" s="82">
        <f t="shared" si="301"/>
        <v>0.85299999999999998</v>
      </c>
      <c r="F1621" s="83">
        <v>30</v>
      </c>
      <c r="G1621" s="156">
        <v>4629.8100000000004</v>
      </c>
      <c r="H1621" s="157">
        <f t="shared" si="302"/>
        <v>358.39</v>
      </c>
      <c r="I1621" s="86">
        <f t="shared" si="303"/>
        <v>0.87800998911799999</v>
      </c>
      <c r="J1621" s="87">
        <v>410</v>
      </c>
      <c r="K1621" s="88">
        <f t="shared" si="304"/>
        <v>0.7674878048780488</v>
      </c>
      <c r="L1621" s="89">
        <f t="shared" si="305"/>
        <v>368.71199999999999</v>
      </c>
      <c r="M1621" s="90" t="str">
        <f t="shared" si="306"/>
        <v/>
      </c>
      <c r="N1621" s="158">
        <v>280.05</v>
      </c>
      <c r="O1621" s="92">
        <v>307.81</v>
      </c>
      <c r="P1621" s="154">
        <v>406.34</v>
      </c>
      <c r="Q1621" s="92" t="s">
        <v>42</v>
      </c>
      <c r="R1621" s="93">
        <v>439.36</v>
      </c>
      <c r="S1621" s="94"/>
      <c r="T1621" s="95" t="str">
        <f t="shared" si="307"/>
        <v/>
      </c>
      <c r="U1621" s="96"/>
      <c r="V1621" s="97" t="str">
        <f t="shared" si="310"/>
        <v/>
      </c>
      <c r="W1621" s="98"/>
      <c r="X1621" s="99" t="str">
        <f t="shared" si="311"/>
        <v/>
      </c>
    </row>
    <row r="1622" spans="1:24" x14ac:dyDescent="0.25">
      <c r="A1622" s="78" t="s">
        <v>2696</v>
      </c>
      <c r="B1622" s="79"/>
      <c r="C1622" s="149" t="s">
        <v>2697</v>
      </c>
      <c r="D1622" s="81">
        <v>232.69</v>
      </c>
      <c r="E1622" s="82">
        <f t="shared" si="301"/>
        <v>0.91500000000000004</v>
      </c>
      <c r="F1622" s="83">
        <v>5</v>
      </c>
      <c r="G1622" s="156">
        <v>987.86</v>
      </c>
      <c r="H1622" s="157">
        <f t="shared" si="302"/>
        <v>241.96499999999997</v>
      </c>
      <c r="I1622" s="86">
        <f t="shared" si="303"/>
        <v>0.96166800983613343</v>
      </c>
      <c r="J1622" s="87">
        <v>303.19</v>
      </c>
      <c r="K1622" s="88">
        <f t="shared" si="304"/>
        <v>0.76747254197038162</v>
      </c>
      <c r="L1622" s="89">
        <f t="shared" si="305"/>
        <v>254.20999999999998</v>
      </c>
      <c r="M1622" s="90" t="str">
        <f t="shared" si="306"/>
        <v/>
      </c>
      <c r="N1622" s="158">
        <v>205.19</v>
      </c>
      <c r="O1622" s="92">
        <v>226.37</v>
      </c>
      <c r="P1622" s="154">
        <v>300.49</v>
      </c>
      <c r="Q1622" s="92" t="s">
        <v>42</v>
      </c>
      <c r="R1622" s="93">
        <v>235.81</v>
      </c>
      <c r="S1622" s="94">
        <v>82.58</v>
      </c>
      <c r="T1622" s="95">
        <f t="shared" si="307"/>
        <v>2.8180000000000001</v>
      </c>
      <c r="U1622" s="96">
        <v>92.28</v>
      </c>
      <c r="V1622" s="97">
        <f t="shared" si="310"/>
        <v>2.5219999999999998</v>
      </c>
      <c r="W1622" s="98">
        <v>92.9</v>
      </c>
      <c r="X1622" s="99">
        <f t="shared" si="311"/>
        <v>2.5049999999999999</v>
      </c>
    </row>
    <row r="1623" spans="1:24" x14ac:dyDescent="0.25">
      <c r="A1623" s="78" t="s">
        <v>2698</v>
      </c>
      <c r="B1623" s="79"/>
      <c r="C1623" s="149" t="s">
        <v>2699</v>
      </c>
      <c r="D1623" s="81">
        <v>348.58</v>
      </c>
      <c r="E1623" s="82">
        <f t="shared" si="301"/>
        <v>0.83699999999999997</v>
      </c>
      <c r="F1623" s="83" t="s">
        <v>42</v>
      </c>
      <c r="G1623" s="156" t="s">
        <v>42</v>
      </c>
      <c r="H1623" s="157">
        <f t="shared" si="302"/>
        <v>406.96750000000003</v>
      </c>
      <c r="I1623" s="86">
        <f t="shared" si="303"/>
        <v>0.85653031261710078</v>
      </c>
      <c r="J1623" s="87">
        <v>454.18</v>
      </c>
      <c r="K1623" s="88">
        <f t="shared" si="304"/>
        <v>0.76749306442379672</v>
      </c>
      <c r="L1623" s="89">
        <f t="shared" si="305"/>
        <v>416.41</v>
      </c>
      <c r="M1623" s="90" t="str">
        <f t="shared" si="306"/>
        <v/>
      </c>
      <c r="N1623" s="158">
        <v>331</v>
      </c>
      <c r="O1623" s="92">
        <v>376.29</v>
      </c>
      <c r="P1623" s="154">
        <v>450.13</v>
      </c>
      <c r="Q1623" s="92" t="s">
        <v>42</v>
      </c>
      <c r="R1623" s="93">
        <v>470.45</v>
      </c>
      <c r="S1623" s="94">
        <v>93.352500000000006</v>
      </c>
      <c r="T1623" s="95">
        <f t="shared" si="307"/>
        <v>3.734</v>
      </c>
      <c r="U1623" s="96">
        <v>102.31</v>
      </c>
      <c r="V1623" s="97">
        <f t="shared" si="310"/>
        <v>3.407</v>
      </c>
      <c r="W1623" s="98">
        <v>123.97624999999999</v>
      </c>
      <c r="X1623" s="99">
        <f t="shared" si="311"/>
        <v>2.8119999999999998</v>
      </c>
    </row>
    <row r="1624" spans="1:24" x14ac:dyDescent="0.25">
      <c r="A1624" s="78" t="s">
        <v>2700</v>
      </c>
      <c r="B1624" s="79"/>
      <c r="C1624" s="149" t="s">
        <v>2701</v>
      </c>
      <c r="D1624" s="81">
        <v>526.27</v>
      </c>
      <c r="E1624" s="82">
        <f t="shared" si="301"/>
        <v>0.91700000000000004</v>
      </c>
      <c r="F1624" s="83" t="s">
        <v>42</v>
      </c>
      <c r="G1624" s="156" t="s">
        <v>42</v>
      </c>
      <c r="H1624" s="157">
        <f t="shared" si="302"/>
        <v>546.25749999999994</v>
      </c>
      <c r="I1624" s="86">
        <f t="shared" si="303"/>
        <v>0.96341011336228799</v>
      </c>
      <c r="J1624" s="87">
        <v>685.72</v>
      </c>
      <c r="K1624" s="88">
        <f t="shared" si="304"/>
        <v>0.76747068774426874</v>
      </c>
      <c r="L1624" s="89">
        <f t="shared" si="305"/>
        <v>574.15</v>
      </c>
      <c r="M1624" s="90" t="str">
        <f t="shared" si="306"/>
        <v/>
      </c>
      <c r="N1624" s="158">
        <v>464.09</v>
      </c>
      <c r="O1624" s="92">
        <v>437.91</v>
      </c>
      <c r="P1624" s="154">
        <v>679.6</v>
      </c>
      <c r="Q1624" s="92" t="s">
        <v>42</v>
      </c>
      <c r="R1624" s="93">
        <v>603.42999999999995</v>
      </c>
      <c r="S1624" s="94">
        <v>135.79</v>
      </c>
      <c r="T1624" s="95">
        <f t="shared" si="307"/>
        <v>3.8759999999999999</v>
      </c>
      <c r="U1624" s="96">
        <v>135.79</v>
      </c>
      <c r="V1624" s="97">
        <f t="shared" si="310"/>
        <v>3.8759999999999999</v>
      </c>
      <c r="W1624" s="98">
        <v>135.79</v>
      </c>
      <c r="X1624" s="99">
        <f t="shared" si="311"/>
        <v>3.8759999999999999</v>
      </c>
    </row>
    <row r="1625" spans="1:24" x14ac:dyDescent="0.25">
      <c r="A1625" s="78" t="s">
        <v>2702</v>
      </c>
      <c r="B1625" s="79"/>
      <c r="C1625" s="149" t="s">
        <v>2703</v>
      </c>
      <c r="D1625" s="81">
        <v>284.49</v>
      </c>
      <c r="E1625" s="82">
        <f t="shared" si="301"/>
        <v>0.91</v>
      </c>
      <c r="F1625" s="83" t="s">
        <v>42</v>
      </c>
      <c r="G1625" s="156" t="s">
        <v>42</v>
      </c>
      <c r="H1625" s="157">
        <f t="shared" si="302"/>
        <v>298.3075</v>
      </c>
      <c r="I1625" s="86">
        <f t="shared" si="303"/>
        <v>0.95368034662219359</v>
      </c>
      <c r="J1625" s="87">
        <v>370.67</v>
      </c>
      <c r="K1625" s="88">
        <f t="shared" si="304"/>
        <v>0.76750209080853593</v>
      </c>
      <c r="L1625" s="89">
        <f t="shared" si="305"/>
        <v>312.78000000000003</v>
      </c>
      <c r="M1625" s="90" t="str">
        <f t="shared" si="306"/>
        <v/>
      </c>
      <c r="N1625" s="158">
        <v>250.89</v>
      </c>
      <c r="O1625" s="92">
        <v>283.74</v>
      </c>
      <c r="P1625" s="154">
        <v>367.36</v>
      </c>
      <c r="Q1625" s="92" t="s">
        <v>42</v>
      </c>
      <c r="R1625" s="93">
        <v>291.24</v>
      </c>
      <c r="S1625" s="94"/>
      <c r="T1625" s="95" t="str">
        <f t="shared" si="307"/>
        <v/>
      </c>
      <c r="U1625" s="96"/>
      <c r="V1625" s="97" t="str">
        <f t="shared" si="310"/>
        <v/>
      </c>
      <c r="W1625" s="98"/>
      <c r="X1625" s="99" t="str">
        <f t="shared" si="311"/>
        <v/>
      </c>
    </row>
    <row r="1626" spans="1:24" x14ac:dyDescent="0.25">
      <c r="A1626" s="78" t="s">
        <v>2704</v>
      </c>
      <c r="B1626" s="79"/>
      <c r="C1626" s="149" t="s">
        <v>2705</v>
      </c>
      <c r="D1626" s="81">
        <v>1814.11</v>
      </c>
      <c r="E1626" s="82">
        <f t="shared" si="301"/>
        <v>0.80800000000000005</v>
      </c>
      <c r="F1626" s="83">
        <v>1</v>
      </c>
      <c r="G1626" s="156">
        <v>1814.11</v>
      </c>
      <c r="H1626" s="157">
        <f t="shared" si="302"/>
        <v>2215.0825</v>
      </c>
      <c r="I1626" s="86">
        <f t="shared" si="303"/>
        <v>0.81898078288280451</v>
      </c>
      <c r="J1626" s="87">
        <v>2363.7399999999998</v>
      </c>
      <c r="K1626" s="88">
        <f t="shared" si="304"/>
        <v>0.76747442612131622</v>
      </c>
      <c r="L1626" s="89">
        <f t="shared" si="305"/>
        <v>2244.8139999999999</v>
      </c>
      <c r="M1626" s="90" t="str">
        <f t="shared" si="306"/>
        <v/>
      </c>
      <c r="N1626" s="158">
        <v>1813.15</v>
      </c>
      <c r="O1626" s="92">
        <v>1948.06</v>
      </c>
      <c r="P1626" s="154">
        <v>2342.66</v>
      </c>
      <c r="Q1626" s="92" t="s">
        <v>42</v>
      </c>
      <c r="R1626" s="93">
        <v>2756.46</v>
      </c>
      <c r="S1626" s="94" t="s">
        <v>42</v>
      </c>
      <c r="T1626" s="95" t="str">
        <f t="shared" si="307"/>
        <v/>
      </c>
      <c r="U1626" s="96" t="s">
        <v>42</v>
      </c>
      <c r="V1626" s="97" t="str">
        <f t="shared" si="310"/>
        <v/>
      </c>
      <c r="W1626" s="98" t="s">
        <v>42</v>
      </c>
      <c r="X1626" s="99" t="str">
        <f t="shared" si="311"/>
        <v/>
      </c>
    </row>
    <row r="1627" spans="1:24" x14ac:dyDescent="0.25">
      <c r="A1627" s="78" t="s">
        <v>2706</v>
      </c>
      <c r="B1627" s="79"/>
      <c r="C1627" s="149" t="s">
        <v>2707</v>
      </c>
      <c r="D1627" s="81">
        <v>3333.73</v>
      </c>
      <c r="E1627" s="82">
        <f t="shared" si="301"/>
        <v>0.85299999999999998</v>
      </c>
      <c r="F1627" s="83">
        <v>14</v>
      </c>
      <c r="G1627" s="156">
        <v>21734.03</v>
      </c>
      <c r="H1627" s="157">
        <f t="shared" si="302"/>
        <v>3801.1949999999997</v>
      </c>
      <c r="I1627" s="86">
        <f t="shared" si="303"/>
        <v>0.87702156821736332</v>
      </c>
      <c r="J1627" s="87">
        <v>4343.76</v>
      </c>
      <c r="K1627" s="88">
        <f t="shared" si="304"/>
        <v>0.76747564322154072</v>
      </c>
      <c r="L1627" s="89">
        <f t="shared" si="305"/>
        <v>3909.7080000000001</v>
      </c>
      <c r="M1627" s="90" t="str">
        <f t="shared" si="306"/>
        <v/>
      </c>
      <c r="N1627" s="158">
        <v>2946.26</v>
      </c>
      <c r="O1627" s="92">
        <v>3019.89</v>
      </c>
      <c r="P1627" s="154">
        <v>4305.01</v>
      </c>
      <c r="Q1627" s="92" t="s">
        <v>42</v>
      </c>
      <c r="R1627" s="93">
        <v>4933.62</v>
      </c>
      <c r="S1627" s="94" t="s">
        <v>42</v>
      </c>
      <c r="T1627" s="95" t="str">
        <f t="shared" si="307"/>
        <v/>
      </c>
      <c r="U1627" s="96" t="s">
        <v>42</v>
      </c>
      <c r="V1627" s="97" t="str">
        <f t="shared" si="310"/>
        <v/>
      </c>
      <c r="W1627" s="98" t="s">
        <v>42</v>
      </c>
      <c r="X1627" s="99" t="str">
        <f t="shared" si="311"/>
        <v/>
      </c>
    </row>
    <row r="1628" spans="1:24" x14ac:dyDescent="0.25">
      <c r="A1628" s="78" t="s">
        <v>2708</v>
      </c>
      <c r="B1628" s="79"/>
      <c r="C1628" s="149" t="s">
        <v>2709</v>
      </c>
      <c r="D1628" s="81">
        <v>2482.7600000000002</v>
      </c>
      <c r="E1628" s="82">
        <f t="shared" si="301"/>
        <v>0.84799999999999998</v>
      </c>
      <c r="F1628" s="83">
        <v>64</v>
      </c>
      <c r="G1628" s="156">
        <v>97508.37999999999</v>
      </c>
      <c r="H1628" s="157">
        <f t="shared" si="302"/>
        <v>2849.7449999999999</v>
      </c>
      <c r="I1628" s="86">
        <f t="shared" si="303"/>
        <v>0.87122181107432428</v>
      </c>
      <c r="J1628" s="87">
        <v>3234.98</v>
      </c>
      <c r="K1628" s="88">
        <f t="shared" si="304"/>
        <v>0.7674730601116545</v>
      </c>
      <c r="L1628" s="89">
        <f t="shared" si="305"/>
        <v>2926.7919999999999</v>
      </c>
      <c r="M1628" s="90" t="str">
        <f t="shared" si="306"/>
        <v/>
      </c>
      <c r="N1628" s="158">
        <v>2288.67</v>
      </c>
      <c r="O1628" s="92">
        <v>2680.18</v>
      </c>
      <c r="P1628" s="154">
        <v>3206.12</v>
      </c>
      <c r="Q1628" s="92" t="s">
        <v>42</v>
      </c>
      <c r="R1628" s="93">
        <v>3224.01</v>
      </c>
      <c r="S1628" s="94" t="s">
        <v>42</v>
      </c>
      <c r="T1628" s="95" t="str">
        <f t="shared" si="307"/>
        <v/>
      </c>
      <c r="U1628" s="96" t="s">
        <v>42</v>
      </c>
      <c r="V1628" s="97" t="str">
        <f t="shared" si="310"/>
        <v/>
      </c>
      <c r="W1628" s="98" t="s">
        <v>42</v>
      </c>
      <c r="X1628" s="99" t="str">
        <f t="shared" si="311"/>
        <v/>
      </c>
    </row>
    <row r="1629" spans="1:24" x14ac:dyDescent="0.25">
      <c r="A1629" s="78" t="s">
        <v>2710</v>
      </c>
      <c r="B1629" s="79"/>
      <c r="C1629" s="149" t="s">
        <v>2711</v>
      </c>
      <c r="D1629" s="81">
        <v>587.91</v>
      </c>
      <c r="E1629" s="82">
        <f t="shared" si="301"/>
        <v>0.878</v>
      </c>
      <c r="F1629" s="83" t="s">
        <v>42</v>
      </c>
      <c r="G1629" s="156" t="s">
        <v>42</v>
      </c>
      <c r="H1629" s="157">
        <f t="shared" si="302"/>
        <v>645.19000000000005</v>
      </c>
      <c r="I1629" s="86">
        <f t="shared" si="303"/>
        <v>0.91121995071219319</v>
      </c>
      <c r="J1629" s="87">
        <v>766.03</v>
      </c>
      <c r="K1629" s="88">
        <f t="shared" si="304"/>
        <v>0.76747646958996385</v>
      </c>
      <c r="L1629" s="89">
        <f t="shared" si="305"/>
        <v>669.35799999999995</v>
      </c>
      <c r="M1629" s="90" t="str">
        <f t="shared" si="306"/>
        <v/>
      </c>
      <c r="N1629" s="158">
        <v>518.44000000000005</v>
      </c>
      <c r="O1629" s="92">
        <v>533.86</v>
      </c>
      <c r="P1629" s="154">
        <v>759.2</v>
      </c>
      <c r="Q1629" s="92" t="s">
        <v>42</v>
      </c>
      <c r="R1629" s="93">
        <v>769.26</v>
      </c>
      <c r="S1629" s="94" t="s">
        <v>42</v>
      </c>
      <c r="T1629" s="95" t="str">
        <f t="shared" si="307"/>
        <v/>
      </c>
      <c r="U1629" s="96" t="s">
        <v>42</v>
      </c>
      <c r="V1629" s="97" t="str">
        <f t="shared" si="310"/>
        <v/>
      </c>
      <c r="W1629" s="98" t="s">
        <v>42</v>
      </c>
      <c r="X1629" s="99" t="str">
        <f t="shared" si="311"/>
        <v/>
      </c>
    </row>
    <row r="1630" spans="1:24" x14ac:dyDescent="0.25">
      <c r="A1630" s="78" t="s">
        <v>2712</v>
      </c>
      <c r="B1630" s="79"/>
      <c r="C1630" s="149" t="s">
        <v>2713</v>
      </c>
      <c r="D1630" s="81">
        <v>530.21</v>
      </c>
      <c r="E1630" s="82">
        <f t="shared" si="301"/>
        <v>0.90700000000000003</v>
      </c>
      <c r="F1630" s="83">
        <v>24</v>
      </c>
      <c r="G1630" s="156">
        <v>7157.64</v>
      </c>
      <c r="H1630" s="157">
        <f t="shared" si="302"/>
        <v>558.35500000000002</v>
      </c>
      <c r="I1630" s="86">
        <f t="shared" si="303"/>
        <v>0.94959300086862308</v>
      </c>
      <c r="J1630" s="87">
        <v>690.84</v>
      </c>
      <c r="K1630" s="88">
        <f t="shared" si="304"/>
        <v>0.76748595912222806</v>
      </c>
      <c r="L1630" s="89">
        <f t="shared" si="305"/>
        <v>584.85200000000009</v>
      </c>
      <c r="M1630" s="90" t="str">
        <f t="shared" si="306"/>
        <v/>
      </c>
      <c r="N1630" s="158">
        <v>467.57</v>
      </c>
      <c r="O1630" s="92">
        <v>479.2</v>
      </c>
      <c r="P1630" s="154">
        <v>684.68</v>
      </c>
      <c r="Q1630" s="92" t="s">
        <v>42</v>
      </c>
      <c r="R1630" s="93">
        <v>601.97</v>
      </c>
      <c r="S1630" s="94" t="s">
        <v>42</v>
      </c>
      <c r="T1630" s="95" t="str">
        <f t="shared" si="307"/>
        <v/>
      </c>
      <c r="U1630" s="96" t="s">
        <v>42</v>
      </c>
      <c r="V1630" s="97" t="str">
        <f t="shared" si="310"/>
        <v/>
      </c>
      <c r="W1630" s="98" t="s">
        <v>42</v>
      </c>
      <c r="X1630" s="99" t="str">
        <f t="shared" si="311"/>
        <v/>
      </c>
    </row>
    <row r="1631" spans="1:24" x14ac:dyDescent="0.25">
      <c r="A1631" s="78" t="s">
        <v>2714</v>
      </c>
      <c r="B1631" s="79"/>
      <c r="C1631" s="149" t="s">
        <v>2715</v>
      </c>
      <c r="D1631" s="81">
        <v>223.03</v>
      </c>
      <c r="E1631" s="82">
        <f t="shared" si="301"/>
        <v>0.83599999999999997</v>
      </c>
      <c r="F1631" s="83" t="s">
        <v>42</v>
      </c>
      <c r="G1631" s="156" t="s">
        <v>42</v>
      </c>
      <c r="H1631" s="157">
        <f t="shared" si="302"/>
        <v>258.84999999999997</v>
      </c>
      <c r="I1631" s="86">
        <f t="shared" si="303"/>
        <v>0.86161869808769564</v>
      </c>
      <c r="J1631" s="87">
        <v>290.61</v>
      </c>
      <c r="K1631" s="88">
        <f t="shared" si="304"/>
        <v>0.7674546643267609</v>
      </c>
      <c r="L1631" s="89">
        <f t="shared" si="305"/>
        <v>266.78999999999996</v>
      </c>
      <c r="M1631" s="90" t="str">
        <f t="shared" si="306"/>
        <v/>
      </c>
      <c r="N1631" s="158">
        <v>202.9</v>
      </c>
      <c r="O1631" s="92" t="s">
        <v>42</v>
      </c>
      <c r="P1631" s="154">
        <v>288.02</v>
      </c>
      <c r="Q1631" s="92" t="s">
        <v>42</v>
      </c>
      <c r="R1631" s="93">
        <v>285.63</v>
      </c>
      <c r="S1631" s="94" t="s">
        <v>42</v>
      </c>
      <c r="T1631" s="95" t="str">
        <f t="shared" si="307"/>
        <v/>
      </c>
      <c r="U1631" s="96" t="s">
        <v>42</v>
      </c>
      <c r="V1631" s="97" t="str">
        <f t="shared" si="310"/>
        <v/>
      </c>
      <c r="W1631" s="98" t="s">
        <v>42</v>
      </c>
      <c r="X1631" s="99" t="str">
        <f t="shared" si="311"/>
        <v/>
      </c>
    </row>
    <row r="1632" spans="1:24" x14ac:dyDescent="0.25">
      <c r="A1632" s="78" t="s">
        <v>2716</v>
      </c>
      <c r="B1632" s="79"/>
      <c r="C1632" s="149" t="s">
        <v>2717</v>
      </c>
      <c r="D1632" s="81">
        <v>496.83</v>
      </c>
      <c r="E1632" s="82">
        <f t="shared" si="301"/>
        <v>0.80700000000000005</v>
      </c>
      <c r="F1632" s="83">
        <v>58</v>
      </c>
      <c r="G1632" s="156">
        <v>14959.17</v>
      </c>
      <c r="H1632" s="157">
        <f t="shared" si="302"/>
        <v>607.80000000000007</v>
      </c>
      <c r="I1632" s="86">
        <f t="shared" si="303"/>
        <v>0.81742349457058228</v>
      </c>
      <c r="J1632" s="87">
        <v>647.35</v>
      </c>
      <c r="K1632" s="88">
        <f t="shared" si="304"/>
        <v>0.76748281455163359</v>
      </c>
      <c r="L1632" s="89">
        <f t="shared" si="305"/>
        <v>615.71</v>
      </c>
      <c r="M1632" s="90" t="str">
        <f t="shared" si="306"/>
        <v/>
      </c>
      <c r="N1632" s="158">
        <v>503.55</v>
      </c>
      <c r="O1632" s="92">
        <v>442.86</v>
      </c>
      <c r="P1632" s="154">
        <v>641.58000000000004</v>
      </c>
      <c r="Q1632" s="92" t="s">
        <v>42</v>
      </c>
      <c r="R1632" s="93">
        <v>843.21</v>
      </c>
      <c r="S1632" s="94">
        <v>289.64999999999998</v>
      </c>
      <c r="T1632" s="95">
        <f t="shared" si="307"/>
        <v>1.7150000000000001</v>
      </c>
      <c r="U1632" s="96">
        <v>289.64999999999998</v>
      </c>
      <c r="V1632" s="97">
        <f t="shared" si="310"/>
        <v>1.7150000000000001</v>
      </c>
      <c r="W1632" s="98">
        <v>289.64999999999998</v>
      </c>
      <c r="X1632" s="99">
        <f t="shared" si="311"/>
        <v>1.7150000000000001</v>
      </c>
    </row>
    <row r="1633" spans="1:24" x14ac:dyDescent="0.25">
      <c r="A1633" s="78" t="s">
        <v>2718</v>
      </c>
      <c r="B1633" s="79"/>
      <c r="C1633" s="149" t="s">
        <v>2719</v>
      </c>
      <c r="D1633" s="81">
        <v>5409</v>
      </c>
      <c r="E1633" s="82">
        <f t="shared" si="301"/>
        <v>0.83699999999999997</v>
      </c>
      <c r="F1633" s="83">
        <v>25</v>
      </c>
      <c r="G1633" s="156">
        <v>78637.64</v>
      </c>
      <c r="H1633" s="157">
        <f t="shared" si="302"/>
        <v>6315.0925000000007</v>
      </c>
      <c r="I1633" s="86">
        <f t="shared" si="303"/>
        <v>0.85651952049791824</v>
      </c>
      <c r="J1633" s="87">
        <v>7047.78</v>
      </c>
      <c r="K1633" s="88">
        <f t="shared" si="304"/>
        <v>0.76747571575730233</v>
      </c>
      <c r="L1633" s="89">
        <f t="shared" si="305"/>
        <v>6461.63</v>
      </c>
      <c r="M1633" s="90" t="str">
        <f t="shared" si="306"/>
        <v/>
      </c>
      <c r="N1633" s="158">
        <v>5136.25</v>
      </c>
      <c r="O1633" s="92">
        <v>5839.12</v>
      </c>
      <c r="P1633" s="154">
        <v>6984.92</v>
      </c>
      <c r="Q1633" s="92" t="s">
        <v>42</v>
      </c>
      <c r="R1633" s="93">
        <v>7300.08</v>
      </c>
      <c r="S1633" s="94" t="s">
        <v>42</v>
      </c>
      <c r="T1633" s="95" t="str">
        <f t="shared" si="307"/>
        <v/>
      </c>
      <c r="U1633" s="96" t="s">
        <v>42</v>
      </c>
      <c r="V1633" s="97" t="str">
        <f t="shared" si="310"/>
        <v/>
      </c>
      <c r="W1633" s="98" t="s">
        <v>42</v>
      </c>
      <c r="X1633" s="99" t="str">
        <f t="shared" si="311"/>
        <v/>
      </c>
    </row>
    <row r="1634" spans="1:24" x14ac:dyDescent="0.25">
      <c r="A1634" s="78" t="s">
        <v>2720</v>
      </c>
      <c r="B1634" s="79"/>
      <c r="C1634" s="149" t="s">
        <v>2721</v>
      </c>
      <c r="D1634" s="81">
        <v>1502.09</v>
      </c>
      <c r="E1634" s="82">
        <f t="shared" si="301"/>
        <v>0.83699999999999997</v>
      </c>
      <c r="F1634" s="83">
        <v>12</v>
      </c>
      <c r="G1634" s="156">
        <v>14624.460000000001</v>
      </c>
      <c r="H1634" s="157">
        <f t="shared" si="302"/>
        <v>1753.6950000000002</v>
      </c>
      <c r="I1634" s="86">
        <f t="shared" si="303"/>
        <v>0.85652864380636295</v>
      </c>
      <c r="J1634" s="87">
        <v>1957.19</v>
      </c>
      <c r="K1634" s="88">
        <f t="shared" si="304"/>
        <v>0.7674727543059181</v>
      </c>
      <c r="L1634" s="89">
        <f t="shared" si="305"/>
        <v>1794.3940000000002</v>
      </c>
      <c r="M1634" s="90" t="str">
        <f t="shared" si="306"/>
        <v/>
      </c>
      <c r="N1634" s="158">
        <v>1426.33</v>
      </c>
      <c r="O1634" s="92">
        <v>1621.54</v>
      </c>
      <c r="P1634" s="154">
        <v>1939.73</v>
      </c>
      <c r="Q1634" s="92" t="s">
        <v>42</v>
      </c>
      <c r="R1634" s="93">
        <v>2027.18</v>
      </c>
      <c r="S1634" s="94" t="s">
        <v>42</v>
      </c>
      <c r="T1634" s="95" t="str">
        <f t="shared" si="307"/>
        <v/>
      </c>
      <c r="U1634" s="96" t="s">
        <v>42</v>
      </c>
      <c r="V1634" s="97" t="str">
        <f t="shared" si="310"/>
        <v/>
      </c>
      <c r="W1634" s="98" t="s">
        <v>42</v>
      </c>
      <c r="X1634" s="99" t="str">
        <f t="shared" si="311"/>
        <v/>
      </c>
    </row>
    <row r="1635" spans="1:24" x14ac:dyDescent="0.25">
      <c r="A1635" s="78" t="s">
        <v>2722</v>
      </c>
      <c r="B1635" s="79"/>
      <c r="C1635" s="149" t="s">
        <v>2723</v>
      </c>
      <c r="D1635" s="81">
        <v>1364.11</v>
      </c>
      <c r="E1635" s="82">
        <f t="shared" si="301"/>
        <v>0.83699999999999997</v>
      </c>
      <c r="F1635" s="83" t="s">
        <v>42</v>
      </c>
      <c r="G1635" s="156" t="s">
        <v>42</v>
      </c>
      <c r="H1635" s="157">
        <f t="shared" si="302"/>
        <v>1592.63</v>
      </c>
      <c r="I1635" s="86">
        <f t="shared" si="303"/>
        <v>0.85651406792538121</v>
      </c>
      <c r="J1635" s="87">
        <v>1777.43</v>
      </c>
      <c r="K1635" s="88">
        <f t="shared" si="304"/>
        <v>0.76746200975565837</v>
      </c>
      <c r="L1635" s="89">
        <f t="shared" si="305"/>
        <v>1629.5900000000001</v>
      </c>
      <c r="M1635" s="90" t="str">
        <f t="shared" si="306"/>
        <v/>
      </c>
      <c r="N1635" s="158">
        <v>1295.33</v>
      </c>
      <c r="O1635" s="92">
        <v>1472.59</v>
      </c>
      <c r="P1635" s="154">
        <v>1761.58</v>
      </c>
      <c r="Q1635" s="92" t="s">
        <v>42</v>
      </c>
      <c r="R1635" s="93">
        <v>1841.02</v>
      </c>
      <c r="S1635" s="94" t="s">
        <v>42</v>
      </c>
      <c r="T1635" s="95" t="str">
        <f t="shared" si="307"/>
        <v/>
      </c>
      <c r="U1635" s="96" t="s">
        <v>42</v>
      </c>
      <c r="V1635" s="97" t="str">
        <f t="shared" si="310"/>
        <v/>
      </c>
      <c r="W1635" s="98" t="s">
        <v>42</v>
      </c>
      <c r="X1635" s="99" t="str">
        <f t="shared" si="311"/>
        <v/>
      </c>
    </row>
    <row r="1636" spans="1:24" x14ac:dyDescent="0.25">
      <c r="A1636" s="78" t="s">
        <v>2724</v>
      </c>
      <c r="B1636" s="79"/>
      <c r="C1636" s="149" t="s">
        <v>2725</v>
      </c>
      <c r="D1636" s="81">
        <v>1017.67</v>
      </c>
      <c r="E1636" s="82">
        <f t="shared" si="301"/>
        <v>0.85799999999999998</v>
      </c>
      <c r="F1636" s="83" t="s">
        <v>42</v>
      </c>
      <c r="G1636" s="156" t="s">
        <v>42</v>
      </c>
      <c r="H1636" s="157">
        <f t="shared" si="302"/>
        <v>1151.3</v>
      </c>
      <c r="I1636" s="86">
        <f t="shared" si="303"/>
        <v>0.88393120819942672</v>
      </c>
      <c r="J1636" s="87">
        <v>1326.01</v>
      </c>
      <c r="K1636" s="88">
        <f t="shared" si="304"/>
        <v>0.76746781698478894</v>
      </c>
      <c r="L1636" s="89">
        <f t="shared" si="305"/>
        <v>1186.242</v>
      </c>
      <c r="M1636" s="90" t="str">
        <f t="shared" si="306"/>
        <v/>
      </c>
      <c r="N1636" s="158">
        <v>1055.82</v>
      </c>
      <c r="O1636" s="92">
        <v>909.19</v>
      </c>
      <c r="P1636" s="154">
        <v>1314.18</v>
      </c>
      <c r="Q1636" s="92" t="s">
        <v>42</v>
      </c>
      <c r="R1636" s="93">
        <v>1326.01</v>
      </c>
      <c r="S1636" s="94" t="s">
        <v>42</v>
      </c>
      <c r="T1636" s="95" t="str">
        <f t="shared" si="307"/>
        <v/>
      </c>
      <c r="U1636" s="96" t="s">
        <v>42</v>
      </c>
      <c r="V1636" s="97" t="str">
        <f t="shared" si="310"/>
        <v/>
      </c>
      <c r="W1636" s="98" t="s">
        <v>42</v>
      </c>
      <c r="X1636" s="99" t="str">
        <f t="shared" si="311"/>
        <v/>
      </c>
    </row>
    <row r="1637" spans="1:24" x14ac:dyDescent="0.25">
      <c r="A1637" s="78" t="s">
        <v>2726</v>
      </c>
      <c r="B1637" s="79"/>
      <c r="C1637" s="149" t="s">
        <v>2727</v>
      </c>
      <c r="D1637" s="81">
        <v>1132.51</v>
      </c>
      <c r="E1637" s="82">
        <f t="shared" si="301"/>
        <v>0.84599999999999997</v>
      </c>
      <c r="F1637" s="83" t="s">
        <v>42</v>
      </c>
      <c r="G1637" s="156" t="s">
        <v>42</v>
      </c>
      <c r="H1637" s="157">
        <f t="shared" si="302"/>
        <v>1304.4275</v>
      </c>
      <c r="I1637" s="86">
        <f t="shared" si="303"/>
        <v>0.86820463383361668</v>
      </c>
      <c r="J1637" s="87">
        <v>1475.63</v>
      </c>
      <c r="K1637" s="88">
        <f t="shared" si="304"/>
        <v>0.76747558669856264</v>
      </c>
      <c r="L1637" s="89">
        <f t="shared" si="305"/>
        <v>1338.6680000000001</v>
      </c>
      <c r="M1637" s="90" t="str">
        <f t="shared" si="306"/>
        <v/>
      </c>
      <c r="N1637" s="158">
        <v>1174.95</v>
      </c>
      <c r="O1637" s="92">
        <v>1009.27</v>
      </c>
      <c r="P1637" s="154">
        <v>1462.46</v>
      </c>
      <c r="Q1637" s="92" t="s">
        <v>42</v>
      </c>
      <c r="R1637" s="93">
        <v>1571.03</v>
      </c>
      <c r="S1637" s="94" t="s">
        <v>42</v>
      </c>
      <c r="T1637" s="95" t="str">
        <f t="shared" si="307"/>
        <v/>
      </c>
      <c r="U1637" s="96" t="s">
        <v>42</v>
      </c>
      <c r="V1637" s="97" t="str">
        <f t="shared" si="310"/>
        <v/>
      </c>
      <c r="W1637" s="98" t="s">
        <v>42</v>
      </c>
      <c r="X1637" s="99" t="str">
        <f t="shared" si="311"/>
        <v/>
      </c>
    </row>
    <row r="1638" spans="1:24" x14ac:dyDescent="0.25">
      <c r="A1638" s="78" t="s">
        <v>2728</v>
      </c>
      <c r="B1638" s="79"/>
      <c r="C1638" s="149" t="s">
        <v>2729</v>
      </c>
      <c r="D1638" s="81">
        <v>1055.8900000000001</v>
      </c>
      <c r="E1638" s="82">
        <f t="shared" si="301"/>
        <v>0.84599999999999997</v>
      </c>
      <c r="F1638" s="83" t="s">
        <v>42</v>
      </c>
      <c r="G1638" s="156" t="s">
        <v>42</v>
      </c>
      <c r="H1638" s="157">
        <f t="shared" si="302"/>
        <v>1216.71</v>
      </c>
      <c r="I1638" s="86">
        <f t="shared" si="303"/>
        <v>0.8678238857246181</v>
      </c>
      <c r="J1638" s="87">
        <v>1375.79</v>
      </c>
      <c r="K1638" s="88">
        <f t="shared" si="304"/>
        <v>0.76747904840128223</v>
      </c>
      <c r="L1638" s="89">
        <f t="shared" si="305"/>
        <v>1248.5260000000001</v>
      </c>
      <c r="M1638" s="90" t="str">
        <f t="shared" si="306"/>
        <v/>
      </c>
      <c r="N1638" s="158">
        <v>1095.45</v>
      </c>
      <c r="O1638" s="92">
        <v>1009.27</v>
      </c>
      <c r="P1638" s="154">
        <v>1363.52</v>
      </c>
      <c r="Q1638" s="92" t="s">
        <v>42</v>
      </c>
      <c r="R1638" s="93">
        <v>1398.6</v>
      </c>
      <c r="S1638" s="94" t="s">
        <v>42</v>
      </c>
      <c r="T1638" s="95" t="str">
        <f t="shared" si="307"/>
        <v/>
      </c>
      <c r="U1638" s="96" t="s">
        <v>42</v>
      </c>
      <c r="V1638" s="97" t="str">
        <f t="shared" si="310"/>
        <v/>
      </c>
      <c r="W1638" s="98" t="s">
        <v>42</v>
      </c>
      <c r="X1638" s="99" t="str">
        <f t="shared" si="311"/>
        <v/>
      </c>
    </row>
    <row r="1639" spans="1:24" x14ac:dyDescent="0.25">
      <c r="A1639" s="78" t="s">
        <v>2730</v>
      </c>
      <c r="B1639" s="79"/>
      <c r="C1639" s="149" t="s">
        <v>2731</v>
      </c>
      <c r="D1639" s="81">
        <v>3428.71</v>
      </c>
      <c r="E1639" s="82">
        <f t="shared" si="301"/>
        <v>0.82</v>
      </c>
      <c r="F1639" s="83" t="s">
        <v>42</v>
      </c>
      <c r="G1639" s="156" t="s">
        <v>42</v>
      </c>
      <c r="H1639" s="157">
        <f t="shared" si="302"/>
        <v>4170.87</v>
      </c>
      <c r="I1639" s="86">
        <f t="shared" si="303"/>
        <v>0.82206110475752059</v>
      </c>
      <c r="J1639" s="87">
        <v>4222</v>
      </c>
      <c r="K1639" s="88">
        <f t="shared" si="304"/>
        <v>0.8121056371387968</v>
      </c>
      <c r="L1639" s="89">
        <f t="shared" si="305"/>
        <v>4183.6525000000001</v>
      </c>
      <c r="M1639" s="90" t="str">
        <f t="shared" si="306"/>
        <v/>
      </c>
      <c r="N1639" s="158">
        <v>3574.81</v>
      </c>
      <c r="O1639" s="92" t="s">
        <v>42</v>
      </c>
      <c r="P1639" s="154">
        <v>4184.34</v>
      </c>
      <c r="Q1639" s="92" t="s">
        <v>42</v>
      </c>
      <c r="R1639" s="93">
        <v>4753.46</v>
      </c>
      <c r="S1639" s="94" t="s">
        <v>42</v>
      </c>
      <c r="T1639" s="95" t="str">
        <f t="shared" si="307"/>
        <v/>
      </c>
      <c r="U1639" s="96" t="s">
        <v>42</v>
      </c>
      <c r="V1639" s="97" t="str">
        <f t="shared" si="310"/>
        <v/>
      </c>
      <c r="W1639" s="98" t="s">
        <v>42</v>
      </c>
      <c r="X1639" s="99" t="str">
        <f t="shared" si="311"/>
        <v/>
      </c>
    </row>
    <row r="1640" spans="1:24" x14ac:dyDescent="0.25">
      <c r="A1640" s="78" t="s">
        <v>2732</v>
      </c>
      <c r="B1640" s="79"/>
      <c r="C1640" s="149" t="s">
        <v>2733</v>
      </c>
      <c r="D1640" s="81">
        <v>1611.88</v>
      </c>
      <c r="E1640" s="82">
        <f t="shared" si="301"/>
        <v>0.877</v>
      </c>
      <c r="F1640" s="83" t="s">
        <v>42</v>
      </c>
      <c r="G1640" s="156" t="s">
        <v>42</v>
      </c>
      <c r="H1640" s="157">
        <f t="shared" si="302"/>
        <v>1772.8674999999998</v>
      </c>
      <c r="I1640" s="86">
        <f t="shared" si="303"/>
        <v>0.90919372147100685</v>
      </c>
      <c r="J1640" s="87">
        <v>2100.2199999999998</v>
      </c>
      <c r="K1640" s="88">
        <f t="shared" si="304"/>
        <v>0.76748150193789233</v>
      </c>
      <c r="L1640" s="89">
        <f t="shared" si="305"/>
        <v>1838.3379999999997</v>
      </c>
      <c r="M1640" s="90" t="str">
        <f t="shared" si="306"/>
        <v/>
      </c>
      <c r="N1640" s="158">
        <v>1509.49</v>
      </c>
      <c r="O1640" s="92">
        <v>1460.34</v>
      </c>
      <c r="P1640" s="154">
        <v>2081.4899999999998</v>
      </c>
      <c r="Q1640" s="92" t="s">
        <v>42</v>
      </c>
      <c r="R1640" s="93">
        <v>2040.15</v>
      </c>
      <c r="S1640" s="94"/>
      <c r="T1640" s="95" t="str">
        <f t="shared" si="307"/>
        <v/>
      </c>
      <c r="U1640" s="96"/>
      <c r="V1640" s="97"/>
      <c r="W1640" s="98"/>
      <c r="X1640" s="99"/>
    </row>
    <row r="1641" spans="1:24" x14ac:dyDescent="0.25">
      <c r="A1641" s="78" t="s">
        <v>2734</v>
      </c>
      <c r="B1641" s="79"/>
      <c r="C1641" s="149" t="s">
        <v>2735</v>
      </c>
      <c r="D1641" s="81">
        <v>2544.64</v>
      </c>
      <c r="E1641" s="82">
        <f t="shared" si="301"/>
        <v>0.91</v>
      </c>
      <c r="F1641" s="83" t="s">
        <v>42</v>
      </c>
      <c r="G1641" s="156" t="s">
        <v>42</v>
      </c>
      <c r="H1641" s="157">
        <f t="shared" si="302"/>
        <v>2665.01</v>
      </c>
      <c r="I1641" s="86">
        <f t="shared" si="303"/>
        <v>0.95483319011936152</v>
      </c>
      <c r="J1641" s="87">
        <v>3315.6</v>
      </c>
      <c r="K1641" s="88">
        <f t="shared" si="304"/>
        <v>0.76747496682350103</v>
      </c>
      <c r="L1641" s="89">
        <f t="shared" si="305"/>
        <v>2795.1280000000002</v>
      </c>
      <c r="M1641" s="90" t="str">
        <f t="shared" si="306"/>
        <v/>
      </c>
      <c r="N1641" s="158">
        <v>2244.0100000000002</v>
      </c>
      <c r="O1641" s="92">
        <v>2305.4899999999998</v>
      </c>
      <c r="P1641" s="154">
        <v>3286.03</v>
      </c>
      <c r="Q1641" s="92" t="s">
        <v>42</v>
      </c>
      <c r="R1641" s="93">
        <v>2824.51</v>
      </c>
      <c r="S1641" s="94" t="s">
        <v>42</v>
      </c>
      <c r="T1641" s="95" t="str">
        <f t="shared" si="307"/>
        <v/>
      </c>
      <c r="U1641" s="96" t="s">
        <v>42</v>
      </c>
      <c r="V1641" s="97" t="str">
        <f>IF(U1641="","",ROUND($D1641/U1641,3))</f>
        <v/>
      </c>
      <c r="W1641" s="98" t="s">
        <v>42</v>
      </c>
      <c r="X1641" s="99" t="str">
        <f>IF(W1641="","",ROUND($D1641/W1641,3))</f>
        <v/>
      </c>
    </row>
    <row r="1642" spans="1:24" x14ac:dyDescent="0.25">
      <c r="A1642" s="78" t="s">
        <v>2736</v>
      </c>
      <c r="B1642" s="79"/>
      <c r="C1642" s="149" t="s">
        <v>2737</v>
      </c>
      <c r="D1642" s="81">
        <v>1621.99</v>
      </c>
      <c r="E1642" s="82">
        <f t="shared" si="301"/>
        <v>0.88</v>
      </c>
      <c r="F1642" s="83">
        <v>1</v>
      </c>
      <c r="G1642" s="156">
        <v>1618.99</v>
      </c>
      <c r="H1642" s="157">
        <f t="shared" si="302"/>
        <v>1776.5774999999999</v>
      </c>
      <c r="I1642" s="86">
        <f t="shared" si="303"/>
        <v>0.91298578305759259</v>
      </c>
      <c r="J1642" s="87">
        <v>2113.41</v>
      </c>
      <c r="K1642" s="88">
        <f t="shared" si="304"/>
        <v>0.76747531240980227</v>
      </c>
      <c r="L1642" s="89">
        <f t="shared" si="305"/>
        <v>1843.944</v>
      </c>
      <c r="M1642" s="90" t="str">
        <f t="shared" si="306"/>
        <v/>
      </c>
      <c r="N1642" s="158">
        <v>1529.35</v>
      </c>
      <c r="O1642" s="92">
        <v>1463.06</v>
      </c>
      <c r="P1642" s="154">
        <v>2094.56</v>
      </c>
      <c r="Q1642" s="92" t="s">
        <v>42</v>
      </c>
      <c r="R1642" s="93">
        <v>2019.34</v>
      </c>
      <c r="S1642" s="94" t="s">
        <v>42</v>
      </c>
      <c r="T1642" s="95" t="str">
        <f t="shared" si="307"/>
        <v/>
      </c>
      <c r="U1642" s="96" t="s">
        <v>42</v>
      </c>
      <c r="V1642" s="97" t="str">
        <f>IF(U1642="","",ROUND($D1642/U1642,3))</f>
        <v/>
      </c>
      <c r="W1642" s="98" t="s">
        <v>42</v>
      </c>
      <c r="X1642" s="99" t="str">
        <f>IF(W1642="","",ROUND($D1642/W1642,3))</f>
        <v/>
      </c>
    </row>
    <row r="1643" spans="1:24" x14ac:dyDescent="0.25">
      <c r="A1643" s="78" t="s">
        <v>2738</v>
      </c>
      <c r="B1643" s="79"/>
      <c r="C1643" s="149" t="s">
        <v>2739</v>
      </c>
      <c r="D1643" s="81">
        <v>1619.23</v>
      </c>
      <c r="E1643" s="82">
        <f t="shared" si="301"/>
        <v>0.86</v>
      </c>
      <c r="F1643" s="83">
        <v>1</v>
      </c>
      <c r="G1643" s="156">
        <v>1619.23</v>
      </c>
      <c r="H1643" s="157">
        <f t="shared" si="302"/>
        <v>1825.48</v>
      </c>
      <c r="I1643" s="86">
        <f t="shared" si="303"/>
        <v>0.88701601770493244</v>
      </c>
      <c r="J1643" s="87">
        <v>2109.8200000000002</v>
      </c>
      <c r="K1643" s="88">
        <f t="shared" si="304"/>
        <v>0.76747305457337589</v>
      </c>
      <c r="L1643" s="89">
        <f t="shared" si="305"/>
        <v>1882.348</v>
      </c>
      <c r="M1643" s="90" t="str">
        <f t="shared" si="306"/>
        <v/>
      </c>
      <c r="N1643" s="158">
        <v>1622.13</v>
      </c>
      <c r="O1643" s="92">
        <v>1504.75</v>
      </c>
      <c r="P1643" s="154">
        <v>2091</v>
      </c>
      <c r="Q1643" s="92" t="s">
        <v>42</v>
      </c>
      <c r="R1643" s="93">
        <v>2084.04</v>
      </c>
      <c r="S1643" s="94"/>
      <c r="T1643" s="95" t="str">
        <f t="shared" si="307"/>
        <v/>
      </c>
      <c r="U1643" s="96"/>
      <c r="V1643" s="97"/>
      <c r="W1643" s="98"/>
      <c r="X1643" s="99"/>
    </row>
    <row r="1644" spans="1:24" x14ac:dyDescent="0.25">
      <c r="A1644" s="78" t="s">
        <v>2740</v>
      </c>
      <c r="B1644" s="79"/>
      <c r="C1644" s="149" t="s">
        <v>2741</v>
      </c>
      <c r="D1644" s="81">
        <v>2046.25</v>
      </c>
      <c r="E1644" s="82">
        <f t="shared" si="301"/>
        <v>0.84799999999999998</v>
      </c>
      <c r="F1644" s="83" t="s">
        <v>42</v>
      </c>
      <c r="G1644" s="156" t="s">
        <v>42</v>
      </c>
      <c r="H1644" s="157">
        <f t="shared" si="302"/>
        <v>2349.6</v>
      </c>
      <c r="I1644" s="86">
        <f t="shared" si="303"/>
        <v>0.87089291794347978</v>
      </c>
      <c r="J1644" s="87">
        <v>2666.21</v>
      </c>
      <c r="K1644" s="88">
        <f t="shared" si="304"/>
        <v>0.76747518012459637</v>
      </c>
      <c r="L1644" s="89">
        <f t="shared" si="305"/>
        <v>2412.922</v>
      </c>
      <c r="M1644" s="90" t="str">
        <f t="shared" si="306"/>
        <v/>
      </c>
      <c r="N1644" s="158">
        <v>1890.37</v>
      </c>
      <c r="O1644" s="92">
        <v>2249.0300000000002</v>
      </c>
      <c r="P1644" s="154">
        <v>2642.43</v>
      </c>
      <c r="Q1644" s="92" t="s">
        <v>42</v>
      </c>
      <c r="R1644" s="93">
        <v>2616.5700000000002</v>
      </c>
      <c r="S1644" s="94" t="s">
        <v>42</v>
      </c>
      <c r="T1644" s="95" t="str">
        <f t="shared" si="307"/>
        <v/>
      </c>
      <c r="U1644" s="96" t="s">
        <v>42</v>
      </c>
      <c r="V1644" s="97" t="str">
        <f t="shared" ref="V1644:V1649" si="312">IF(U1644="","",ROUND($D1644/U1644,3))</f>
        <v/>
      </c>
      <c r="W1644" s="98" t="s">
        <v>42</v>
      </c>
      <c r="X1644" s="99" t="str">
        <f t="shared" ref="X1644:X1649" si="313">IF(W1644="","",ROUND($D1644/W1644,3))</f>
        <v/>
      </c>
    </row>
    <row r="1645" spans="1:24" x14ac:dyDescent="0.25">
      <c r="A1645" s="78" t="s">
        <v>2742</v>
      </c>
      <c r="B1645" s="79"/>
      <c r="C1645" s="149" t="s">
        <v>2743</v>
      </c>
      <c r="D1645" s="81">
        <v>2223.84</v>
      </c>
      <c r="E1645" s="82">
        <f t="shared" si="301"/>
        <v>0.85599999999999998</v>
      </c>
      <c r="F1645" s="83" t="s">
        <v>42</v>
      </c>
      <c r="G1645" s="156" t="s">
        <v>42</v>
      </c>
      <c r="H1645" s="157">
        <f t="shared" si="302"/>
        <v>2524.34</v>
      </c>
      <c r="I1645" s="86">
        <f t="shared" si="303"/>
        <v>0.88095898333821909</v>
      </c>
      <c r="J1645" s="87">
        <v>2897.61</v>
      </c>
      <c r="K1645" s="88">
        <f t="shared" si="304"/>
        <v>0.76747388364893832</v>
      </c>
      <c r="L1645" s="89">
        <f t="shared" si="305"/>
        <v>2598.9940000000001</v>
      </c>
      <c r="M1645" s="90" t="str">
        <f t="shared" si="306"/>
        <v/>
      </c>
      <c r="N1645" s="158">
        <v>2057.0700000000002</v>
      </c>
      <c r="O1645" s="92">
        <v>2345.54</v>
      </c>
      <c r="P1645" s="154">
        <v>2871.76</v>
      </c>
      <c r="Q1645" s="92" t="s">
        <v>42</v>
      </c>
      <c r="R1645" s="93">
        <v>2822.99</v>
      </c>
      <c r="S1645" s="94" t="s">
        <v>42</v>
      </c>
      <c r="T1645" s="95" t="str">
        <f t="shared" si="307"/>
        <v/>
      </c>
      <c r="U1645" s="96" t="s">
        <v>42</v>
      </c>
      <c r="V1645" s="97" t="str">
        <f t="shared" si="312"/>
        <v/>
      </c>
      <c r="W1645" s="98" t="s">
        <v>42</v>
      </c>
      <c r="X1645" s="99" t="str">
        <f t="shared" si="313"/>
        <v/>
      </c>
    </row>
    <row r="1646" spans="1:24" x14ac:dyDescent="0.25">
      <c r="A1646" s="78" t="s">
        <v>2744</v>
      </c>
      <c r="B1646" s="79"/>
      <c r="C1646" s="149" t="s">
        <v>2745</v>
      </c>
      <c r="D1646" s="81">
        <v>2545.83</v>
      </c>
      <c r="E1646" s="82">
        <f t="shared" si="301"/>
        <v>0.90800000000000003</v>
      </c>
      <c r="F1646" s="83" t="s">
        <v>42</v>
      </c>
      <c r="G1646" s="156" t="s">
        <v>42</v>
      </c>
      <c r="H1646" s="157">
        <f t="shared" si="302"/>
        <v>2676.6624999999999</v>
      </c>
      <c r="I1646" s="86">
        <f t="shared" si="303"/>
        <v>0.95112103225565425</v>
      </c>
      <c r="J1646" s="87">
        <v>3317.16</v>
      </c>
      <c r="K1646" s="88">
        <f t="shared" si="304"/>
        <v>0.76747277791846036</v>
      </c>
      <c r="L1646" s="89">
        <f t="shared" si="305"/>
        <v>2804.7619999999997</v>
      </c>
      <c r="M1646" s="90" t="str">
        <f t="shared" si="306"/>
        <v/>
      </c>
      <c r="N1646" s="158">
        <v>2245.0500000000002</v>
      </c>
      <c r="O1646" s="92">
        <v>2130.9499999999998</v>
      </c>
      <c r="P1646" s="154">
        <v>3287.57</v>
      </c>
      <c r="Q1646" s="92" t="s">
        <v>42</v>
      </c>
      <c r="R1646" s="93">
        <v>3043.08</v>
      </c>
      <c r="S1646" s="94" t="s">
        <v>42</v>
      </c>
      <c r="T1646" s="95" t="str">
        <f t="shared" si="307"/>
        <v/>
      </c>
      <c r="U1646" s="96" t="s">
        <v>42</v>
      </c>
      <c r="V1646" s="97" t="str">
        <f t="shared" si="312"/>
        <v/>
      </c>
      <c r="W1646" s="98" t="s">
        <v>42</v>
      </c>
      <c r="X1646" s="99" t="str">
        <f t="shared" si="313"/>
        <v/>
      </c>
    </row>
    <row r="1647" spans="1:24" x14ac:dyDescent="0.25">
      <c r="A1647" s="78" t="s">
        <v>2746</v>
      </c>
      <c r="B1647" s="79"/>
      <c r="C1647" s="149" t="s">
        <v>2747</v>
      </c>
      <c r="D1647" s="81">
        <v>3529.1</v>
      </c>
      <c r="E1647" s="82">
        <f t="shared" si="301"/>
        <v>0.92</v>
      </c>
      <c r="F1647" s="83" t="s">
        <v>42</v>
      </c>
      <c r="G1647" s="156" t="s">
        <v>42</v>
      </c>
      <c r="H1647" s="157">
        <f t="shared" si="302"/>
        <v>3646.0174999999999</v>
      </c>
      <c r="I1647" s="86">
        <f t="shared" si="303"/>
        <v>0.96793281985070012</v>
      </c>
      <c r="J1647" s="87">
        <v>4598.34</v>
      </c>
      <c r="K1647" s="88">
        <f t="shared" si="304"/>
        <v>0.76747260968088482</v>
      </c>
      <c r="L1647" s="89">
        <f t="shared" si="305"/>
        <v>3836.482</v>
      </c>
      <c r="M1647" s="90" t="str">
        <f t="shared" si="306"/>
        <v/>
      </c>
      <c r="N1647" s="158">
        <v>3112.16</v>
      </c>
      <c r="O1647" s="92">
        <v>3187.51</v>
      </c>
      <c r="P1647" s="154">
        <v>4557.32</v>
      </c>
      <c r="Q1647" s="92" t="s">
        <v>42</v>
      </c>
      <c r="R1647" s="93">
        <v>3727.08</v>
      </c>
      <c r="S1647" s="94" t="s">
        <v>42</v>
      </c>
      <c r="T1647" s="95" t="str">
        <f t="shared" si="307"/>
        <v/>
      </c>
      <c r="U1647" s="96" t="s">
        <v>42</v>
      </c>
      <c r="V1647" s="97" t="str">
        <f t="shared" si="312"/>
        <v/>
      </c>
      <c r="W1647" s="98" t="s">
        <v>42</v>
      </c>
      <c r="X1647" s="99" t="str">
        <f t="shared" si="313"/>
        <v/>
      </c>
    </row>
    <row r="1648" spans="1:24" x14ac:dyDescent="0.25">
      <c r="A1648" s="78" t="s">
        <v>2748</v>
      </c>
      <c r="B1648" s="79"/>
      <c r="C1648" s="149" t="s">
        <v>2749</v>
      </c>
      <c r="D1648" s="81">
        <v>2110.08</v>
      </c>
      <c r="E1648" s="82">
        <f t="shared" si="301"/>
        <v>0.84499999999999997</v>
      </c>
      <c r="F1648" s="83" t="s">
        <v>42</v>
      </c>
      <c r="G1648" s="156" t="s">
        <v>42</v>
      </c>
      <c r="H1648" s="157">
        <f t="shared" si="302"/>
        <v>2435.31</v>
      </c>
      <c r="I1648" s="86">
        <f t="shared" si="303"/>
        <v>0.86645232023849117</v>
      </c>
      <c r="J1648" s="87">
        <v>2749.37</v>
      </c>
      <c r="K1648" s="88">
        <f t="shared" si="304"/>
        <v>0.76747764033214882</v>
      </c>
      <c r="L1648" s="89">
        <f t="shared" si="305"/>
        <v>2498.1220000000003</v>
      </c>
      <c r="M1648" s="90" t="str">
        <f t="shared" si="306"/>
        <v/>
      </c>
      <c r="N1648" s="158">
        <v>2133.86</v>
      </c>
      <c r="O1648" s="92">
        <v>2173.11</v>
      </c>
      <c r="P1648" s="154">
        <v>2724.85</v>
      </c>
      <c r="Q1648" s="92" t="s">
        <v>42</v>
      </c>
      <c r="R1648" s="93">
        <v>2709.42</v>
      </c>
      <c r="S1648" s="94" t="s">
        <v>42</v>
      </c>
      <c r="T1648" s="95" t="str">
        <f t="shared" si="307"/>
        <v/>
      </c>
      <c r="U1648" s="96" t="s">
        <v>42</v>
      </c>
      <c r="V1648" s="97" t="str">
        <f t="shared" si="312"/>
        <v/>
      </c>
      <c r="W1648" s="98" t="s">
        <v>42</v>
      </c>
      <c r="X1648" s="99" t="str">
        <f t="shared" si="313"/>
        <v/>
      </c>
    </row>
    <row r="1649" spans="1:24" x14ac:dyDescent="0.25">
      <c r="A1649" s="78" t="s">
        <v>2750</v>
      </c>
      <c r="B1649" s="79"/>
      <c r="C1649" s="149" t="s">
        <v>2751</v>
      </c>
      <c r="D1649" s="81">
        <v>3802.42</v>
      </c>
      <c r="E1649" s="82">
        <f t="shared" si="301"/>
        <v>0.94299999999999995</v>
      </c>
      <c r="F1649" s="83" t="s">
        <v>42</v>
      </c>
      <c r="G1649" s="156" t="s">
        <v>42</v>
      </c>
      <c r="H1649" s="157">
        <f t="shared" si="302"/>
        <v>3799.29</v>
      </c>
      <c r="I1649" s="86">
        <f t="shared" si="303"/>
        <v>1.0008238381381784</v>
      </c>
      <c r="J1649" s="87">
        <v>4954.4399999999996</v>
      </c>
      <c r="K1649" s="88">
        <f t="shared" si="304"/>
        <v>0.76747725272684708</v>
      </c>
      <c r="L1649" s="89">
        <f t="shared" si="305"/>
        <v>4030.3199999999997</v>
      </c>
      <c r="M1649" s="90" t="str">
        <f t="shared" si="306"/>
        <v/>
      </c>
      <c r="N1649" s="158">
        <v>3353.2</v>
      </c>
      <c r="O1649" s="92">
        <v>2960.85</v>
      </c>
      <c r="P1649" s="154">
        <v>4910.25</v>
      </c>
      <c r="Q1649" s="92" t="s">
        <v>42</v>
      </c>
      <c r="R1649" s="93">
        <v>3972.86</v>
      </c>
      <c r="S1649" s="94" t="s">
        <v>42</v>
      </c>
      <c r="T1649" s="95" t="str">
        <f t="shared" si="307"/>
        <v/>
      </c>
      <c r="U1649" s="96" t="s">
        <v>42</v>
      </c>
      <c r="V1649" s="97" t="str">
        <f t="shared" si="312"/>
        <v/>
      </c>
      <c r="W1649" s="98" t="s">
        <v>42</v>
      </c>
      <c r="X1649" s="99" t="str">
        <f t="shared" si="313"/>
        <v/>
      </c>
    </row>
    <row r="1650" spans="1:24" x14ac:dyDescent="0.25">
      <c r="A1650" s="78" t="s">
        <v>2752</v>
      </c>
      <c r="B1650" s="79"/>
      <c r="C1650" s="149" t="s">
        <v>2753</v>
      </c>
      <c r="D1650" s="81">
        <v>2324.27</v>
      </c>
      <c r="E1650" s="82">
        <f t="shared" si="301"/>
        <v>0.85299999999999998</v>
      </c>
      <c r="F1650" s="83" t="s">
        <v>42</v>
      </c>
      <c r="G1650" s="156" t="s">
        <v>42</v>
      </c>
      <c r="H1650" s="157">
        <f t="shared" si="302"/>
        <v>2650.7775000000001</v>
      </c>
      <c r="I1650" s="86">
        <f t="shared" si="303"/>
        <v>0.87682576149827729</v>
      </c>
      <c r="J1650" s="87">
        <v>3028.47</v>
      </c>
      <c r="K1650" s="88">
        <f t="shared" si="304"/>
        <v>0.76747334462616446</v>
      </c>
      <c r="L1650" s="89">
        <f t="shared" si="305"/>
        <v>2726.3159999999998</v>
      </c>
      <c r="M1650" s="90" t="str">
        <f t="shared" si="306"/>
        <v/>
      </c>
      <c r="N1650" s="158">
        <v>2411.39</v>
      </c>
      <c r="O1650" s="92">
        <v>2161.79</v>
      </c>
      <c r="P1650" s="154">
        <v>3001.46</v>
      </c>
      <c r="Q1650" s="92" t="s">
        <v>42</v>
      </c>
      <c r="R1650" s="93">
        <v>3028.47</v>
      </c>
      <c r="S1650" s="94"/>
      <c r="T1650" s="95" t="str">
        <f t="shared" si="307"/>
        <v/>
      </c>
      <c r="U1650" s="96"/>
      <c r="V1650" s="97"/>
      <c r="W1650" s="98"/>
      <c r="X1650" s="99"/>
    </row>
    <row r="1651" spans="1:24" x14ac:dyDescent="0.25">
      <c r="A1651" s="78" t="s">
        <v>2754</v>
      </c>
      <c r="B1651" s="79"/>
      <c r="C1651" s="149" t="s">
        <v>2755</v>
      </c>
      <c r="D1651" s="81">
        <v>1314.94</v>
      </c>
      <c r="E1651" s="82">
        <f t="shared" si="301"/>
        <v>0.85199999999999998</v>
      </c>
      <c r="F1651" s="83" t="s">
        <v>42</v>
      </c>
      <c r="G1651" s="156" t="s">
        <v>42</v>
      </c>
      <c r="H1651" s="157">
        <f t="shared" si="302"/>
        <v>1499.9325000000001</v>
      </c>
      <c r="I1651" s="86">
        <f t="shared" si="303"/>
        <v>0.87666611664191552</v>
      </c>
      <c r="J1651" s="87">
        <v>1713.33</v>
      </c>
      <c r="K1651" s="88">
        <f t="shared" si="304"/>
        <v>0.76747620131556682</v>
      </c>
      <c r="L1651" s="89">
        <f t="shared" si="305"/>
        <v>1542.6120000000001</v>
      </c>
      <c r="M1651" s="90" t="str">
        <f t="shared" si="306"/>
        <v/>
      </c>
      <c r="N1651" s="158">
        <v>1357.98</v>
      </c>
      <c r="O1651" s="92">
        <v>1125.49</v>
      </c>
      <c r="P1651" s="154">
        <v>1698.05</v>
      </c>
      <c r="Q1651" s="92" t="s">
        <v>42</v>
      </c>
      <c r="R1651" s="93">
        <v>1818.21</v>
      </c>
      <c r="S1651" s="94" t="s">
        <v>42</v>
      </c>
      <c r="T1651" s="95" t="str">
        <f t="shared" si="307"/>
        <v/>
      </c>
      <c r="U1651" s="96" t="s">
        <v>42</v>
      </c>
      <c r="V1651" s="97" t="str">
        <f>IF(U1651="","",ROUND($D1651/U1651,3))</f>
        <v/>
      </c>
      <c r="W1651" s="98" t="s">
        <v>42</v>
      </c>
      <c r="X1651" s="99" t="str">
        <f>IF(W1651="","",ROUND($D1651/W1651,3))</f>
        <v/>
      </c>
    </row>
    <row r="1652" spans="1:24" x14ac:dyDescent="0.25">
      <c r="A1652" s="78" t="s">
        <v>2756</v>
      </c>
      <c r="B1652" s="79"/>
      <c r="C1652" s="149" t="s">
        <v>2757</v>
      </c>
      <c r="D1652" s="81">
        <v>3000.07</v>
      </c>
      <c r="E1652" s="82">
        <f t="shared" si="301"/>
        <v>0.81</v>
      </c>
      <c r="F1652" s="83" t="s">
        <v>42</v>
      </c>
      <c r="G1652" s="156" t="s">
        <v>42</v>
      </c>
      <c r="H1652" s="157">
        <f t="shared" si="302"/>
        <v>3651.605</v>
      </c>
      <c r="I1652" s="86">
        <f t="shared" si="303"/>
        <v>0.8215757180746549</v>
      </c>
      <c r="J1652" s="87">
        <v>3909.01</v>
      </c>
      <c r="K1652" s="88">
        <f t="shared" si="304"/>
        <v>0.76747565240303806</v>
      </c>
      <c r="L1652" s="89">
        <f t="shared" si="305"/>
        <v>3703.0860000000002</v>
      </c>
      <c r="M1652" s="90" t="str">
        <f t="shared" si="306"/>
        <v/>
      </c>
      <c r="N1652" s="158">
        <v>3112.5</v>
      </c>
      <c r="O1652" s="92">
        <v>3054.96</v>
      </c>
      <c r="P1652" s="154">
        <v>3874.14</v>
      </c>
      <c r="Q1652" s="92" t="s">
        <v>42</v>
      </c>
      <c r="R1652" s="93">
        <v>4564.82</v>
      </c>
      <c r="S1652" s="94"/>
      <c r="T1652" s="95" t="str">
        <f t="shared" si="307"/>
        <v/>
      </c>
      <c r="U1652" s="96"/>
      <c r="V1652" s="97"/>
      <c r="W1652" s="98"/>
      <c r="X1652" s="99"/>
    </row>
    <row r="1653" spans="1:24" x14ac:dyDescent="0.25">
      <c r="A1653" s="78" t="s">
        <v>2758</v>
      </c>
      <c r="B1653" s="79"/>
      <c r="C1653" s="149" t="s">
        <v>2759</v>
      </c>
      <c r="D1653" s="81">
        <v>2439.6</v>
      </c>
      <c r="E1653" s="82">
        <f t="shared" si="301"/>
        <v>0.84</v>
      </c>
      <c r="F1653" s="83" t="s">
        <v>42</v>
      </c>
      <c r="G1653" s="156" t="s">
        <v>42</v>
      </c>
      <c r="H1653" s="157">
        <f t="shared" si="302"/>
        <v>2836.6624999999999</v>
      </c>
      <c r="I1653" s="86">
        <f t="shared" si="303"/>
        <v>0.86002476501875003</v>
      </c>
      <c r="J1653" s="87">
        <v>3178.74</v>
      </c>
      <c r="K1653" s="88">
        <f t="shared" si="304"/>
        <v>0.76747390475471411</v>
      </c>
      <c r="L1653" s="89">
        <f t="shared" si="305"/>
        <v>2905.078</v>
      </c>
      <c r="M1653" s="90" t="str">
        <f t="shared" si="306"/>
        <v/>
      </c>
      <c r="N1653" s="158">
        <v>2531.04</v>
      </c>
      <c r="O1653" s="92">
        <v>2486.48</v>
      </c>
      <c r="P1653" s="154">
        <v>3150.39</v>
      </c>
      <c r="Q1653" s="92" t="s">
        <v>42</v>
      </c>
      <c r="R1653" s="93">
        <v>3178.74</v>
      </c>
      <c r="S1653" s="94"/>
      <c r="T1653" s="95" t="str">
        <f t="shared" si="307"/>
        <v/>
      </c>
      <c r="U1653" s="96"/>
      <c r="V1653" s="97"/>
      <c r="W1653" s="98"/>
      <c r="X1653" s="99"/>
    </row>
    <row r="1654" spans="1:24" x14ac:dyDescent="0.25">
      <c r="A1654" s="78" t="s">
        <v>2760</v>
      </c>
      <c r="B1654" s="79"/>
      <c r="C1654" s="149" t="s">
        <v>2761</v>
      </c>
      <c r="D1654" s="81">
        <v>1604.71</v>
      </c>
      <c r="E1654" s="82">
        <f t="shared" si="301"/>
        <v>0.88</v>
      </c>
      <c r="F1654" s="83" t="s">
        <v>42</v>
      </c>
      <c r="G1654" s="156" t="s">
        <v>42</v>
      </c>
      <c r="H1654" s="157">
        <f t="shared" si="302"/>
        <v>1757.2475000000002</v>
      </c>
      <c r="I1654" s="86">
        <f t="shared" si="303"/>
        <v>0.91319521012264915</v>
      </c>
      <c r="J1654" s="87">
        <v>2090.9</v>
      </c>
      <c r="K1654" s="88">
        <f t="shared" si="304"/>
        <v>0.76747333684059493</v>
      </c>
      <c r="L1654" s="89">
        <f t="shared" si="305"/>
        <v>1823.9780000000003</v>
      </c>
      <c r="M1654" s="90" t="str">
        <f t="shared" si="306"/>
        <v/>
      </c>
      <c r="N1654" s="158">
        <v>1613.96</v>
      </c>
      <c r="O1654" s="92">
        <v>1315.81</v>
      </c>
      <c r="P1654" s="154">
        <v>2072.25</v>
      </c>
      <c r="Q1654" s="92" t="s">
        <v>42</v>
      </c>
      <c r="R1654" s="93">
        <v>2026.97</v>
      </c>
      <c r="S1654" s="94"/>
      <c r="T1654" s="95" t="str">
        <f t="shared" si="307"/>
        <v/>
      </c>
      <c r="U1654" s="96"/>
      <c r="V1654" s="97"/>
      <c r="W1654" s="98"/>
      <c r="X1654" s="99"/>
    </row>
    <row r="1655" spans="1:24" x14ac:dyDescent="0.25">
      <c r="A1655" s="78" t="s">
        <v>2762</v>
      </c>
      <c r="B1655" s="79"/>
      <c r="C1655" s="149" t="s">
        <v>2763</v>
      </c>
      <c r="D1655" s="81">
        <v>1777.25</v>
      </c>
      <c r="E1655" s="82">
        <f t="shared" si="301"/>
        <v>0.80300000000000005</v>
      </c>
      <c r="F1655" s="83" t="s">
        <v>42</v>
      </c>
      <c r="G1655" s="156" t="s">
        <v>42</v>
      </c>
      <c r="H1655" s="157">
        <f t="shared" si="302"/>
        <v>2186.0925000000002</v>
      </c>
      <c r="I1655" s="86">
        <f t="shared" si="303"/>
        <v>0.81298023757000215</v>
      </c>
      <c r="J1655" s="87">
        <v>2315.71</v>
      </c>
      <c r="K1655" s="88">
        <f t="shared" si="304"/>
        <v>0.7674752019898865</v>
      </c>
      <c r="L1655" s="89">
        <f t="shared" si="305"/>
        <v>2212.0160000000005</v>
      </c>
      <c r="M1655" s="90" t="str">
        <f t="shared" si="306"/>
        <v/>
      </c>
      <c r="N1655" s="158">
        <v>1843.86</v>
      </c>
      <c r="O1655" s="92">
        <v>1517.85</v>
      </c>
      <c r="P1655" s="154">
        <v>2295.0500000000002</v>
      </c>
      <c r="Q1655" s="92" t="s">
        <v>42</v>
      </c>
      <c r="R1655" s="93">
        <v>3087.61</v>
      </c>
      <c r="S1655" s="94"/>
      <c r="T1655" s="95" t="str">
        <f t="shared" si="307"/>
        <v/>
      </c>
      <c r="U1655" s="96"/>
      <c r="V1655" s="97"/>
      <c r="W1655" s="98"/>
      <c r="X1655" s="99"/>
    </row>
    <row r="1656" spans="1:24" x14ac:dyDescent="0.25">
      <c r="A1656" s="78" t="s">
        <v>2764</v>
      </c>
      <c r="B1656" s="79"/>
      <c r="C1656" s="149" t="s">
        <v>2765</v>
      </c>
      <c r="D1656" s="81">
        <v>3092.56</v>
      </c>
      <c r="E1656" s="82">
        <f t="shared" si="301"/>
        <v>0.876</v>
      </c>
      <c r="F1656" s="83" t="s">
        <v>42</v>
      </c>
      <c r="G1656" s="156" t="s">
        <v>42</v>
      </c>
      <c r="H1656" s="157">
        <f t="shared" si="302"/>
        <v>3405.0775000000003</v>
      </c>
      <c r="I1656" s="86">
        <f t="shared" si="303"/>
        <v>0.9082201506426798</v>
      </c>
      <c r="J1656" s="87">
        <v>4029.52</v>
      </c>
      <c r="K1656" s="88">
        <f t="shared" si="304"/>
        <v>0.76747602692132066</v>
      </c>
      <c r="L1656" s="89">
        <f t="shared" si="305"/>
        <v>3529.9660000000003</v>
      </c>
      <c r="M1656" s="90" t="str">
        <f t="shared" si="306"/>
        <v/>
      </c>
      <c r="N1656" s="158">
        <v>2727.19</v>
      </c>
      <c r="O1656" s="92">
        <v>2797.07</v>
      </c>
      <c r="P1656" s="154">
        <v>3993.58</v>
      </c>
      <c r="Q1656" s="92" t="s">
        <v>42</v>
      </c>
      <c r="R1656" s="93">
        <v>4102.47</v>
      </c>
      <c r="S1656" s="94" t="s">
        <v>42</v>
      </c>
      <c r="T1656" s="95" t="str">
        <f t="shared" si="307"/>
        <v/>
      </c>
      <c r="U1656" s="96" t="s">
        <v>42</v>
      </c>
      <c r="V1656" s="97" t="str">
        <f>IF(U1656="","",ROUND($D1656/U1656,3))</f>
        <v/>
      </c>
      <c r="W1656" s="98" t="s">
        <v>42</v>
      </c>
      <c r="X1656" s="99" t="str">
        <f>IF(W1656="","",ROUND($D1656/W1656,3))</f>
        <v/>
      </c>
    </row>
    <row r="1657" spans="1:24" x14ac:dyDescent="0.25">
      <c r="A1657" s="78" t="s">
        <v>2766</v>
      </c>
      <c r="B1657" s="79"/>
      <c r="C1657" s="149" t="s">
        <v>2767</v>
      </c>
      <c r="D1657" s="81">
        <v>2665.69</v>
      </c>
      <c r="E1657" s="82">
        <f t="shared" si="301"/>
        <v>0.84699999999999998</v>
      </c>
      <c r="F1657" s="83" t="s">
        <v>42</v>
      </c>
      <c r="G1657" s="156" t="s">
        <v>42</v>
      </c>
      <c r="H1657" s="157">
        <f t="shared" si="302"/>
        <v>3065.9500000000003</v>
      </c>
      <c r="I1657" s="86">
        <f t="shared" si="303"/>
        <v>0.86944992579787661</v>
      </c>
      <c r="J1657" s="87">
        <v>3473.33</v>
      </c>
      <c r="K1657" s="88">
        <f t="shared" si="304"/>
        <v>0.76747386513806637</v>
      </c>
      <c r="L1657" s="89">
        <f t="shared" si="305"/>
        <v>3147.4260000000004</v>
      </c>
      <c r="M1657" s="90" t="str">
        <f t="shared" si="306"/>
        <v/>
      </c>
      <c r="N1657" s="158">
        <v>2451.92</v>
      </c>
      <c r="O1657" s="92">
        <v>2335.25</v>
      </c>
      <c r="P1657" s="154">
        <v>3442.35</v>
      </c>
      <c r="Q1657" s="92" t="s">
        <v>42</v>
      </c>
      <c r="R1657" s="93">
        <v>4034.28</v>
      </c>
      <c r="S1657" s="94"/>
      <c r="T1657" s="95" t="str">
        <f t="shared" si="307"/>
        <v/>
      </c>
      <c r="U1657" s="96"/>
      <c r="V1657" s="97"/>
      <c r="W1657" s="98"/>
      <c r="X1657" s="99"/>
    </row>
    <row r="1658" spans="1:24" x14ac:dyDescent="0.25">
      <c r="A1658" s="78" t="s">
        <v>2768</v>
      </c>
      <c r="B1658" s="79"/>
      <c r="C1658" s="149" t="s">
        <v>2769</v>
      </c>
      <c r="D1658" s="81">
        <v>3134.81</v>
      </c>
      <c r="E1658" s="82">
        <f t="shared" si="301"/>
        <v>0.83199999999999996</v>
      </c>
      <c r="F1658" s="83" t="s">
        <v>42</v>
      </c>
      <c r="G1658" s="156" t="s">
        <v>42</v>
      </c>
      <c r="H1658" s="157">
        <f t="shared" si="302"/>
        <v>3689.4574999999995</v>
      </c>
      <c r="I1658" s="86">
        <f t="shared" si="303"/>
        <v>0.84966692257601573</v>
      </c>
      <c r="J1658" s="87">
        <v>4084.56</v>
      </c>
      <c r="K1658" s="88">
        <f t="shared" si="304"/>
        <v>0.76747801476780853</v>
      </c>
      <c r="L1658" s="89">
        <f t="shared" si="305"/>
        <v>3768.4780000000001</v>
      </c>
      <c r="M1658" s="90" t="str">
        <f t="shared" si="306"/>
        <v/>
      </c>
      <c r="N1658" s="158">
        <v>3030.13</v>
      </c>
      <c r="O1658" s="92">
        <v>2633.45</v>
      </c>
      <c r="P1658" s="154">
        <v>4048.13</v>
      </c>
      <c r="Q1658" s="92" t="s">
        <v>42</v>
      </c>
      <c r="R1658" s="93">
        <v>5046.12</v>
      </c>
      <c r="S1658" s="94"/>
      <c r="T1658" s="95" t="str">
        <f t="shared" si="307"/>
        <v/>
      </c>
      <c r="U1658" s="96"/>
      <c r="V1658" s="97"/>
      <c r="W1658" s="98"/>
      <c r="X1658" s="99"/>
    </row>
    <row r="1659" spans="1:24" x14ac:dyDescent="0.25">
      <c r="A1659" s="78" t="s">
        <v>2770</v>
      </c>
      <c r="B1659" s="79"/>
      <c r="C1659" s="149" t="s">
        <v>2771</v>
      </c>
      <c r="D1659" s="81">
        <v>4257.74</v>
      </c>
      <c r="E1659" s="82">
        <f t="shared" si="301"/>
        <v>0.89100000000000001</v>
      </c>
      <c r="F1659" s="83" t="s">
        <v>42</v>
      </c>
      <c r="G1659" s="156" t="s">
        <v>42</v>
      </c>
      <c r="H1659" s="157">
        <f t="shared" si="302"/>
        <v>4588.6949999999997</v>
      </c>
      <c r="I1659" s="86">
        <f t="shared" si="303"/>
        <v>0.92787600832044836</v>
      </c>
      <c r="J1659" s="87">
        <v>5547.71</v>
      </c>
      <c r="K1659" s="88">
        <f t="shared" si="304"/>
        <v>0.76747703106326748</v>
      </c>
      <c r="L1659" s="89">
        <f t="shared" si="305"/>
        <v>4780.4979999999996</v>
      </c>
      <c r="M1659" s="90" t="str">
        <f t="shared" si="306"/>
        <v/>
      </c>
      <c r="N1659" s="158">
        <v>3754.71</v>
      </c>
      <c r="O1659" s="92">
        <v>3851.44</v>
      </c>
      <c r="P1659" s="154">
        <v>5498.23</v>
      </c>
      <c r="Q1659" s="92" t="s">
        <v>42</v>
      </c>
      <c r="R1659" s="93">
        <v>5250.4</v>
      </c>
      <c r="S1659" s="94"/>
      <c r="T1659" s="95" t="str">
        <f t="shared" si="307"/>
        <v/>
      </c>
      <c r="U1659" s="96"/>
      <c r="V1659" s="97"/>
      <c r="W1659" s="98"/>
      <c r="X1659" s="99"/>
    </row>
    <row r="1660" spans="1:24" x14ac:dyDescent="0.25">
      <c r="A1660" s="78" t="s">
        <v>2772</v>
      </c>
      <c r="B1660" s="79"/>
      <c r="C1660" s="149" t="s">
        <v>2773</v>
      </c>
      <c r="D1660" s="81">
        <v>1242.3900000000001</v>
      </c>
      <c r="E1660" s="82">
        <f t="shared" si="301"/>
        <v>0.79100000000000004</v>
      </c>
      <c r="F1660" s="83">
        <v>1</v>
      </c>
      <c r="G1660" s="156">
        <v>1242.3900000000001</v>
      </c>
      <c r="H1660" s="157">
        <f t="shared" si="302"/>
        <v>1558.5425</v>
      </c>
      <c r="I1660" s="86">
        <f t="shared" si="303"/>
        <v>0.79714861801972037</v>
      </c>
      <c r="J1660" s="87">
        <v>1618.79</v>
      </c>
      <c r="K1660" s="88">
        <f t="shared" si="304"/>
        <v>0.76748064912681702</v>
      </c>
      <c r="L1660" s="89">
        <f t="shared" si="305"/>
        <v>1570.5920000000001</v>
      </c>
      <c r="M1660" s="90" t="str">
        <f t="shared" si="306"/>
        <v/>
      </c>
      <c r="N1660" s="158">
        <v>1242.1300000000001</v>
      </c>
      <c r="O1660" s="92">
        <v>1510.37</v>
      </c>
      <c r="P1660" s="154">
        <v>1604.35</v>
      </c>
      <c r="Q1660" s="92" t="s">
        <v>42</v>
      </c>
      <c r="R1660" s="93">
        <v>1877.32</v>
      </c>
      <c r="S1660" s="94"/>
      <c r="T1660" s="95" t="str">
        <f t="shared" si="307"/>
        <v/>
      </c>
      <c r="U1660" s="96"/>
      <c r="V1660" s="97"/>
      <c r="W1660" s="98"/>
      <c r="X1660" s="99"/>
    </row>
    <row r="1661" spans="1:24" x14ac:dyDescent="0.25">
      <c r="A1661" s="78" t="s">
        <v>2774</v>
      </c>
      <c r="B1661" s="79"/>
      <c r="C1661" s="149" t="s">
        <v>2775</v>
      </c>
      <c r="D1661" s="81">
        <v>1099.4100000000001</v>
      </c>
      <c r="E1661" s="82">
        <f t="shared" si="301"/>
        <v>0.77200000000000002</v>
      </c>
      <c r="F1661" s="83" t="s">
        <v>42</v>
      </c>
      <c r="G1661" s="156" t="s">
        <v>42</v>
      </c>
      <c r="H1661" s="157">
        <f t="shared" si="302"/>
        <v>1422.1624999999999</v>
      </c>
      <c r="I1661" s="86">
        <f t="shared" si="303"/>
        <v>0.77305511852548503</v>
      </c>
      <c r="J1661" s="87">
        <v>1432.51</v>
      </c>
      <c r="K1661" s="88">
        <f t="shared" si="304"/>
        <v>0.76747108222630211</v>
      </c>
      <c r="L1661" s="89">
        <f t="shared" si="305"/>
        <v>1424.232</v>
      </c>
      <c r="M1661" s="90" t="str">
        <f t="shared" si="306"/>
        <v/>
      </c>
      <c r="N1661" s="158">
        <v>1093.6500000000001</v>
      </c>
      <c r="O1661" s="92">
        <v>1343.9</v>
      </c>
      <c r="P1661" s="154">
        <v>1419.73</v>
      </c>
      <c r="Q1661" s="92" t="s">
        <v>42</v>
      </c>
      <c r="R1661" s="93">
        <v>1831.37</v>
      </c>
      <c r="S1661" s="94"/>
      <c r="T1661" s="95" t="str">
        <f t="shared" si="307"/>
        <v/>
      </c>
      <c r="U1661" s="96"/>
      <c r="V1661" s="97"/>
      <c r="W1661" s="98"/>
      <c r="X1661" s="99"/>
    </row>
    <row r="1662" spans="1:24" x14ac:dyDescent="0.25">
      <c r="A1662" s="78" t="s">
        <v>2776</v>
      </c>
      <c r="B1662" s="79"/>
      <c r="C1662" s="149" t="s">
        <v>2777</v>
      </c>
      <c r="D1662" s="81">
        <v>1818.3</v>
      </c>
      <c r="E1662" s="82">
        <f t="shared" si="301"/>
        <v>0.877</v>
      </c>
      <c r="F1662" s="83" t="s">
        <v>42</v>
      </c>
      <c r="G1662" s="156" t="s">
        <v>42</v>
      </c>
      <c r="H1662" s="157">
        <f t="shared" si="302"/>
        <v>1999.8775000000001</v>
      </c>
      <c r="I1662" s="86">
        <f t="shared" si="303"/>
        <v>0.90920568884844188</v>
      </c>
      <c r="J1662" s="87">
        <v>2369.19</v>
      </c>
      <c r="K1662" s="88">
        <f t="shared" si="304"/>
        <v>0.76747749230749751</v>
      </c>
      <c r="L1662" s="89">
        <f t="shared" si="305"/>
        <v>2073.7400000000002</v>
      </c>
      <c r="M1662" s="90" t="str">
        <f t="shared" si="306"/>
        <v/>
      </c>
      <c r="N1662" s="158">
        <v>1626.46</v>
      </c>
      <c r="O1662" s="92">
        <v>1982.32</v>
      </c>
      <c r="P1662" s="154">
        <v>2348.06</v>
      </c>
      <c r="Q1662" s="92" t="s">
        <v>42</v>
      </c>
      <c r="R1662" s="93">
        <v>2042.67</v>
      </c>
      <c r="S1662" s="94"/>
      <c r="T1662" s="95" t="str">
        <f t="shared" si="307"/>
        <v/>
      </c>
      <c r="U1662" s="96"/>
      <c r="V1662" s="97" t="str">
        <f>IF(U1662="","",ROUND($D1662/U1662,3))</f>
        <v/>
      </c>
      <c r="W1662" s="98"/>
      <c r="X1662" s="99" t="str">
        <f>IF(W1662="","",ROUND($D1662/W1662,3))</f>
        <v/>
      </c>
    </row>
    <row r="1663" spans="1:24" x14ac:dyDescent="0.25">
      <c r="A1663" s="78" t="s">
        <v>2778</v>
      </c>
      <c r="B1663" s="79"/>
      <c r="C1663" s="149" t="s">
        <v>2779</v>
      </c>
      <c r="D1663" s="81">
        <v>1589.46</v>
      </c>
      <c r="E1663" s="82">
        <f t="shared" si="301"/>
        <v>0.82899999999999996</v>
      </c>
      <c r="F1663" s="83" t="s">
        <v>42</v>
      </c>
      <c r="G1663" s="156" t="s">
        <v>42</v>
      </c>
      <c r="H1663" s="157">
        <f t="shared" si="302"/>
        <v>1879.5174999999999</v>
      </c>
      <c r="I1663" s="86">
        <f t="shared" si="303"/>
        <v>0.84567448826627056</v>
      </c>
      <c r="J1663" s="87">
        <v>2071.0300000000002</v>
      </c>
      <c r="K1663" s="88">
        <f t="shared" si="304"/>
        <v>0.76747318966890865</v>
      </c>
      <c r="L1663" s="89">
        <f t="shared" si="305"/>
        <v>1917.8200000000002</v>
      </c>
      <c r="M1663" s="90" t="str">
        <f t="shared" si="306"/>
        <v/>
      </c>
      <c r="N1663" s="158">
        <v>1496.63</v>
      </c>
      <c r="O1663" s="92">
        <v>1843.56</v>
      </c>
      <c r="P1663" s="154">
        <v>2052.56</v>
      </c>
      <c r="Q1663" s="92" t="s">
        <v>42</v>
      </c>
      <c r="R1663" s="93">
        <v>2125.3200000000002</v>
      </c>
      <c r="S1663" s="94"/>
      <c r="T1663" s="95" t="str">
        <f t="shared" si="307"/>
        <v/>
      </c>
      <c r="U1663" s="96"/>
      <c r="V1663" s="97"/>
      <c r="W1663" s="98"/>
      <c r="X1663" s="99"/>
    </row>
    <row r="1664" spans="1:24" x14ac:dyDescent="0.25">
      <c r="A1664" s="78" t="s">
        <v>2780</v>
      </c>
      <c r="B1664" s="79"/>
      <c r="C1664" s="149" t="s">
        <v>2781</v>
      </c>
      <c r="D1664" s="81">
        <v>2673.34</v>
      </c>
      <c r="E1664" s="82">
        <f t="shared" si="301"/>
        <v>0.90200000000000002</v>
      </c>
      <c r="F1664" s="83" t="s">
        <v>42</v>
      </c>
      <c r="G1664" s="156" t="s">
        <v>42</v>
      </c>
      <c r="H1664" s="157">
        <f t="shared" si="302"/>
        <v>2833.3024999999998</v>
      </c>
      <c r="I1664" s="86">
        <f t="shared" si="303"/>
        <v>0.94354203266329673</v>
      </c>
      <c r="J1664" s="87">
        <v>3483.28</v>
      </c>
      <c r="K1664" s="88">
        <f t="shared" si="304"/>
        <v>0.76747777956408902</v>
      </c>
      <c r="L1664" s="89">
        <f t="shared" si="305"/>
        <v>2963.2979999999998</v>
      </c>
      <c r="M1664" s="90" t="str">
        <f t="shared" si="306"/>
        <v/>
      </c>
      <c r="N1664" s="158">
        <v>2357.5</v>
      </c>
      <c r="O1664" s="92">
        <v>2702.7</v>
      </c>
      <c r="P1664" s="154">
        <v>3452.21</v>
      </c>
      <c r="Q1664" s="92" t="s">
        <v>42</v>
      </c>
      <c r="R1664" s="93">
        <v>2820.8</v>
      </c>
      <c r="S1664" s="94" t="s">
        <v>42</v>
      </c>
      <c r="T1664" s="95" t="str">
        <f t="shared" si="307"/>
        <v/>
      </c>
      <c r="U1664" s="96" t="s">
        <v>42</v>
      </c>
      <c r="V1664" s="97" t="str">
        <f>IF(U1664="","",ROUND($D1664/U1664,3))</f>
        <v/>
      </c>
      <c r="W1664" s="98" t="s">
        <v>42</v>
      </c>
      <c r="X1664" s="99" t="str">
        <f>IF(W1664="","",ROUND($D1664/W1664,3))</f>
        <v/>
      </c>
    </row>
    <row r="1665" spans="1:24" x14ac:dyDescent="0.25">
      <c r="A1665" s="78" t="s">
        <v>2782</v>
      </c>
      <c r="B1665" s="79"/>
      <c r="C1665" s="149" t="s">
        <v>2783</v>
      </c>
      <c r="D1665" s="81">
        <v>2360.15</v>
      </c>
      <c r="E1665" s="82">
        <f t="shared" si="301"/>
        <v>0.87</v>
      </c>
      <c r="F1665" s="83" t="s">
        <v>42</v>
      </c>
      <c r="G1665" s="156" t="s">
        <v>42</v>
      </c>
      <c r="H1665" s="157">
        <f t="shared" si="302"/>
        <v>2621.9974999999999</v>
      </c>
      <c r="I1665" s="86">
        <f t="shared" si="303"/>
        <v>0.90013434414029769</v>
      </c>
      <c r="J1665" s="87">
        <v>3075.22</v>
      </c>
      <c r="K1665" s="88">
        <f t="shared" si="304"/>
        <v>0.76747354660804767</v>
      </c>
      <c r="L1665" s="89">
        <f t="shared" si="305"/>
        <v>2712.6419999999998</v>
      </c>
      <c r="M1665" s="90" t="str">
        <f t="shared" si="306"/>
        <v/>
      </c>
      <c r="N1665" s="158">
        <v>2090.6</v>
      </c>
      <c r="O1665" s="92">
        <v>2520.4699999999998</v>
      </c>
      <c r="P1665" s="154">
        <v>3047.79</v>
      </c>
      <c r="Q1665" s="92" t="s">
        <v>42</v>
      </c>
      <c r="R1665" s="93">
        <v>2829.13</v>
      </c>
      <c r="S1665" s="94"/>
      <c r="T1665" s="95" t="str">
        <f t="shared" si="307"/>
        <v/>
      </c>
      <c r="U1665" s="96"/>
      <c r="V1665" s="97"/>
      <c r="W1665" s="98"/>
      <c r="X1665" s="99"/>
    </row>
    <row r="1666" spans="1:24" x14ac:dyDescent="0.25">
      <c r="A1666" s="78" t="s">
        <v>2784</v>
      </c>
      <c r="B1666" s="79"/>
      <c r="C1666" s="149" t="s">
        <v>2785</v>
      </c>
      <c r="D1666" s="81">
        <v>143.66999999999999</v>
      </c>
      <c r="E1666" s="82">
        <f t="shared" si="301"/>
        <v>0.80500000000000005</v>
      </c>
      <c r="F1666" s="83" t="s">
        <v>42</v>
      </c>
      <c r="G1666" s="156" t="s">
        <v>42</v>
      </c>
      <c r="H1666" s="157">
        <f t="shared" si="302"/>
        <v>176.17750000000001</v>
      </c>
      <c r="I1666" s="86">
        <f t="shared" si="303"/>
        <v>0.8154843836471739</v>
      </c>
      <c r="J1666" s="87">
        <v>187.2</v>
      </c>
      <c r="K1666" s="88">
        <f t="shared" si="304"/>
        <v>0.76746794871794866</v>
      </c>
      <c r="L1666" s="89">
        <f t="shared" si="305"/>
        <v>178.38200000000001</v>
      </c>
      <c r="M1666" s="90" t="str">
        <f t="shared" si="306"/>
        <v/>
      </c>
      <c r="N1666" s="158">
        <v>149.06</v>
      </c>
      <c r="O1666" s="92">
        <v>182.92</v>
      </c>
      <c r="P1666" s="154">
        <v>185.53</v>
      </c>
      <c r="Q1666" s="92" t="s">
        <v>42</v>
      </c>
      <c r="R1666" s="93">
        <v>187.2</v>
      </c>
      <c r="S1666" s="94" t="s">
        <v>42</v>
      </c>
      <c r="T1666" s="95" t="str">
        <f t="shared" si="307"/>
        <v/>
      </c>
      <c r="U1666" s="96" t="s">
        <v>42</v>
      </c>
      <c r="V1666" s="97" t="str">
        <f>IF(U1666="","",ROUND($D1666/U1666,3))</f>
        <v/>
      </c>
      <c r="W1666" s="98" t="s">
        <v>42</v>
      </c>
      <c r="X1666" s="99" t="str">
        <f>IF(W1666="","",ROUND($D1666/W1666,3))</f>
        <v/>
      </c>
    </row>
    <row r="1667" spans="1:24" x14ac:dyDescent="0.25">
      <c r="A1667" s="78" t="s">
        <v>2786</v>
      </c>
      <c r="B1667" s="79"/>
      <c r="C1667" s="149" t="s">
        <v>2787</v>
      </c>
      <c r="D1667" s="81">
        <v>141.86000000000001</v>
      </c>
      <c r="E1667" s="82">
        <f t="shared" si="301"/>
        <v>0.80800000000000005</v>
      </c>
      <c r="F1667" s="83" t="s">
        <v>42</v>
      </c>
      <c r="G1667" s="156" t="s">
        <v>42</v>
      </c>
      <c r="H1667" s="157">
        <f t="shared" si="302"/>
        <v>173.26499999999999</v>
      </c>
      <c r="I1667" s="86">
        <f t="shared" si="303"/>
        <v>0.81874585173000913</v>
      </c>
      <c r="J1667" s="87">
        <v>184.84</v>
      </c>
      <c r="K1667" s="88">
        <f t="shared" si="304"/>
        <v>0.76747457260333263</v>
      </c>
      <c r="L1667" s="89">
        <f t="shared" si="305"/>
        <v>175.57999999999998</v>
      </c>
      <c r="M1667" s="90" t="str">
        <f t="shared" si="306"/>
        <v/>
      </c>
      <c r="N1667" s="158">
        <v>147.16999999999999</v>
      </c>
      <c r="O1667" s="92">
        <v>177.86</v>
      </c>
      <c r="P1667" s="154">
        <v>183.19</v>
      </c>
      <c r="Q1667" s="92" t="s">
        <v>42</v>
      </c>
      <c r="R1667" s="93">
        <v>184.84</v>
      </c>
      <c r="S1667" s="94">
        <v>132.08000000000001</v>
      </c>
      <c r="T1667" s="95">
        <f t="shared" si="307"/>
        <v>1.0740000000000001</v>
      </c>
      <c r="U1667" s="96">
        <v>132.41</v>
      </c>
      <c r="V1667" s="97">
        <f>IF(U1667="","",ROUND($D1667/U1667,3))</f>
        <v>1.071</v>
      </c>
      <c r="W1667" s="98">
        <v>153.09</v>
      </c>
      <c r="X1667" s="99">
        <f>IF(W1667="","",ROUND($D1667/W1667,3))</f>
        <v>0.92700000000000005</v>
      </c>
    </row>
    <row r="1668" spans="1:24" x14ac:dyDescent="0.25">
      <c r="A1668" s="78" t="s">
        <v>2788</v>
      </c>
      <c r="B1668" s="79"/>
      <c r="C1668" s="149" t="s">
        <v>2789</v>
      </c>
      <c r="D1668" s="81">
        <v>127.52</v>
      </c>
      <c r="E1668" s="82">
        <f t="shared" si="301"/>
        <v>0.86099999999999999</v>
      </c>
      <c r="F1668" s="83" t="s">
        <v>42</v>
      </c>
      <c r="G1668" s="156" t="s">
        <v>42</v>
      </c>
      <c r="H1668" s="157">
        <f t="shared" si="302"/>
        <v>143.63999999999999</v>
      </c>
      <c r="I1668" s="86">
        <f t="shared" si="303"/>
        <v>0.88777499303815099</v>
      </c>
      <c r="J1668" s="87">
        <v>166.15</v>
      </c>
      <c r="K1668" s="88">
        <f t="shared" si="304"/>
        <v>0.76749924766777</v>
      </c>
      <c r="L1668" s="89">
        <f t="shared" si="305"/>
        <v>148.142</v>
      </c>
      <c r="M1668" s="90" t="str">
        <f t="shared" si="306"/>
        <v/>
      </c>
      <c r="N1668" s="158">
        <v>132.30000000000001</v>
      </c>
      <c r="O1668" s="92">
        <v>108.43</v>
      </c>
      <c r="P1668" s="154">
        <v>164.67</v>
      </c>
      <c r="Q1668" s="92" t="s">
        <v>42</v>
      </c>
      <c r="R1668" s="93">
        <v>169.16</v>
      </c>
      <c r="S1668" s="94">
        <v>100.3</v>
      </c>
      <c r="T1668" s="95">
        <f t="shared" si="307"/>
        <v>1.2709999999999999</v>
      </c>
      <c r="U1668" s="96">
        <v>150.36000000000001</v>
      </c>
      <c r="V1668" s="97">
        <f>IF(U1668="","",ROUND($D1668/U1668,3))</f>
        <v>0.84799999999999998</v>
      </c>
      <c r="W1668" s="98">
        <v>150.74</v>
      </c>
      <c r="X1668" s="99">
        <f>IF(W1668="","",ROUND($D1668/W1668,3))</f>
        <v>0.84599999999999997</v>
      </c>
    </row>
    <row r="1669" spans="1:24" x14ac:dyDescent="0.25">
      <c r="A1669" s="78" t="s">
        <v>2790</v>
      </c>
      <c r="B1669" s="79"/>
      <c r="C1669" s="149" t="s">
        <v>2791</v>
      </c>
      <c r="D1669" s="81">
        <v>309.58999999999997</v>
      </c>
      <c r="E1669" s="82">
        <f t="shared" ref="E1669:E1732" si="314">IF(D1669="","",IFERROR(ROUND(D1669/L1669,3),""))</f>
        <v>0.81699999999999995</v>
      </c>
      <c r="F1669" s="83">
        <v>1</v>
      </c>
      <c r="G1669" s="156">
        <v>309.58999999999997</v>
      </c>
      <c r="H1669" s="157">
        <f t="shared" ref="H1669:H1732" si="315">IFERROR(AVERAGE(N1669,O1669,P1669,Q1669,R1669),"")</f>
        <v>370.52</v>
      </c>
      <c r="I1669" s="86">
        <f t="shared" ref="I1669:I1732" si="316">IFERROR(D1669/H1669,"")</f>
        <v>0.83555543560401591</v>
      </c>
      <c r="J1669" s="87">
        <v>403.39</v>
      </c>
      <c r="K1669" s="88">
        <f t="shared" ref="K1669:K1732" si="317">IFERROR(D1669/J1669,"")</f>
        <v>0.76747068593668655</v>
      </c>
      <c r="L1669" s="89">
        <f t="shared" ref="L1669:L1732" si="318">IFERROR(AVERAGE(N1669,O1669,P1669,Q1669,R1669,J1669),"")</f>
        <v>378.73749999999995</v>
      </c>
      <c r="M1669" s="90" t="str">
        <f t="shared" ref="M1669:M1732" si="319">IF(E1669="","",IF(E1669&lt;40%,"LOW",IF(E1669&gt;120%,"HIGH","")))</f>
        <v/>
      </c>
      <c r="N1669" s="158">
        <v>293.97000000000003</v>
      </c>
      <c r="O1669" s="92" t="s">
        <v>42</v>
      </c>
      <c r="P1669" s="154">
        <v>399.79</v>
      </c>
      <c r="Q1669" s="92" t="s">
        <v>42</v>
      </c>
      <c r="R1669" s="93">
        <v>417.8</v>
      </c>
      <c r="S1669" s="94"/>
      <c r="T1669" s="95" t="str">
        <f t="shared" ref="T1669:T1732" si="320">IF(S1669="","",ROUND($D1669/S1669,3))</f>
        <v/>
      </c>
      <c r="U1669" s="96"/>
      <c r="V1669" s="97" t="str">
        <f>IF(U1669="","",ROUND($D1669/U1669,3))</f>
        <v/>
      </c>
      <c r="W1669" s="98"/>
      <c r="X1669" s="99" t="str">
        <f>IF(W1669="","",ROUND($D1669/W1669,3))</f>
        <v/>
      </c>
    </row>
    <row r="1670" spans="1:24" x14ac:dyDescent="0.25">
      <c r="A1670" s="78" t="s">
        <v>2792</v>
      </c>
      <c r="B1670" s="79"/>
      <c r="C1670" s="149" t="s">
        <v>2793</v>
      </c>
      <c r="D1670" s="81">
        <v>133.06</v>
      </c>
      <c r="E1670" s="82">
        <f t="shared" si="314"/>
        <v>0.84299999999999997</v>
      </c>
      <c r="F1670" s="83">
        <v>4</v>
      </c>
      <c r="G1670" s="156">
        <v>433.54</v>
      </c>
      <c r="H1670" s="157">
        <f t="shared" si="315"/>
        <v>154.02250000000001</v>
      </c>
      <c r="I1670" s="86">
        <f t="shared" si="316"/>
        <v>0.86389975490593907</v>
      </c>
      <c r="J1670" s="87">
        <v>173.37</v>
      </c>
      <c r="K1670" s="88">
        <f t="shared" si="317"/>
        <v>0.76749149218434565</v>
      </c>
      <c r="L1670" s="89">
        <f t="shared" si="318"/>
        <v>157.892</v>
      </c>
      <c r="M1670" s="90" t="str">
        <f t="shared" si="319"/>
        <v/>
      </c>
      <c r="N1670" s="158">
        <v>138.04</v>
      </c>
      <c r="O1670" s="92">
        <v>111.39</v>
      </c>
      <c r="P1670" s="154">
        <v>171.82</v>
      </c>
      <c r="Q1670" s="92" t="s">
        <v>42</v>
      </c>
      <c r="R1670" s="93">
        <v>194.84</v>
      </c>
      <c r="S1670" s="94">
        <v>35.75</v>
      </c>
      <c r="T1670" s="95">
        <f t="shared" si="320"/>
        <v>3.722</v>
      </c>
      <c r="U1670" s="96">
        <v>35.75</v>
      </c>
      <c r="V1670" s="97">
        <f>IF(U1670="","",ROUND($D1670/U1670,3))</f>
        <v>3.722</v>
      </c>
      <c r="W1670" s="98">
        <v>35.76</v>
      </c>
      <c r="X1670" s="99">
        <f>IF(W1670="","",ROUND($D1670/W1670,3))</f>
        <v>3.7210000000000001</v>
      </c>
    </row>
    <row r="1671" spans="1:24" x14ac:dyDescent="0.25">
      <c r="A1671" s="78" t="s">
        <v>2794</v>
      </c>
      <c r="B1671" s="79"/>
      <c r="C1671" s="149" t="s">
        <v>2795</v>
      </c>
      <c r="D1671" s="81">
        <v>54.98</v>
      </c>
      <c r="E1671" s="82">
        <f t="shared" si="314"/>
        <v>0.86599999999999999</v>
      </c>
      <c r="F1671" s="83">
        <v>2</v>
      </c>
      <c r="G1671" s="156">
        <v>109.96</v>
      </c>
      <c r="H1671" s="157">
        <f t="shared" si="315"/>
        <v>61.467500000000001</v>
      </c>
      <c r="I1671" s="86">
        <f t="shared" si="316"/>
        <v>0.89445642005938086</v>
      </c>
      <c r="J1671" s="87">
        <v>71.650000000000006</v>
      </c>
      <c r="K1671" s="88">
        <f t="shared" si="317"/>
        <v>0.76734124214933697</v>
      </c>
      <c r="L1671" s="89">
        <f t="shared" si="318"/>
        <v>63.503999999999998</v>
      </c>
      <c r="M1671" s="90" t="str">
        <f t="shared" si="319"/>
        <v/>
      </c>
      <c r="N1671" s="158">
        <v>51.54</v>
      </c>
      <c r="O1671" s="92">
        <v>58.59</v>
      </c>
      <c r="P1671" s="154">
        <v>71.010000000000005</v>
      </c>
      <c r="Q1671" s="92" t="s">
        <v>42</v>
      </c>
      <c r="R1671" s="93">
        <v>64.73</v>
      </c>
      <c r="S1671" s="94"/>
      <c r="T1671" s="95" t="str">
        <f t="shared" si="320"/>
        <v/>
      </c>
      <c r="U1671" s="96"/>
      <c r="V1671" s="97"/>
      <c r="W1671" s="98"/>
      <c r="X1671" s="99"/>
    </row>
    <row r="1672" spans="1:24" x14ac:dyDescent="0.25">
      <c r="A1672" s="78" t="s">
        <v>2796</v>
      </c>
      <c r="B1672" s="79"/>
      <c r="C1672" s="149" t="s">
        <v>2797</v>
      </c>
      <c r="D1672" s="81">
        <v>246.74</v>
      </c>
      <c r="E1672" s="82">
        <f t="shared" si="314"/>
        <v>0.86699999999999999</v>
      </c>
      <c r="F1672" s="83"/>
      <c r="G1672" s="156"/>
      <c r="H1672" s="157">
        <f t="shared" si="315"/>
        <v>275.34749999999997</v>
      </c>
      <c r="I1672" s="86">
        <f t="shared" si="316"/>
        <v>0.89610401401864925</v>
      </c>
      <c r="J1672" s="87">
        <v>321.5</v>
      </c>
      <c r="K1672" s="88">
        <f t="shared" si="317"/>
        <v>0.76746500777604976</v>
      </c>
      <c r="L1672" s="89">
        <f t="shared" si="318"/>
        <v>284.57799999999997</v>
      </c>
      <c r="M1672" s="90" t="str">
        <f t="shared" si="319"/>
        <v/>
      </c>
      <c r="N1672" s="158">
        <v>240.94</v>
      </c>
      <c r="O1672" s="92">
        <v>202.32</v>
      </c>
      <c r="P1672" s="154">
        <v>318.63</v>
      </c>
      <c r="Q1672" s="92" t="s">
        <v>42</v>
      </c>
      <c r="R1672" s="93">
        <v>339.5</v>
      </c>
      <c r="S1672" s="94"/>
      <c r="T1672" s="95" t="str">
        <f t="shared" si="320"/>
        <v/>
      </c>
      <c r="U1672" s="96"/>
      <c r="V1672" s="97" t="str">
        <f t="shared" ref="V1672:V1679" si="321">IF(U1672="","",ROUND($D1672/U1672,3))</f>
        <v/>
      </c>
      <c r="W1672" s="98"/>
      <c r="X1672" s="99" t="str">
        <f t="shared" ref="X1672:X1679" si="322">IF(W1672="","",ROUND($D1672/W1672,3))</f>
        <v/>
      </c>
    </row>
    <row r="1673" spans="1:24" x14ac:dyDescent="0.25">
      <c r="A1673" s="78" t="s">
        <v>2798</v>
      </c>
      <c r="B1673" s="79"/>
      <c r="C1673" s="149" t="s">
        <v>2799</v>
      </c>
      <c r="D1673" s="81">
        <v>540.26</v>
      </c>
      <c r="E1673" s="82">
        <f t="shared" si="314"/>
        <v>0.88800000000000001</v>
      </c>
      <c r="F1673" s="83" t="s">
        <v>42</v>
      </c>
      <c r="G1673" s="156" t="s">
        <v>42</v>
      </c>
      <c r="H1673" s="157">
        <f t="shared" si="315"/>
        <v>584.40750000000003</v>
      </c>
      <c r="I1673" s="86">
        <f t="shared" si="316"/>
        <v>0.92445767722009042</v>
      </c>
      <c r="J1673" s="87">
        <v>703.95</v>
      </c>
      <c r="K1673" s="88">
        <f t="shared" si="317"/>
        <v>0.76746928048867102</v>
      </c>
      <c r="L1673" s="89">
        <f t="shared" si="318"/>
        <v>608.31600000000003</v>
      </c>
      <c r="M1673" s="90" t="str">
        <f t="shared" si="319"/>
        <v/>
      </c>
      <c r="N1673" s="158">
        <v>509.72</v>
      </c>
      <c r="O1673" s="92">
        <v>490.07</v>
      </c>
      <c r="P1673" s="154">
        <v>697.67</v>
      </c>
      <c r="Q1673" s="92" t="s">
        <v>42</v>
      </c>
      <c r="R1673" s="93">
        <v>640.16999999999996</v>
      </c>
      <c r="S1673" s="94" t="s">
        <v>42</v>
      </c>
      <c r="T1673" s="95" t="str">
        <f t="shared" si="320"/>
        <v/>
      </c>
      <c r="U1673" s="96" t="s">
        <v>42</v>
      </c>
      <c r="V1673" s="97" t="str">
        <f t="shared" si="321"/>
        <v/>
      </c>
      <c r="W1673" s="98" t="s">
        <v>42</v>
      </c>
      <c r="X1673" s="99" t="str">
        <f t="shared" si="322"/>
        <v/>
      </c>
    </row>
    <row r="1674" spans="1:24" x14ac:dyDescent="0.25">
      <c r="A1674" s="78" t="s">
        <v>2800</v>
      </c>
      <c r="B1674" s="79"/>
      <c r="C1674" s="149" t="s">
        <v>2801</v>
      </c>
      <c r="D1674" s="81">
        <v>543.14</v>
      </c>
      <c r="E1674" s="82">
        <f t="shared" si="314"/>
        <v>0.98699999999999999</v>
      </c>
      <c r="F1674" s="83" t="s">
        <v>42</v>
      </c>
      <c r="G1674" s="156" t="s">
        <v>42</v>
      </c>
      <c r="H1674" s="157">
        <f t="shared" si="315"/>
        <v>510.82249999999999</v>
      </c>
      <c r="I1674" s="86">
        <f t="shared" si="316"/>
        <v>1.0632656157471529</v>
      </c>
      <c r="J1674" s="87">
        <v>707.7</v>
      </c>
      <c r="K1674" s="88">
        <f t="shared" si="317"/>
        <v>0.76747209269464456</v>
      </c>
      <c r="L1674" s="89">
        <f t="shared" si="318"/>
        <v>550.19799999999998</v>
      </c>
      <c r="M1674" s="90" t="str">
        <f t="shared" si="319"/>
        <v/>
      </c>
      <c r="N1674" s="158">
        <v>478.98</v>
      </c>
      <c r="O1674" s="92">
        <v>332.14</v>
      </c>
      <c r="P1674" s="154">
        <v>701.39</v>
      </c>
      <c r="Q1674" s="92" t="s">
        <v>42</v>
      </c>
      <c r="R1674" s="93">
        <v>530.78</v>
      </c>
      <c r="S1674" s="94" t="s">
        <v>42</v>
      </c>
      <c r="T1674" s="95" t="str">
        <f t="shared" si="320"/>
        <v/>
      </c>
      <c r="U1674" s="96" t="s">
        <v>42</v>
      </c>
      <c r="V1674" s="97" t="str">
        <f t="shared" si="321"/>
        <v/>
      </c>
      <c r="W1674" s="98" t="s">
        <v>42</v>
      </c>
      <c r="X1674" s="99" t="str">
        <f t="shared" si="322"/>
        <v/>
      </c>
    </row>
    <row r="1675" spans="1:24" x14ac:dyDescent="0.25">
      <c r="A1675" s="78" t="s">
        <v>2802</v>
      </c>
      <c r="B1675" s="79"/>
      <c r="C1675" s="149" t="s">
        <v>2803</v>
      </c>
      <c r="D1675" s="81">
        <v>435.69</v>
      </c>
      <c r="E1675" s="82">
        <f t="shared" si="314"/>
        <v>0.85799999999999998</v>
      </c>
      <c r="F1675" s="83" t="s">
        <v>42</v>
      </c>
      <c r="G1675" s="156" t="s">
        <v>42</v>
      </c>
      <c r="H1675" s="157">
        <f t="shared" si="315"/>
        <v>493.01250000000005</v>
      </c>
      <c r="I1675" s="86">
        <f t="shared" si="316"/>
        <v>0.8837301285464364</v>
      </c>
      <c r="J1675" s="87">
        <v>567.69000000000005</v>
      </c>
      <c r="K1675" s="88">
        <f t="shared" si="317"/>
        <v>0.76747872958833163</v>
      </c>
      <c r="L1675" s="89">
        <f t="shared" si="318"/>
        <v>507.94800000000004</v>
      </c>
      <c r="M1675" s="90" t="str">
        <f t="shared" si="319"/>
        <v/>
      </c>
      <c r="N1675" s="158">
        <v>384.22</v>
      </c>
      <c r="O1675" s="92">
        <v>387.76</v>
      </c>
      <c r="P1675" s="154">
        <v>562.63</v>
      </c>
      <c r="Q1675" s="92" t="s">
        <v>42</v>
      </c>
      <c r="R1675" s="93">
        <v>637.44000000000005</v>
      </c>
      <c r="S1675" s="94" t="s">
        <v>42</v>
      </c>
      <c r="T1675" s="95" t="str">
        <f t="shared" si="320"/>
        <v/>
      </c>
      <c r="U1675" s="96" t="s">
        <v>42</v>
      </c>
      <c r="V1675" s="97" t="str">
        <f t="shared" si="321"/>
        <v/>
      </c>
      <c r="W1675" s="98" t="s">
        <v>42</v>
      </c>
      <c r="X1675" s="99" t="str">
        <f t="shared" si="322"/>
        <v/>
      </c>
    </row>
    <row r="1676" spans="1:24" x14ac:dyDescent="0.25">
      <c r="A1676" s="78" t="s">
        <v>2804</v>
      </c>
      <c r="B1676" s="79"/>
      <c r="C1676" s="149" t="s">
        <v>2805</v>
      </c>
      <c r="D1676" s="81">
        <v>115.72</v>
      </c>
      <c r="E1676" s="82">
        <f t="shared" si="314"/>
        <v>0.81799999999999995</v>
      </c>
      <c r="F1676" s="83">
        <v>3</v>
      </c>
      <c r="G1676" s="156">
        <v>258.34000000000003</v>
      </c>
      <c r="H1676" s="157">
        <f t="shared" si="315"/>
        <v>139.08750000000001</v>
      </c>
      <c r="I1676" s="86">
        <f t="shared" si="316"/>
        <v>0.8319942482250382</v>
      </c>
      <c r="J1676" s="87">
        <v>150.78</v>
      </c>
      <c r="K1676" s="88">
        <f t="shared" si="317"/>
        <v>0.76747579254543041</v>
      </c>
      <c r="L1676" s="89">
        <f t="shared" si="318"/>
        <v>141.42599999999999</v>
      </c>
      <c r="M1676" s="90" t="str">
        <f t="shared" si="319"/>
        <v/>
      </c>
      <c r="N1676" s="158">
        <v>116.26</v>
      </c>
      <c r="O1676" s="92">
        <v>107.73</v>
      </c>
      <c r="P1676" s="154">
        <v>149.44</v>
      </c>
      <c r="Q1676" s="92" t="s">
        <v>42</v>
      </c>
      <c r="R1676" s="93">
        <v>182.92</v>
      </c>
      <c r="S1676" s="94">
        <v>30.642499999999998</v>
      </c>
      <c r="T1676" s="95">
        <f t="shared" si="320"/>
        <v>3.7759999999999998</v>
      </c>
      <c r="U1676" s="96">
        <v>32.85</v>
      </c>
      <c r="V1676" s="97">
        <f t="shared" si="321"/>
        <v>3.5230000000000001</v>
      </c>
      <c r="W1676" s="98">
        <v>32.85</v>
      </c>
      <c r="X1676" s="99">
        <f t="shared" si="322"/>
        <v>3.5230000000000001</v>
      </c>
    </row>
    <row r="1677" spans="1:24" x14ac:dyDescent="0.25">
      <c r="A1677" s="78" t="s">
        <v>2806</v>
      </c>
      <c r="B1677" s="79"/>
      <c r="C1677" s="149" t="s">
        <v>2807</v>
      </c>
      <c r="D1677" s="81">
        <v>220.1</v>
      </c>
      <c r="E1677" s="82">
        <f t="shared" si="314"/>
        <v>0.92</v>
      </c>
      <c r="F1677" s="83" t="s">
        <v>42</v>
      </c>
      <c r="G1677" s="156" t="s">
        <v>42</v>
      </c>
      <c r="H1677" s="157">
        <f t="shared" si="315"/>
        <v>227.30750000000003</v>
      </c>
      <c r="I1677" s="86">
        <f t="shared" si="316"/>
        <v>0.96829185134674378</v>
      </c>
      <c r="J1677" s="87">
        <v>286.77999999999997</v>
      </c>
      <c r="K1677" s="88">
        <f t="shared" si="317"/>
        <v>0.76748727247367321</v>
      </c>
      <c r="L1677" s="89">
        <f t="shared" si="318"/>
        <v>239.20200000000006</v>
      </c>
      <c r="M1677" s="90" t="str">
        <f t="shared" si="319"/>
        <v/>
      </c>
      <c r="N1677" s="158">
        <v>194.09</v>
      </c>
      <c r="O1677" s="92">
        <v>215.84</v>
      </c>
      <c r="P1677" s="154">
        <v>284.22000000000003</v>
      </c>
      <c r="Q1677" s="92" t="s">
        <v>42</v>
      </c>
      <c r="R1677" s="93">
        <v>215.08</v>
      </c>
      <c r="S1677" s="94" t="s">
        <v>42</v>
      </c>
      <c r="T1677" s="95" t="str">
        <f t="shared" si="320"/>
        <v/>
      </c>
      <c r="U1677" s="96" t="s">
        <v>42</v>
      </c>
      <c r="V1677" s="97" t="str">
        <f t="shared" si="321"/>
        <v/>
      </c>
      <c r="W1677" s="98" t="s">
        <v>42</v>
      </c>
      <c r="X1677" s="99" t="str">
        <f t="shared" si="322"/>
        <v/>
      </c>
    </row>
    <row r="1678" spans="1:24" x14ac:dyDescent="0.25">
      <c r="A1678" s="78" t="s">
        <v>2808</v>
      </c>
      <c r="B1678" s="79"/>
      <c r="C1678" s="149" t="s">
        <v>2809</v>
      </c>
      <c r="D1678" s="81">
        <v>53.5</v>
      </c>
      <c r="E1678" s="82">
        <f t="shared" si="314"/>
        <v>0.83099999999999996</v>
      </c>
      <c r="F1678" s="83">
        <v>2</v>
      </c>
      <c r="G1678" s="156">
        <v>107</v>
      </c>
      <c r="H1678" s="157">
        <f t="shared" si="315"/>
        <v>63.047499999999999</v>
      </c>
      <c r="I1678" s="86">
        <f t="shared" si="316"/>
        <v>0.84856655696102146</v>
      </c>
      <c r="J1678" s="87">
        <v>69.69</v>
      </c>
      <c r="K1678" s="88">
        <f t="shared" si="317"/>
        <v>0.76768546419859385</v>
      </c>
      <c r="L1678" s="89">
        <f t="shared" si="318"/>
        <v>64.376000000000005</v>
      </c>
      <c r="M1678" s="90" t="str">
        <f t="shared" si="319"/>
        <v/>
      </c>
      <c r="N1678" s="158">
        <v>51.62</v>
      </c>
      <c r="O1678" s="92">
        <v>45.05</v>
      </c>
      <c r="P1678" s="154">
        <v>69.069999999999993</v>
      </c>
      <c r="Q1678" s="92" t="s">
        <v>42</v>
      </c>
      <c r="R1678" s="93">
        <v>86.45</v>
      </c>
      <c r="S1678" s="94">
        <v>73.25</v>
      </c>
      <c r="T1678" s="95">
        <f t="shared" si="320"/>
        <v>0.73</v>
      </c>
      <c r="U1678" s="96">
        <v>73.25</v>
      </c>
      <c r="V1678" s="97">
        <f t="shared" si="321"/>
        <v>0.73</v>
      </c>
      <c r="W1678" s="98">
        <v>73.25</v>
      </c>
      <c r="X1678" s="99">
        <f t="shared" si="322"/>
        <v>0.73</v>
      </c>
    </row>
    <row r="1679" spans="1:24" x14ac:dyDescent="0.25">
      <c r="A1679" s="78" t="s">
        <v>2810</v>
      </c>
      <c r="B1679" s="79"/>
      <c r="C1679" s="149" t="s">
        <v>2811</v>
      </c>
      <c r="D1679" s="81">
        <v>138.01</v>
      </c>
      <c r="E1679" s="82">
        <f t="shared" si="314"/>
        <v>0.84099999999999997</v>
      </c>
      <c r="F1679" s="83" t="s">
        <v>42</v>
      </c>
      <c r="G1679" s="156" t="s">
        <v>42</v>
      </c>
      <c r="H1679" s="157">
        <f t="shared" si="315"/>
        <v>160.23250000000002</v>
      </c>
      <c r="I1679" s="86">
        <f t="shared" si="316"/>
        <v>0.86131090758741191</v>
      </c>
      <c r="J1679" s="87">
        <v>179.84</v>
      </c>
      <c r="K1679" s="88">
        <f t="shared" si="317"/>
        <v>0.76740435943060492</v>
      </c>
      <c r="L1679" s="89">
        <f t="shared" si="318"/>
        <v>164.15400000000002</v>
      </c>
      <c r="M1679" s="90" t="str">
        <f t="shared" si="319"/>
        <v/>
      </c>
      <c r="N1679" s="158">
        <v>139.94999999999999</v>
      </c>
      <c r="O1679" s="92">
        <v>116</v>
      </c>
      <c r="P1679" s="154">
        <v>178.24</v>
      </c>
      <c r="Q1679" s="92" t="s">
        <v>42</v>
      </c>
      <c r="R1679" s="93">
        <v>206.74</v>
      </c>
      <c r="S1679" s="94" t="s">
        <v>42</v>
      </c>
      <c r="T1679" s="95" t="str">
        <f t="shared" si="320"/>
        <v/>
      </c>
      <c r="U1679" s="96" t="s">
        <v>42</v>
      </c>
      <c r="V1679" s="97" t="str">
        <f t="shared" si="321"/>
        <v/>
      </c>
      <c r="W1679" s="98" t="s">
        <v>42</v>
      </c>
      <c r="X1679" s="99" t="str">
        <f t="shared" si="322"/>
        <v/>
      </c>
    </row>
    <row r="1680" spans="1:24" x14ac:dyDescent="0.25">
      <c r="A1680" s="78" t="s">
        <v>2812</v>
      </c>
      <c r="B1680" s="79"/>
      <c r="C1680" s="149" t="s">
        <v>2813</v>
      </c>
      <c r="D1680" s="81">
        <v>374.99</v>
      </c>
      <c r="E1680" s="82">
        <f t="shared" si="314"/>
        <v>0.93100000000000005</v>
      </c>
      <c r="F1680" s="83" t="s">
        <v>42</v>
      </c>
      <c r="G1680" s="156" t="s">
        <v>42</v>
      </c>
      <c r="H1680" s="157">
        <f t="shared" si="315"/>
        <v>381.0675</v>
      </c>
      <c r="I1680" s="86">
        <f t="shared" si="316"/>
        <v>0.98405138197301012</v>
      </c>
      <c r="J1680" s="87">
        <v>488.6</v>
      </c>
      <c r="K1680" s="88">
        <f t="shared" si="317"/>
        <v>0.7674785100286533</v>
      </c>
      <c r="L1680" s="89">
        <f t="shared" si="318"/>
        <v>402.57399999999996</v>
      </c>
      <c r="M1680" s="90" t="str">
        <f t="shared" si="319"/>
        <v/>
      </c>
      <c r="N1680" s="158">
        <v>330.69</v>
      </c>
      <c r="O1680" s="92">
        <v>342.89</v>
      </c>
      <c r="P1680" s="154">
        <v>484.24</v>
      </c>
      <c r="Q1680" s="92" t="s">
        <v>42</v>
      </c>
      <c r="R1680" s="93">
        <v>366.45</v>
      </c>
      <c r="S1680" s="94"/>
      <c r="T1680" s="95" t="str">
        <f t="shared" si="320"/>
        <v/>
      </c>
      <c r="U1680" s="96"/>
      <c r="V1680" s="97"/>
      <c r="W1680" s="98"/>
      <c r="X1680" s="99"/>
    </row>
    <row r="1681" spans="1:24" x14ac:dyDescent="0.25">
      <c r="A1681" s="78" t="s">
        <v>2814</v>
      </c>
      <c r="B1681" s="79"/>
      <c r="C1681" s="149" t="s">
        <v>2815</v>
      </c>
      <c r="D1681" s="81">
        <v>1880.33</v>
      </c>
      <c r="E1681" s="82">
        <f t="shared" si="314"/>
        <v>0.81699999999999995</v>
      </c>
      <c r="F1681" s="83" t="s">
        <v>42</v>
      </c>
      <c r="G1681" s="156" t="s">
        <v>42</v>
      </c>
      <c r="H1681" s="157">
        <f t="shared" si="315"/>
        <v>2250.4566666666665</v>
      </c>
      <c r="I1681" s="86">
        <f t="shared" si="316"/>
        <v>0.83553264004194705</v>
      </c>
      <c r="J1681" s="87">
        <v>2450.0100000000002</v>
      </c>
      <c r="K1681" s="88">
        <f t="shared" si="317"/>
        <v>0.76747850008775464</v>
      </c>
      <c r="L1681" s="89">
        <f t="shared" si="318"/>
        <v>2300.3450000000003</v>
      </c>
      <c r="M1681" s="90" t="str">
        <f t="shared" si="319"/>
        <v/>
      </c>
      <c r="N1681" s="158">
        <v>1785.5</v>
      </c>
      <c r="O1681" s="92" t="s">
        <v>42</v>
      </c>
      <c r="P1681" s="154">
        <v>2428.16</v>
      </c>
      <c r="Q1681" s="92" t="s">
        <v>42</v>
      </c>
      <c r="R1681" s="93">
        <v>2537.71</v>
      </c>
      <c r="S1681" s="94"/>
      <c r="T1681" s="95" t="str">
        <f t="shared" si="320"/>
        <v/>
      </c>
      <c r="U1681" s="96"/>
      <c r="V1681" s="97"/>
      <c r="W1681" s="98"/>
      <c r="X1681" s="99"/>
    </row>
    <row r="1682" spans="1:24" x14ac:dyDescent="0.25">
      <c r="A1682" s="78" t="s">
        <v>2816</v>
      </c>
      <c r="B1682" s="79"/>
      <c r="C1682" s="149" t="s">
        <v>2817</v>
      </c>
      <c r="D1682" s="81">
        <v>214.55</v>
      </c>
      <c r="E1682" s="82">
        <f t="shared" si="314"/>
        <v>0.85699999999999998</v>
      </c>
      <c r="F1682" s="83" t="s">
        <v>42</v>
      </c>
      <c r="G1682" s="156" t="s">
        <v>42</v>
      </c>
      <c r="H1682" s="157">
        <f t="shared" si="315"/>
        <v>243.11750000000001</v>
      </c>
      <c r="I1682" s="86">
        <f t="shared" si="316"/>
        <v>0.88249508982282232</v>
      </c>
      <c r="J1682" s="87">
        <v>279.54000000000002</v>
      </c>
      <c r="K1682" s="88">
        <f t="shared" si="317"/>
        <v>0.76751091078199896</v>
      </c>
      <c r="L1682" s="89">
        <f t="shared" si="318"/>
        <v>250.40199999999999</v>
      </c>
      <c r="M1682" s="90" t="str">
        <f t="shared" si="319"/>
        <v/>
      </c>
      <c r="N1682" s="158">
        <v>222.59</v>
      </c>
      <c r="O1682" s="92">
        <v>180.11</v>
      </c>
      <c r="P1682" s="154">
        <v>277.05</v>
      </c>
      <c r="Q1682" s="92" t="s">
        <v>42</v>
      </c>
      <c r="R1682" s="93">
        <v>292.72000000000003</v>
      </c>
      <c r="S1682" s="94"/>
      <c r="T1682" s="95" t="str">
        <f t="shared" si="320"/>
        <v/>
      </c>
      <c r="U1682" s="96"/>
      <c r="V1682" s="97"/>
      <c r="W1682" s="98"/>
      <c r="X1682" s="99"/>
    </row>
    <row r="1683" spans="1:24" x14ac:dyDescent="0.25">
      <c r="A1683" s="78" t="s">
        <v>2818</v>
      </c>
      <c r="B1683" s="79"/>
      <c r="C1683" s="149" t="s">
        <v>2819</v>
      </c>
      <c r="D1683" s="81">
        <v>145.63</v>
      </c>
      <c r="E1683" s="82">
        <f t="shared" si="314"/>
        <v>0.92300000000000004</v>
      </c>
      <c r="F1683" s="83" t="s">
        <v>42</v>
      </c>
      <c r="G1683" s="156" t="s">
        <v>42</v>
      </c>
      <c r="H1683" s="157">
        <f t="shared" si="315"/>
        <v>149.875</v>
      </c>
      <c r="I1683" s="86">
        <f t="shared" si="316"/>
        <v>0.97167639699749786</v>
      </c>
      <c r="J1683" s="87">
        <v>189.74</v>
      </c>
      <c r="K1683" s="88">
        <f t="shared" si="317"/>
        <v>0.76752398018340884</v>
      </c>
      <c r="L1683" s="89">
        <f t="shared" si="318"/>
        <v>157.84800000000001</v>
      </c>
      <c r="M1683" s="90" t="str">
        <f t="shared" si="319"/>
        <v/>
      </c>
      <c r="N1683" s="158">
        <v>128.41999999999999</v>
      </c>
      <c r="O1683" s="92">
        <v>121.93</v>
      </c>
      <c r="P1683" s="154">
        <v>188.05</v>
      </c>
      <c r="Q1683" s="92" t="s">
        <v>42</v>
      </c>
      <c r="R1683" s="93">
        <v>161.1</v>
      </c>
      <c r="S1683" s="94">
        <v>39.75</v>
      </c>
      <c r="T1683" s="95">
        <f t="shared" si="320"/>
        <v>3.6640000000000001</v>
      </c>
      <c r="U1683" s="96">
        <v>39.75</v>
      </c>
      <c r="V1683" s="97">
        <f>IF(U1683="","",ROUND($D1683/U1683,3))</f>
        <v>3.6640000000000001</v>
      </c>
      <c r="W1683" s="98">
        <v>50.2</v>
      </c>
      <c r="X1683" s="99">
        <f>IF(W1683="","",ROUND($D1683/W1683,3))</f>
        <v>2.9009999999999998</v>
      </c>
    </row>
    <row r="1684" spans="1:24" x14ac:dyDescent="0.25">
      <c r="A1684" s="78" t="s">
        <v>2820</v>
      </c>
      <c r="B1684" s="79"/>
      <c r="C1684" s="149" t="s">
        <v>2821</v>
      </c>
      <c r="D1684" s="81">
        <v>203.7</v>
      </c>
      <c r="E1684" s="82">
        <f t="shared" si="314"/>
        <v>0.92500000000000004</v>
      </c>
      <c r="F1684" s="83" t="s">
        <v>42</v>
      </c>
      <c r="G1684" s="156" t="s">
        <v>42</v>
      </c>
      <c r="H1684" s="157">
        <f t="shared" si="315"/>
        <v>208.9975</v>
      </c>
      <c r="I1684" s="86">
        <f t="shared" si="316"/>
        <v>0.97465280685175648</v>
      </c>
      <c r="J1684" s="87">
        <v>265.42</v>
      </c>
      <c r="K1684" s="88">
        <f t="shared" si="317"/>
        <v>0.76746288900610349</v>
      </c>
      <c r="L1684" s="89">
        <f t="shared" si="318"/>
        <v>220.28200000000001</v>
      </c>
      <c r="M1684" s="90" t="str">
        <f t="shared" si="319"/>
        <v/>
      </c>
      <c r="N1684" s="158">
        <v>179.64</v>
      </c>
      <c r="O1684" s="92">
        <v>176.29</v>
      </c>
      <c r="P1684" s="154">
        <v>263.05</v>
      </c>
      <c r="Q1684" s="92" t="s">
        <v>42</v>
      </c>
      <c r="R1684" s="93">
        <v>217.01</v>
      </c>
      <c r="S1684" s="94" t="s">
        <v>42</v>
      </c>
      <c r="T1684" s="95" t="str">
        <f t="shared" si="320"/>
        <v/>
      </c>
      <c r="U1684" s="96" t="s">
        <v>42</v>
      </c>
      <c r="V1684" s="97" t="str">
        <f>IF(U1684="","",ROUND($D1684/U1684,3))</f>
        <v/>
      </c>
      <c r="W1684" s="98" t="s">
        <v>42</v>
      </c>
      <c r="X1684" s="99" t="str">
        <f>IF(W1684="","",ROUND($D1684/W1684,3))</f>
        <v/>
      </c>
    </row>
    <row r="1685" spans="1:24" x14ac:dyDescent="0.25">
      <c r="A1685" s="78" t="s">
        <v>2822</v>
      </c>
      <c r="B1685" s="79"/>
      <c r="C1685" s="149" t="s">
        <v>2823</v>
      </c>
      <c r="D1685" s="81">
        <v>244.5</v>
      </c>
      <c r="E1685" s="82">
        <f t="shared" si="314"/>
        <v>0.84899999999999998</v>
      </c>
      <c r="F1685" s="83" t="s">
        <v>42</v>
      </c>
      <c r="G1685" s="156" t="s">
        <v>42</v>
      </c>
      <c r="H1685" s="157">
        <f t="shared" si="315"/>
        <v>280.16749999999996</v>
      </c>
      <c r="I1685" s="86">
        <f t="shared" si="316"/>
        <v>0.87269222875601216</v>
      </c>
      <c r="J1685" s="87">
        <v>318.58999999999997</v>
      </c>
      <c r="K1685" s="88">
        <f t="shared" si="317"/>
        <v>0.76744405034684082</v>
      </c>
      <c r="L1685" s="89">
        <f t="shared" si="318"/>
        <v>287.85199999999998</v>
      </c>
      <c r="M1685" s="90" t="str">
        <f t="shared" si="319"/>
        <v/>
      </c>
      <c r="N1685" s="158">
        <v>253.67</v>
      </c>
      <c r="O1685" s="92">
        <v>232.67</v>
      </c>
      <c r="P1685" s="154">
        <v>315.74</v>
      </c>
      <c r="Q1685" s="92" t="s">
        <v>42</v>
      </c>
      <c r="R1685" s="93">
        <v>318.58999999999997</v>
      </c>
      <c r="S1685" s="94" t="s">
        <v>42</v>
      </c>
      <c r="T1685" s="95" t="str">
        <f t="shared" si="320"/>
        <v/>
      </c>
      <c r="U1685" s="96" t="s">
        <v>42</v>
      </c>
      <c r="V1685" s="97" t="str">
        <f>IF(U1685="","",ROUND($D1685/U1685,3))</f>
        <v/>
      </c>
      <c r="W1685" s="98" t="s">
        <v>42</v>
      </c>
      <c r="X1685" s="99" t="str">
        <f>IF(W1685="","",ROUND($D1685/W1685,3))</f>
        <v/>
      </c>
    </row>
    <row r="1686" spans="1:24" x14ac:dyDescent="0.25">
      <c r="A1686" s="78" t="s">
        <v>2824</v>
      </c>
      <c r="B1686" s="79"/>
      <c r="C1686" s="149" t="s">
        <v>2825</v>
      </c>
      <c r="D1686" s="81">
        <v>2371.5100000000002</v>
      </c>
      <c r="E1686" s="82">
        <f t="shared" si="314"/>
        <v>0.81699999999999995</v>
      </c>
      <c r="F1686" s="83" t="s">
        <v>42</v>
      </c>
      <c r="G1686" s="156" t="s">
        <v>42</v>
      </c>
      <c r="H1686" s="157">
        <f t="shared" si="315"/>
        <v>2838.33</v>
      </c>
      <c r="I1686" s="86">
        <f t="shared" si="316"/>
        <v>0.83553004759841187</v>
      </c>
      <c r="J1686" s="87">
        <v>3090.01</v>
      </c>
      <c r="K1686" s="88">
        <f t="shared" si="317"/>
        <v>0.76747648065863872</v>
      </c>
      <c r="L1686" s="89">
        <f t="shared" si="318"/>
        <v>2901.25</v>
      </c>
      <c r="M1686" s="90" t="str">
        <f t="shared" si="319"/>
        <v/>
      </c>
      <c r="N1686" s="158">
        <v>2251.91</v>
      </c>
      <c r="O1686" s="92" t="s">
        <v>42</v>
      </c>
      <c r="P1686" s="154">
        <v>3062.45</v>
      </c>
      <c r="Q1686" s="92" t="s">
        <v>42</v>
      </c>
      <c r="R1686" s="93">
        <v>3200.63</v>
      </c>
      <c r="S1686" s="94" t="s">
        <v>42</v>
      </c>
      <c r="T1686" s="95" t="str">
        <f t="shared" si="320"/>
        <v/>
      </c>
      <c r="U1686" s="96" t="s">
        <v>42</v>
      </c>
      <c r="V1686" s="97" t="str">
        <f>IF(U1686="","",ROUND($D1686/U1686,3))</f>
        <v/>
      </c>
      <c r="W1686" s="98" t="s">
        <v>42</v>
      </c>
      <c r="X1686" s="99" t="str">
        <f>IF(W1686="","",ROUND($D1686/W1686,3))</f>
        <v/>
      </c>
    </row>
    <row r="1687" spans="1:24" x14ac:dyDescent="0.25">
      <c r="A1687" s="78" t="s">
        <v>2826</v>
      </c>
      <c r="B1687" s="79"/>
      <c r="C1687" s="149" t="s">
        <v>2827</v>
      </c>
      <c r="D1687" s="81">
        <v>390.41</v>
      </c>
      <c r="E1687" s="82">
        <f t="shared" si="314"/>
        <v>0.81699999999999995</v>
      </c>
      <c r="F1687" s="83" t="s">
        <v>42</v>
      </c>
      <c r="G1687" s="156" t="s">
        <v>42</v>
      </c>
      <c r="H1687" s="157">
        <f t="shared" si="315"/>
        <v>467.28666666666669</v>
      </c>
      <c r="I1687" s="86">
        <f t="shared" si="316"/>
        <v>0.83548285848800885</v>
      </c>
      <c r="J1687" s="87">
        <v>508.69</v>
      </c>
      <c r="K1687" s="88">
        <f t="shared" si="317"/>
        <v>0.7674811771412845</v>
      </c>
      <c r="L1687" s="89">
        <f t="shared" si="318"/>
        <v>477.63750000000005</v>
      </c>
      <c r="M1687" s="90" t="str">
        <f t="shared" si="319"/>
        <v/>
      </c>
      <c r="N1687" s="158">
        <v>370.74</v>
      </c>
      <c r="O1687" s="92" t="s">
        <v>42</v>
      </c>
      <c r="P1687" s="154">
        <v>504.15</v>
      </c>
      <c r="Q1687" s="92" t="s">
        <v>42</v>
      </c>
      <c r="R1687" s="93">
        <v>526.97</v>
      </c>
      <c r="S1687" s="94" t="s">
        <v>42</v>
      </c>
      <c r="T1687" s="95" t="str">
        <f t="shared" si="320"/>
        <v/>
      </c>
      <c r="U1687" s="96" t="s">
        <v>42</v>
      </c>
      <c r="V1687" s="97" t="str">
        <f>IF(U1687="","",ROUND($D1687/U1687,3))</f>
        <v/>
      </c>
      <c r="W1687" s="98" t="s">
        <v>42</v>
      </c>
      <c r="X1687" s="99" t="str">
        <f>IF(W1687="","",ROUND($D1687/W1687,3))</f>
        <v/>
      </c>
    </row>
    <row r="1688" spans="1:24" x14ac:dyDescent="0.25">
      <c r="A1688" s="78" t="s">
        <v>2828</v>
      </c>
      <c r="B1688" s="79"/>
      <c r="C1688" s="149" t="s">
        <v>2829</v>
      </c>
      <c r="D1688" s="81">
        <v>2445.88</v>
      </c>
      <c r="E1688" s="82">
        <f t="shared" si="314"/>
        <v>0.81699999999999995</v>
      </c>
      <c r="F1688" s="83" t="s">
        <v>42</v>
      </c>
      <c r="G1688" s="156" t="s">
        <v>42</v>
      </c>
      <c r="H1688" s="157">
        <f t="shared" si="315"/>
        <v>2927.33</v>
      </c>
      <c r="I1688" s="86">
        <f t="shared" si="316"/>
        <v>0.8355327209436586</v>
      </c>
      <c r="J1688" s="87">
        <v>3186.91</v>
      </c>
      <c r="K1688" s="88">
        <f t="shared" si="317"/>
        <v>0.76747696044130531</v>
      </c>
      <c r="L1688" s="89">
        <f t="shared" si="318"/>
        <v>2992.2249999999999</v>
      </c>
      <c r="M1688" s="90" t="str">
        <f t="shared" si="319"/>
        <v/>
      </c>
      <c r="N1688" s="158">
        <v>2322.5300000000002</v>
      </c>
      <c r="O1688" s="92" t="s">
        <v>42</v>
      </c>
      <c r="P1688" s="154">
        <v>3158.48</v>
      </c>
      <c r="Q1688" s="92" t="s">
        <v>42</v>
      </c>
      <c r="R1688" s="93">
        <v>3300.98</v>
      </c>
      <c r="S1688" s="94"/>
      <c r="T1688" s="95" t="str">
        <f t="shared" si="320"/>
        <v/>
      </c>
      <c r="U1688" s="96"/>
      <c r="V1688" s="97"/>
      <c r="W1688" s="98"/>
      <c r="X1688" s="99"/>
    </row>
    <row r="1689" spans="1:24" x14ac:dyDescent="0.25">
      <c r="A1689" s="78" t="s">
        <v>2830</v>
      </c>
      <c r="B1689" s="79"/>
      <c r="C1689" s="149" t="s">
        <v>2831</v>
      </c>
      <c r="D1689" s="81">
        <v>282.72000000000003</v>
      </c>
      <c r="E1689" s="82">
        <f t="shared" si="314"/>
        <v>0.88500000000000001</v>
      </c>
      <c r="F1689" s="83" t="s">
        <v>42</v>
      </c>
      <c r="G1689" s="156" t="s">
        <v>42</v>
      </c>
      <c r="H1689" s="157">
        <f t="shared" si="315"/>
        <v>307.14749999999998</v>
      </c>
      <c r="I1689" s="86">
        <f t="shared" si="316"/>
        <v>0.92046980685175706</v>
      </c>
      <c r="J1689" s="87">
        <v>368.36</v>
      </c>
      <c r="K1689" s="88">
        <f t="shared" si="317"/>
        <v>0.7675100445216636</v>
      </c>
      <c r="L1689" s="89">
        <f t="shared" si="318"/>
        <v>319.39</v>
      </c>
      <c r="M1689" s="90" t="str">
        <f t="shared" si="319"/>
        <v/>
      </c>
      <c r="N1689" s="158">
        <v>268.97000000000003</v>
      </c>
      <c r="O1689" s="92">
        <v>256.75</v>
      </c>
      <c r="P1689" s="154">
        <v>365.07</v>
      </c>
      <c r="Q1689" s="92" t="s">
        <v>42</v>
      </c>
      <c r="R1689" s="93">
        <v>337.8</v>
      </c>
      <c r="S1689" s="94" t="s">
        <v>42</v>
      </c>
      <c r="T1689" s="95" t="str">
        <f t="shared" si="320"/>
        <v/>
      </c>
      <c r="U1689" s="96" t="s">
        <v>42</v>
      </c>
      <c r="V1689" s="97" t="str">
        <f t="shared" ref="V1689:V1696" si="323">IF(U1689="","",ROUND($D1689/U1689,3))</f>
        <v/>
      </c>
      <c r="W1689" s="98" t="s">
        <v>42</v>
      </c>
      <c r="X1689" s="99" t="str">
        <f t="shared" ref="X1689:X1696" si="324">IF(W1689="","",ROUND($D1689/W1689,3))</f>
        <v/>
      </c>
    </row>
    <row r="1690" spans="1:24" x14ac:dyDescent="0.25">
      <c r="A1690" s="78" t="s">
        <v>2832</v>
      </c>
      <c r="B1690" s="79"/>
      <c r="C1690" s="149" t="s">
        <v>2833</v>
      </c>
      <c r="D1690" s="81">
        <v>62.96</v>
      </c>
      <c r="E1690" s="82">
        <f t="shared" si="314"/>
        <v>0.85</v>
      </c>
      <c r="F1690" s="83"/>
      <c r="G1690" s="156"/>
      <c r="H1690" s="157">
        <f t="shared" si="315"/>
        <v>72.11</v>
      </c>
      <c r="I1690" s="86">
        <f t="shared" si="316"/>
        <v>0.8731105255859104</v>
      </c>
      <c r="J1690" s="87">
        <v>82.04</v>
      </c>
      <c r="K1690" s="88">
        <f t="shared" si="317"/>
        <v>0.7674305216967332</v>
      </c>
      <c r="L1690" s="89">
        <f t="shared" si="318"/>
        <v>74.096000000000004</v>
      </c>
      <c r="M1690" s="90" t="str">
        <f t="shared" si="319"/>
        <v/>
      </c>
      <c r="N1690" s="158">
        <v>59.69</v>
      </c>
      <c r="O1690" s="92">
        <v>72.47</v>
      </c>
      <c r="P1690" s="154">
        <v>81.31</v>
      </c>
      <c r="Q1690" s="92" t="s">
        <v>42</v>
      </c>
      <c r="R1690" s="93">
        <v>74.97</v>
      </c>
      <c r="S1690" s="94" t="s">
        <v>42</v>
      </c>
      <c r="T1690" s="95" t="str">
        <f t="shared" si="320"/>
        <v/>
      </c>
      <c r="U1690" s="96" t="s">
        <v>42</v>
      </c>
      <c r="V1690" s="97" t="str">
        <f t="shared" si="323"/>
        <v/>
      </c>
      <c r="W1690" s="98" t="s">
        <v>42</v>
      </c>
      <c r="X1690" s="99" t="str">
        <f t="shared" si="324"/>
        <v/>
      </c>
    </row>
    <row r="1691" spans="1:24" x14ac:dyDescent="0.25">
      <c r="A1691" s="78" t="s">
        <v>2834</v>
      </c>
      <c r="B1691" s="79"/>
      <c r="C1691" s="149" t="s">
        <v>2835</v>
      </c>
      <c r="D1691" s="81">
        <v>89.18</v>
      </c>
      <c r="E1691" s="82">
        <f t="shared" si="314"/>
        <v>0.90400000000000003</v>
      </c>
      <c r="F1691" s="83">
        <v>4</v>
      </c>
      <c r="G1691" s="156">
        <v>356.72</v>
      </c>
      <c r="H1691" s="157">
        <f t="shared" si="315"/>
        <v>94.325000000000003</v>
      </c>
      <c r="I1691" s="86">
        <f t="shared" si="316"/>
        <v>0.94545454545454555</v>
      </c>
      <c r="J1691" s="87">
        <v>116.2</v>
      </c>
      <c r="K1691" s="88">
        <f t="shared" si="317"/>
        <v>0.76746987951807233</v>
      </c>
      <c r="L1691" s="89">
        <f t="shared" si="318"/>
        <v>98.7</v>
      </c>
      <c r="M1691" s="90" t="str">
        <f t="shared" si="319"/>
        <v/>
      </c>
      <c r="N1691" s="158">
        <v>78.650000000000006</v>
      </c>
      <c r="O1691" s="92">
        <v>89.68</v>
      </c>
      <c r="P1691" s="154">
        <v>115.16</v>
      </c>
      <c r="Q1691" s="92" t="s">
        <v>42</v>
      </c>
      <c r="R1691" s="93">
        <v>93.81</v>
      </c>
      <c r="S1691" s="94">
        <v>37.674999999999997</v>
      </c>
      <c r="T1691" s="95">
        <f t="shared" si="320"/>
        <v>2.367</v>
      </c>
      <c r="U1691" s="96">
        <v>44.55</v>
      </c>
      <c r="V1691" s="97">
        <f t="shared" si="323"/>
        <v>2.0019999999999998</v>
      </c>
      <c r="W1691" s="98">
        <v>49.5</v>
      </c>
      <c r="X1691" s="99">
        <f t="shared" si="324"/>
        <v>1.802</v>
      </c>
    </row>
    <row r="1692" spans="1:24" x14ac:dyDescent="0.25">
      <c r="A1692" s="78" t="s">
        <v>2836</v>
      </c>
      <c r="B1692" s="79"/>
      <c r="C1692" s="149" t="s">
        <v>2837</v>
      </c>
      <c r="D1692" s="81">
        <v>42.89</v>
      </c>
      <c r="E1692" s="82">
        <f t="shared" si="314"/>
        <v>0.96099999999999997</v>
      </c>
      <c r="F1692" s="83">
        <v>3</v>
      </c>
      <c r="G1692" s="156">
        <v>128.67000000000002</v>
      </c>
      <c r="H1692" s="157">
        <f t="shared" si="315"/>
        <v>41.805</v>
      </c>
      <c r="I1692" s="86">
        <f t="shared" si="316"/>
        <v>1.0259538332735318</v>
      </c>
      <c r="J1692" s="87">
        <v>55.89</v>
      </c>
      <c r="K1692" s="88">
        <f t="shared" si="317"/>
        <v>0.76740025049203797</v>
      </c>
      <c r="L1692" s="89">
        <f t="shared" si="318"/>
        <v>44.622</v>
      </c>
      <c r="M1692" s="90" t="str">
        <f t="shared" si="319"/>
        <v/>
      </c>
      <c r="N1692" s="158">
        <v>37.82</v>
      </c>
      <c r="O1692" s="92">
        <v>28.05</v>
      </c>
      <c r="P1692" s="154">
        <v>55.39</v>
      </c>
      <c r="Q1692" s="92" t="s">
        <v>42</v>
      </c>
      <c r="R1692" s="93">
        <v>45.96</v>
      </c>
      <c r="S1692" s="94">
        <v>150</v>
      </c>
      <c r="T1692" s="95">
        <f t="shared" si="320"/>
        <v>0.28599999999999998</v>
      </c>
      <c r="U1692" s="96">
        <v>150</v>
      </c>
      <c r="V1692" s="97">
        <f t="shared" si="323"/>
        <v>0.28599999999999998</v>
      </c>
      <c r="W1692" s="98">
        <v>150</v>
      </c>
      <c r="X1692" s="99">
        <f t="shared" si="324"/>
        <v>0.28599999999999998</v>
      </c>
    </row>
    <row r="1693" spans="1:24" x14ac:dyDescent="0.25">
      <c r="A1693" s="78" t="s">
        <v>2838</v>
      </c>
      <c r="B1693" s="79"/>
      <c r="C1693" s="149" t="s">
        <v>2839</v>
      </c>
      <c r="D1693" s="81">
        <v>39.22</v>
      </c>
      <c r="E1693" s="82">
        <f t="shared" si="314"/>
        <v>0.89800000000000002</v>
      </c>
      <c r="F1693" s="83">
        <v>1</v>
      </c>
      <c r="G1693" s="156">
        <v>39.22</v>
      </c>
      <c r="H1693" s="157">
        <f t="shared" si="315"/>
        <v>41.827500000000001</v>
      </c>
      <c r="I1693" s="86">
        <f t="shared" si="316"/>
        <v>0.93766062996832222</v>
      </c>
      <c r="J1693" s="87">
        <v>51.11</v>
      </c>
      <c r="K1693" s="88">
        <f t="shared" si="317"/>
        <v>0.76736450792408528</v>
      </c>
      <c r="L1693" s="89">
        <f t="shared" si="318"/>
        <v>43.684000000000005</v>
      </c>
      <c r="M1693" s="90" t="str">
        <f t="shared" si="319"/>
        <v/>
      </c>
      <c r="N1693" s="158">
        <v>38.1</v>
      </c>
      <c r="O1693" s="92">
        <v>30.7</v>
      </c>
      <c r="P1693" s="154">
        <v>50.65</v>
      </c>
      <c r="Q1693" s="92" t="s">
        <v>42</v>
      </c>
      <c r="R1693" s="93">
        <v>47.86</v>
      </c>
      <c r="S1693" s="94">
        <v>44.387500000000003</v>
      </c>
      <c r="T1693" s="95">
        <f t="shared" si="320"/>
        <v>0.88400000000000001</v>
      </c>
      <c r="U1693" s="96">
        <v>54.25</v>
      </c>
      <c r="V1693" s="97">
        <f t="shared" si="323"/>
        <v>0.72299999999999998</v>
      </c>
      <c r="W1693" s="98">
        <v>54.25</v>
      </c>
      <c r="X1693" s="99">
        <f t="shared" si="324"/>
        <v>0.72299999999999998</v>
      </c>
    </row>
    <row r="1694" spans="1:24" x14ac:dyDescent="0.25">
      <c r="A1694" s="78" t="s">
        <v>2840</v>
      </c>
      <c r="B1694" s="79"/>
      <c r="C1694" s="149" t="s">
        <v>2841</v>
      </c>
      <c r="D1694" s="81">
        <v>129.15</v>
      </c>
      <c r="E1694" s="82">
        <f t="shared" si="314"/>
        <v>0.78600000000000003</v>
      </c>
      <c r="F1694" s="83" t="s">
        <v>42</v>
      </c>
      <c r="G1694" s="156" t="s">
        <v>42</v>
      </c>
      <c r="H1694" s="157">
        <f t="shared" si="315"/>
        <v>163.24</v>
      </c>
      <c r="I1694" s="86">
        <f t="shared" si="316"/>
        <v>0.79116638078902224</v>
      </c>
      <c r="J1694" s="87">
        <v>168.27</v>
      </c>
      <c r="K1694" s="88">
        <f t="shared" si="317"/>
        <v>0.76751649135318234</v>
      </c>
      <c r="L1694" s="89">
        <f t="shared" si="318"/>
        <v>164.24600000000001</v>
      </c>
      <c r="M1694" s="90" t="str">
        <f t="shared" si="319"/>
        <v/>
      </c>
      <c r="N1694" s="158">
        <v>133.99</v>
      </c>
      <c r="O1694" s="92">
        <v>150.38</v>
      </c>
      <c r="P1694" s="154">
        <v>166.77</v>
      </c>
      <c r="Q1694" s="92" t="s">
        <v>42</v>
      </c>
      <c r="R1694" s="93">
        <v>201.82</v>
      </c>
      <c r="S1694" s="94">
        <v>35.21</v>
      </c>
      <c r="T1694" s="95">
        <f t="shared" si="320"/>
        <v>3.6680000000000001</v>
      </c>
      <c r="U1694" s="96">
        <v>50.424999999999997</v>
      </c>
      <c r="V1694" s="97">
        <f t="shared" si="323"/>
        <v>2.5609999999999999</v>
      </c>
      <c r="W1694" s="98">
        <v>65.64</v>
      </c>
      <c r="X1694" s="99">
        <f t="shared" si="324"/>
        <v>1.968</v>
      </c>
    </row>
    <row r="1695" spans="1:24" x14ac:dyDescent="0.25">
      <c r="A1695" s="78" t="s">
        <v>2842</v>
      </c>
      <c r="B1695" s="79"/>
      <c r="C1695" s="149" t="s">
        <v>2843</v>
      </c>
      <c r="D1695" s="81">
        <v>122.65</v>
      </c>
      <c r="E1695" s="82">
        <f t="shared" si="314"/>
        <v>0.95399999999999996</v>
      </c>
      <c r="F1695" s="83">
        <v>3</v>
      </c>
      <c r="G1695" s="156">
        <v>367.95000000000005</v>
      </c>
      <c r="H1695" s="157">
        <f t="shared" si="315"/>
        <v>120.6875</v>
      </c>
      <c r="I1695" s="86">
        <f t="shared" si="316"/>
        <v>1.0162610046607976</v>
      </c>
      <c r="J1695" s="87">
        <v>159.80000000000001</v>
      </c>
      <c r="K1695" s="88">
        <f t="shared" si="317"/>
        <v>0.76752190237797246</v>
      </c>
      <c r="L1695" s="89">
        <f t="shared" si="318"/>
        <v>128.51</v>
      </c>
      <c r="M1695" s="90" t="str">
        <f t="shared" si="319"/>
        <v/>
      </c>
      <c r="N1695" s="158">
        <v>108.15</v>
      </c>
      <c r="O1695" s="92">
        <v>96.37</v>
      </c>
      <c r="P1695" s="154">
        <v>158.38</v>
      </c>
      <c r="Q1695" s="92" t="s">
        <v>42</v>
      </c>
      <c r="R1695" s="93">
        <v>119.85</v>
      </c>
      <c r="S1695" s="94">
        <v>74.010000000000005</v>
      </c>
      <c r="T1695" s="95">
        <f t="shared" si="320"/>
        <v>1.657</v>
      </c>
      <c r="U1695" s="96">
        <v>74.010000000000005</v>
      </c>
      <c r="V1695" s="97">
        <f t="shared" si="323"/>
        <v>1.657</v>
      </c>
      <c r="W1695" s="98">
        <v>74.010000000000005</v>
      </c>
      <c r="X1695" s="99">
        <f t="shared" si="324"/>
        <v>1.657</v>
      </c>
    </row>
    <row r="1696" spans="1:24" x14ac:dyDescent="0.25">
      <c r="A1696" s="78" t="s">
        <v>2844</v>
      </c>
      <c r="B1696" s="79"/>
      <c r="C1696" s="149" t="s">
        <v>2845</v>
      </c>
      <c r="D1696" s="81">
        <v>97.16</v>
      </c>
      <c r="E1696" s="82">
        <f t="shared" si="314"/>
        <v>0.85099999999999998</v>
      </c>
      <c r="F1696" s="83" t="s">
        <v>42</v>
      </c>
      <c r="G1696" s="156" t="s">
        <v>42</v>
      </c>
      <c r="H1696" s="157">
        <f t="shared" si="315"/>
        <v>111.11</v>
      </c>
      <c r="I1696" s="86">
        <f t="shared" si="316"/>
        <v>0.87444874448744481</v>
      </c>
      <c r="J1696" s="87">
        <v>126.6</v>
      </c>
      <c r="K1696" s="88">
        <f t="shared" si="317"/>
        <v>0.76745655608214847</v>
      </c>
      <c r="L1696" s="89">
        <f t="shared" si="318"/>
        <v>114.208</v>
      </c>
      <c r="M1696" s="90" t="str">
        <f t="shared" si="319"/>
        <v/>
      </c>
      <c r="N1696" s="158">
        <v>96.37</v>
      </c>
      <c r="O1696" s="92">
        <v>81.3</v>
      </c>
      <c r="P1696" s="154">
        <v>125.47</v>
      </c>
      <c r="Q1696" s="92" t="s">
        <v>42</v>
      </c>
      <c r="R1696" s="93">
        <v>141.30000000000001</v>
      </c>
      <c r="S1696" s="94" t="s">
        <v>42</v>
      </c>
      <c r="T1696" s="95" t="str">
        <f t="shared" si="320"/>
        <v/>
      </c>
      <c r="U1696" s="96" t="s">
        <v>42</v>
      </c>
      <c r="V1696" s="97" t="str">
        <f t="shared" si="323"/>
        <v/>
      </c>
      <c r="W1696" s="98" t="s">
        <v>42</v>
      </c>
      <c r="X1696" s="99" t="str">
        <f t="shared" si="324"/>
        <v/>
      </c>
    </row>
    <row r="1697" spans="1:24" ht="15.75" thickBot="1" x14ac:dyDescent="0.3">
      <c r="A1697" s="102" t="s">
        <v>2846</v>
      </c>
      <c r="B1697" s="103"/>
      <c r="C1697" s="174" t="s">
        <v>2847</v>
      </c>
      <c r="D1697" s="81">
        <v>223.05</v>
      </c>
      <c r="E1697" s="82">
        <f t="shared" si="314"/>
        <v>0.81699999999999995</v>
      </c>
      <c r="F1697" s="83" t="s">
        <v>42</v>
      </c>
      <c r="G1697" s="156" t="s">
        <v>42</v>
      </c>
      <c r="H1697" s="157">
        <f t="shared" si="315"/>
        <v>267.06333333333333</v>
      </c>
      <c r="I1697" s="86">
        <f t="shared" si="316"/>
        <v>0.83519514721851251</v>
      </c>
      <c r="J1697" s="87">
        <v>290.63</v>
      </c>
      <c r="K1697" s="88">
        <f t="shared" si="317"/>
        <v>0.76747066717131751</v>
      </c>
      <c r="L1697" s="89">
        <f t="shared" si="318"/>
        <v>272.95500000000004</v>
      </c>
      <c r="M1697" s="90" t="str">
        <f t="shared" si="319"/>
        <v/>
      </c>
      <c r="N1697" s="175">
        <v>212.11</v>
      </c>
      <c r="O1697" s="106" t="s">
        <v>42</v>
      </c>
      <c r="P1697" s="154">
        <v>288.04000000000002</v>
      </c>
      <c r="Q1697" s="106" t="s">
        <v>42</v>
      </c>
      <c r="R1697" s="107">
        <v>301.04000000000002</v>
      </c>
      <c r="S1697" s="108"/>
      <c r="T1697" s="109" t="str">
        <f t="shared" si="320"/>
        <v/>
      </c>
      <c r="U1697" s="110"/>
      <c r="V1697" s="111"/>
      <c r="W1697" s="112"/>
      <c r="X1697" s="113"/>
    </row>
    <row r="1698" spans="1:24" ht="17.649999999999999" customHeight="1" x14ac:dyDescent="0.25">
      <c r="A1698" s="78" t="s">
        <v>2848</v>
      </c>
      <c r="B1698" s="79"/>
      <c r="C1698" s="149" t="s">
        <v>2849</v>
      </c>
      <c r="D1698" s="81">
        <v>180.82</v>
      </c>
      <c r="E1698" s="82">
        <f t="shared" si="314"/>
        <v>0.86099999999999999</v>
      </c>
      <c r="F1698" s="83">
        <v>6</v>
      </c>
      <c r="G1698" s="156">
        <v>812.01</v>
      </c>
      <c r="H1698" s="157">
        <f t="shared" si="315"/>
        <v>203.55500000000001</v>
      </c>
      <c r="I1698" s="86">
        <f t="shared" si="316"/>
        <v>0.88831028468964157</v>
      </c>
      <c r="J1698" s="87">
        <v>235.61</v>
      </c>
      <c r="K1698" s="88">
        <f t="shared" si="317"/>
        <v>0.76745469207588801</v>
      </c>
      <c r="L1698" s="89">
        <f t="shared" si="318"/>
        <v>209.96599999999998</v>
      </c>
      <c r="M1698" s="90" t="str">
        <f t="shared" si="319"/>
        <v/>
      </c>
      <c r="N1698" s="158">
        <v>184.37</v>
      </c>
      <c r="O1698" s="92">
        <v>151.13</v>
      </c>
      <c r="P1698" s="176">
        <v>233.51</v>
      </c>
      <c r="Q1698" s="92" t="s">
        <v>42</v>
      </c>
      <c r="R1698" s="93">
        <v>245.21</v>
      </c>
      <c r="S1698" s="94"/>
      <c r="T1698" s="95" t="str">
        <f t="shared" si="320"/>
        <v/>
      </c>
      <c r="U1698" s="96"/>
      <c r="V1698" s="97" t="str">
        <f>IF(U1698="","",ROUND($D1698/U1698,3))</f>
        <v/>
      </c>
      <c r="W1698" s="98"/>
      <c r="X1698" s="99" t="str">
        <f>IF(W1698="","",ROUND($D1698/W1698,3))</f>
        <v/>
      </c>
    </row>
    <row r="1699" spans="1:24" x14ac:dyDescent="0.25">
      <c r="A1699" s="78" t="s">
        <v>2850</v>
      </c>
      <c r="B1699" s="79"/>
      <c r="C1699" s="149" t="s">
        <v>2851</v>
      </c>
      <c r="D1699" s="81">
        <v>220.04</v>
      </c>
      <c r="E1699" s="82">
        <f t="shared" si="314"/>
        <v>0.91</v>
      </c>
      <c r="F1699" s="83" t="s">
        <v>42</v>
      </c>
      <c r="G1699" s="156" t="s">
        <v>42</v>
      </c>
      <c r="H1699" s="157">
        <f t="shared" si="315"/>
        <v>230.48750000000001</v>
      </c>
      <c r="I1699" s="86">
        <f t="shared" si="316"/>
        <v>0.95467216226476481</v>
      </c>
      <c r="J1699" s="87">
        <v>286.7</v>
      </c>
      <c r="K1699" s="88">
        <f t="shared" si="317"/>
        <v>0.76749215207534005</v>
      </c>
      <c r="L1699" s="89">
        <f t="shared" si="318"/>
        <v>241.73000000000002</v>
      </c>
      <c r="M1699" s="90" t="str">
        <f t="shared" si="319"/>
        <v/>
      </c>
      <c r="N1699" s="158">
        <v>203.83</v>
      </c>
      <c r="O1699" s="92">
        <v>166.66</v>
      </c>
      <c r="P1699" s="176">
        <v>284.14</v>
      </c>
      <c r="Q1699" s="92" t="s">
        <v>42</v>
      </c>
      <c r="R1699" s="93">
        <v>267.32</v>
      </c>
      <c r="S1699" s="94"/>
      <c r="T1699" s="95" t="str">
        <f t="shared" si="320"/>
        <v/>
      </c>
      <c r="U1699" s="96"/>
      <c r="V1699" s="97" t="str">
        <f>IF(U1699="","",ROUND($D1699/U1699,3))</f>
        <v/>
      </c>
      <c r="W1699" s="98"/>
      <c r="X1699" s="99" t="str">
        <f>IF(W1699="","",ROUND($D1699/W1699,3))</f>
        <v/>
      </c>
    </row>
    <row r="1700" spans="1:24" x14ac:dyDescent="0.25">
      <c r="A1700" s="78" t="s">
        <v>2852</v>
      </c>
      <c r="B1700" s="79"/>
      <c r="C1700" s="149" t="s">
        <v>2853</v>
      </c>
      <c r="D1700" s="81">
        <v>329.08</v>
      </c>
      <c r="E1700" s="82">
        <f t="shared" si="314"/>
        <v>0.88300000000000001</v>
      </c>
      <c r="F1700" s="83" t="s">
        <v>42</v>
      </c>
      <c r="G1700" s="156" t="s">
        <v>42</v>
      </c>
      <c r="H1700" s="157">
        <f t="shared" si="315"/>
        <v>358.54250000000002</v>
      </c>
      <c r="I1700" s="86">
        <f t="shared" si="316"/>
        <v>0.91782703584651737</v>
      </c>
      <c r="J1700" s="87">
        <v>428.77</v>
      </c>
      <c r="K1700" s="88">
        <f t="shared" si="317"/>
        <v>0.76749772605359512</v>
      </c>
      <c r="L1700" s="89">
        <f t="shared" si="318"/>
        <v>372.58800000000002</v>
      </c>
      <c r="M1700" s="90" t="str">
        <f t="shared" si="319"/>
        <v/>
      </c>
      <c r="N1700" s="158">
        <v>290.20999999999998</v>
      </c>
      <c r="O1700" s="92">
        <v>339.01</v>
      </c>
      <c r="P1700" s="176">
        <v>424.95</v>
      </c>
      <c r="Q1700" s="92" t="s">
        <v>42</v>
      </c>
      <c r="R1700" s="93">
        <v>380</v>
      </c>
      <c r="S1700" s="94" t="s">
        <v>42</v>
      </c>
      <c r="T1700" s="95" t="str">
        <f t="shared" si="320"/>
        <v/>
      </c>
      <c r="U1700" s="96" t="s">
        <v>42</v>
      </c>
      <c r="V1700" s="97" t="str">
        <f>IF(U1700="","",ROUND($D1700/U1700,3))</f>
        <v/>
      </c>
      <c r="W1700" s="98" t="s">
        <v>42</v>
      </c>
      <c r="X1700" s="99" t="str">
        <f>IF(W1700="","",ROUND($D1700/W1700,3))</f>
        <v/>
      </c>
    </row>
    <row r="1701" spans="1:24" x14ac:dyDescent="0.25">
      <c r="A1701" s="78" t="s">
        <v>2854</v>
      </c>
      <c r="B1701" s="79"/>
      <c r="C1701" s="149" t="s">
        <v>2855</v>
      </c>
      <c r="D1701" s="81">
        <v>602.9</v>
      </c>
      <c r="E1701" s="82">
        <f t="shared" si="314"/>
        <v>0.94499999999999995</v>
      </c>
      <c r="F1701" s="83" t="s">
        <v>42</v>
      </c>
      <c r="G1701" s="156" t="s">
        <v>42</v>
      </c>
      <c r="H1701" s="157">
        <f t="shared" si="315"/>
        <v>601.1925</v>
      </c>
      <c r="I1701" s="86">
        <f t="shared" si="316"/>
        <v>1.0028401884587714</v>
      </c>
      <c r="J1701" s="87">
        <v>785.56</v>
      </c>
      <c r="K1701" s="88">
        <f t="shared" si="317"/>
        <v>0.76747797749376245</v>
      </c>
      <c r="L1701" s="89">
        <f t="shared" si="318"/>
        <v>638.06600000000003</v>
      </c>
      <c r="M1701" s="90" t="str">
        <f t="shared" si="319"/>
        <v/>
      </c>
      <c r="N1701" s="158">
        <v>531.66999999999996</v>
      </c>
      <c r="O1701" s="92">
        <v>505.38</v>
      </c>
      <c r="P1701" s="176">
        <v>778.55</v>
      </c>
      <c r="Q1701" s="92" t="s">
        <v>42</v>
      </c>
      <c r="R1701" s="93">
        <v>589.16999999999996</v>
      </c>
      <c r="S1701" s="94" t="s">
        <v>42</v>
      </c>
      <c r="T1701" s="95" t="str">
        <f t="shared" si="320"/>
        <v/>
      </c>
      <c r="U1701" s="96" t="s">
        <v>42</v>
      </c>
      <c r="V1701" s="97" t="str">
        <f>IF(U1701="","",ROUND($D1701/U1701,3))</f>
        <v/>
      </c>
      <c r="W1701" s="98" t="s">
        <v>42</v>
      </c>
      <c r="X1701" s="99" t="str">
        <f>IF(W1701="","",ROUND($D1701/W1701,3))</f>
        <v/>
      </c>
    </row>
    <row r="1702" spans="1:24" x14ac:dyDescent="0.25">
      <c r="A1702" s="78" t="s">
        <v>2856</v>
      </c>
      <c r="B1702" s="79"/>
      <c r="C1702" s="149" t="s">
        <v>2857</v>
      </c>
      <c r="D1702" s="81">
        <v>441.8</v>
      </c>
      <c r="E1702" s="82">
        <f t="shared" si="314"/>
        <v>0.80600000000000005</v>
      </c>
      <c r="F1702" s="83">
        <v>5</v>
      </c>
      <c r="G1702" s="156">
        <v>1542.19</v>
      </c>
      <c r="H1702" s="157">
        <f t="shared" si="315"/>
        <v>541</v>
      </c>
      <c r="I1702" s="86">
        <f t="shared" si="316"/>
        <v>0.81663585951940854</v>
      </c>
      <c r="J1702" s="87">
        <v>575.65</v>
      </c>
      <c r="K1702" s="88">
        <f t="shared" si="317"/>
        <v>0.76748023972900203</v>
      </c>
      <c r="L1702" s="89">
        <f t="shared" si="318"/>
        <v>547.93000000000006</v>
      </c>
      <c r="M1702" s="90" t="str">
        <f t="shared" si="319"/>
        <v/>
      </c>
      <c r="N1702" s="158">
        <v>458.36</v>
      </c>
      <c r="O1702" s="92">
        <v>367.6</v>
      </c>
      <c r="P1702" s="176">
        <v>570.51</v>
      </c>
      <c r="Q1702" s="92" t="s">
        <v>42</v>
      </c>
      <c r="R1702" s="93">
        <v>767.53</v>
      </c>
      <c r="S1702" s="94"/>
      <c r="T1702" s="95" t="str">
        <f t="shared" si="320"/>
        <v/>
      </c>
      <c r="U1702" s="96"/>
      <c r="V1702" s="97"/>
      <c r="W1702" s="98"/>
      <c r="X1702" s="99"/>
    </row>
    <row r="1703" spans="1:24" x14ac:dyDescent="0.25">
      <c r="A1703" s="78" t="s">
        <v>2858</v>
      </c>
      <c r="B1703" s="79"/>
      <c r="C1703" s="149" t="s">
        <v>2859</v>
      </c>
      <c r="D1703" s="81">
        <v>428.8</v>
      </c>
      <c r="E1703" s="82">
        <f t="shared" si="314"/>
        <v>0.879</v>
      </c>
      <c r="F1703" s="83" t="s">
        <v>42</v>
      </c>
      <c r="G1703" s="156" t="s">
        <v>42</v>
      </c>
      <c r="H1703" s="157">
        <f t="shared" si="315"/>
        <v>470.32500000000005</v>
      </c>
      <c r="I1703" s="86">
        <f t="shared" si="316"/>
        <v>0.91170998777441126</v>
      </c>
      <c r="J1703" s="87">
        <v>558.71</v>
      </c>
      <c r="K1703" s="88">
        <f t="shared" si="317"/>
        <v>0.76748223586475983</v>
      </c>
      <c r="L1703" s="89">
        <f t="shared" si="318"/>
        <v>488.00200000000007</v>
      </c>
      <c r="M1703" s="90" t="str">
        <f t="shared" si="319"/>
        <v/>
      </c>
      <c r="N1703" s="158">
        <v>420.95</v>
      </c>
      <c r="O1703" s="92">
        <v>377.95</v>
      </c>
      <c r="P1703" s="176">
        <v>553.73</v>
      </c>
      <c r="Q1703" s="92" t="s">
        <v>42</v>
      </c>
      <c r="R1703" s="93">
        <v>528.66999999999996</v>
      </c>
      <c r="S1703" s="94"/>
      <c r="T1703" s="95" t="str">
        <f t="shared" si="320"/>
        <v/>
      </c>
      <c r="U1703" s="96"/>
      <c r="V1703" s="97"/>
      <c r="W1703" s="98"/>
      <c r="X1703" s="99"/>
    </row>
    <row r="1704" spans="1:24" x14ac:dyDescent="0.25">
      <c r="A1704" s="78" t="s">
        <v>2860</v>
      </c>
      <c r="B1704" s="79"/>
      <c r="C1704" s="149" t="s">
        <v>2861</v>
      </c>
      <c r="D1704" s="81">
        <v>527.37</v>
      </c>
      <c r="E1704" s="82">
        <f t="shared" si="314"/>
        <v>0.80400000000000005</v>
      </c>
      <c r="F1704" s="83" t="s">
        <v>42</v>
      </c>
      <c r="G1704" s="156" t="s">
        <v>42</v>
      </c>
      <c r="H1704" s="157">
        <f t="shared" si="315"/>
        <v>648.49</v>
      </c>
      <c r="I1704" s="86">
        <f t="shared" si="316"/>
        <v>0.81322765192986779</v>
      </c>
      <c r="J1704" s="87">
        <v>687.13</v>
      </c>
      <c r="K1704" s="88">
        <f t="shared" si="317"/>
        <v>0.76749668912723945</v>
      </c>
      <c r="L1704" s="89">
        <f t="shared" si="318"/>
        <v>656.21800000000007</v>
      </c>
      <c r="M1704" s="90" t="str">
        <f t="shared" si="319"/>
        <v/>
      </c>
      <c r="N1704" s="158">
        <v>535.41999999999996</v>
      </c>
      <c r="O1704" s="92">
        <v>480.95</v>
      </c>
      <c r="P1704" s="176">
        <v>681</v>
      </c>
      <c r="Q1704" s="92" t="s">
        <v>42</v>
      </c>
      <c r="R1704" s="93">
        <v>896.59</v>
      </c>
      <c r="S1704" s="94" t="s">
        <v>42</v>
      </c>
      <c r="T1704" s="95" t="str">
        <f t="shared" si="320"/>
        <v/>
      </c>
      <c r="U1704" s="96" t="s">
        <v>42</v>
      </c>
      <c r="V1704" s="97" t="str">
        <f>IF(U1704="","",ROUND($D1704/U1704,3))</f>
        <v/>
      </c>
      <c r="W1704" s="98" t="s">
        <v>42</v>
      </c>
      <c r="X1704" s="99" t="str">
        <f>IF(W1704="","",ROUND($D1704/W1704,3))</f>
        <v/>
      </c>
    </row>
    <row r="1705" spans="1:24" x14ac:dyDescent="0.25">
      <c r="A1705" s="78" t="s">
        <v>2862</v>
      </c>
      <c r="B1705" s="79"/>
      <c r="C1705" s="149" t="s">
        <v>2863</v>
      </c>
      <c r="D1705" s="81">
        <v>553.04</v>
      </c>
      <c r="E1705" s="82">
        <f t="shared" si="314"/>
        <v>0.88700000000000001</v>
      </c>
      <c r="F1705" s="83" t="s">
        <v>42</v>
      </c>
      <c r="G1705" s="156" t="s">
        <v>42</v>
      </c>
      <c r="H1705" s="157">
        <f t="shared" si="315"/>
        <v>599.15</v>
      </c>
      <c r="I1705" s="86">
        <f t="shared" si="316"/>
        <v>0.92304097471417834</v>
      </c>
      <c r="J1705" s="87">
        <v>720.62</v>
      </c>
      <c r="K1705" s="88">
        <f t="shared" si="317"/>
        <v>0.76745025117260135</v>
      </c>
      <c r="L1705" s="89">
        <f t="shared" si="318"/>
        <v>623.44399999999996</v>
      </c>
      <c r="M1705" s="90" t="str">
        <f t="shared" si="319"/>
        <v/>
      </c>
      <c r="N1705" s="158">
        <v>546.4</v>
      </c>
      <c r="O1705" s="92">
        <v>449.78</v>
      </c>
      <c r="P1705" s="176">
        <v>714.19</v>
      </c>
      <c r="Q1705" s="92" t="s">
        <v>42</v>
      </c>
      <c r="R1705" s="93">
        <v>686.23</v>
      </c>
      <c r="S1705" s="94"/>
      <c r="T1705" s="95" t="str">
        <f t="shared" si="320"/>
        <v/>
      </c>
      <c r="U1705" s="96"/>
      <c r="V1705" s="97"/>
      <c r="W1705" s="98"/>
      <c r="X1705" s="99"/>
    </row>
    <row r="1706" spans="1:24" x14ac:dyDescent="0.25">
      <c r="A1706" s="78" t="s">
        <v>2864</v>
      </c>
      <c r="B1706" s="79"/>
      <c r="C1706" s="149" t="s">
        <v>2865</v>
      </c>
      <c r="D1706" s="81">
        <v>352.52</v>
      </c>
      <c r="E1706" s="82">
        <f t="shared" si="314"/>
        <v>0.92800000000000005</v>
      </c>
      <c r="F1706" s="83" t="s">
        <v>42</v>
      </c>
      <c r="G1706" s="156" t="s">
        <v>42</v>
      </c>
      <c r="H1706" s="157">
        <f t="shared" si="315"/>
        <v>359.8075</v>
      </c>
      <c r="I1706" s="86">
        <f t="shared" si="316"/>
        <v>0.97974611424164304</v>
      </c>
      <c r="J1706" s="87">
        <v>459.32</v>
      </c>
      <c r="K1706" s="88">
        <f t="shared" si="317"/>
        <v>0.76748236523556557</v>
      </c>
      <c r="L1706" s="89">
        <f t="shared" si="318"/>
        <v>379.71</v>
      </c>
      <c r="M1706" s="90" t="str">
        <f t="shared" si="319"/>
        <v/>
      </c>
      <c r="N1706" s="158">
        <v>310.87</v>
      </c>
      <c r="O1706" s="92">
        <v>328.65</v>
      </c>
      <c r="P1706" s="176">
        <v>455.22</v>
      </c>
      <c r="Q1706" s="92" t="s">
        <v>42</v>
      </c>
      <c r="R1706" s="93">
        <v>344.49</v>
      </c>
      <c r="S1706" s="94" t="s">
        <v>42</v>
      </c>
      <c r="T1706" s="95" t="str">
        <f t="shared" si="320"/>
        <v/>
      </c>
      <c r="U1706" s="96" t="s">
        <v>42</v>
      </c>
      <c r="V1706" s="97" t="str">
        <f>IF(U1706="","",ROUND($D1706/U1706,3))</f>
        <v/>
      </c>
      <c r="W1706" s="98" t="s">
        <v>42</v>
      </c>
      <c r="X1706" s="99" t="str">
        <f>IF(W1706="","",ROUND($D1706/W1706,3))</f>
        <v/>
      </c>
    </row>
    <row r="1707" spans="1:24" x14ac:dyDescent="0.25">
      <c r="A1707" s="78" t="s">
        <v>2866</v>
      </c>
      <c r="B1707" s="79"/>
      <c r="C1707" s="149" t="s">
        <v>2867</v>
      </c>
      <c r="D1707" s="81">
        <v>476.96</v>
      </c>
      <c r="E1707" s="82">
        <f t="shared" si="314"/>
        <v>0.81899999999999995</v>
      </c>
      <c r="F1707" s="83"/>
      <c r="G1707" s="156"/>
      <c r="H1707" s="157">
        <f t="shared" si="315"/>
        <v>572.96249999999998</v>
      </c>
      <c r="I1707" s="86">
        <f t="shared" si="316"/>
        <v>0.83244540436765058</v>
      </c>
      <c r="J1707" s="87">
        <v>621.46</v>
      </c>
      <c r="K1707" s="88">
        <f t="shared" si="317"/>
        <v>0.76748302384706968</v>
      </c>
      <c r="L1707" s="89">
        <f t="shared" si="318"/>
        <v>582.66200000000003</v>
      </c>
      <c r="M1707" s="90" t="str">
        <f t="shared" si="319"/>
        <v/>
      </c>
      <c r="N1707" s="158">
        <v>444.38</v>
      </c>
      <c r="O1707" s="92">
        <v>533.27</v>
      </c>
      <c r="P1707" s="176">
        <v>615.91999999999996</v>
      </c>
      <c r="Q1707" s="92" t="s">
        <v>42</v>
      </c>
      <c r="R1707" s="93">
        <v>698.28</v>
      </c>
      <c r="S1707" s="94" t="s">
        <v>42</v>
      </c>
      <c r="T1707" s="95" t="str">
        <f t="shared" si="320"/>
        <v/>
      </c>
      <c r="U1707" s="96" t="s">
        <v>42</v>
      </c>
      <c r="V1707" s="97" t="str">
        <f>IF(U1707="","",ROUND($D1707/U1707,3))</f>
        <v/>
      </c>
      <c r="W1707" s="98" t="s">
        <v>42</v>
      </c>
      <c r="X1707" s="99" t="str">
        <f>IF(W1707="","",ROUND($D1707/W1707,3))</f>
        <v/>
      </c>
    </row>
    <row r="1708" spans="1:24" x14ac:dyDescent="0.25">
      <c r="A1708" s="78" t="s">
        <v>2868</v>
      </c>
      <c r="B1708" s="79"/>
      <c r="C1708" s="149" t="s">
        <v>2869</v>
      </c>
      <c r="D1708" s="81">
        <v>2134.67</v>
      </c>
      <c r="E1708" s="82">
        <f t="shared" si="314"/>
        <v>0.81699999999999995</v>
      </c>
      <c r="F1708" s="83" t="s">
        <v>42</v>
      </c>
      <c r="G1708" s="156" t="s">
        <v>42</v>
      </c>
      <c r="H1708" s="157">
        <f t="shared" si="315"/>
        <v>2554.8666666666668</v>
      </c>
      <c r="I1708" s="86">
        <f t="shared" si="316"/>
        <v>0.83553088223782057</v>
      </c>
      <c r="J1708" s="87">
        <v>2781.42</v>
      </c>
      <c r="K1708" s="88">
        <f t="shared" si="317"/>
        <v>0.76747488692825971</v>
      </c>
      <c r="L1708" s="89">
        <f t="shared" si="318"/>
        <v>2611.5050000000001</v>
      </c>
      <c r="M1708" s="90" t="str">
        <f t="shared" si="319"/>
        <v/>
      </c>
      <c r="N1708" s="158">
        <v>2027.02</v>
      </c>
      <c r="O1708" s="92" t="s">
        <v>42</v>
      </c>
      <c r="P1708" s="176">
        <v>2756.61</v>
      </c>
      <c r="Q1708" s="92" t="s">
        <v>42</v>
      </c>
      <c r="R1708" s="93">
        <v>2880.97</v>
      </c>
      <c r="S1708" s="94" t="s">
        <v>42</v>
      </c>
      <c r="T1708" s="95" t="str">
        <f t="shared" si="320"/>
        <v/>
      </c>
      <c r="U1708" s="96" t="s">
        <v>42</v>
      </c>
      <c r="V1708" s="97" t="str">
        <f>IF(U1708="","",ROUND($D1708/U1708,3))</f>
        <v/>
      </c>
      <c r="W1708" s="98" t="s">
        <v>42</v>
      </c>
      <c r="X1708" s="99" t="str">
        <f>IF(W1708="","",ROUND($D1708/W1708,3))</f>
        <v/>
      </c>
    </row>
    <row r="1709" spans="1:24" x14ac:dyDescent="0.25">
      <c r="A1709" s="78" t="s">
        <v>2870</v>
      </c>
      <c r="B1709" s="79"/>
      <c r="C1709" s="149" t="s">
        <v>2871</v>
      </c>
      <c r="D1709" s="81">
        <v>604.27</v>
      </c>
      <c r="E1709" s="82">
        <f t="shared" si="314"/>
        <v>0.89800000000000002</v>
      </c>
      <c r="F1709" s="83">
        <v>3</v>
      </c>
      <c r="G1709" s="156">
        <v>1812.81</v>
      </c>
      <c r="H1709" s="157">
        <f t="shared" si="315"/>
        <v>644.10500000000002</v>
      </c>
      <c r="I1709" s="86">
        <f t="shared" si="316"/>
        <v>0.93815449344439172</v>
      </c>
      <c r="J1709" s="87">
        <v>787.33</v>
      </c>
      <c r="K1709" s="88">
        <f t="shared" si="317"/>
        <v>0.76749266508325598</v>
      </c>
      <c r="L1709" s="89">
        <f t="shared" si="318"/>
        <v>672.75</v>
      </c>
      <c r="M1709" s="90" t="str">
        <f t="shared" si="319"/>
        <v/>
      </c>
      <c r="N1709" s="158">
        <v>574.63</v>
      </c>
      <c r="O1709" s="92">
        <v>465.33</v>
      </c>
      <c r="P1709" s="176">
        <v>780.31</v>
      </c>
      <c r="Q1709" s="92" t="s">
        <v>42</v>
      </c>
      <c r="R1709" s="93">
        <v>756.15</v>
      </c>
      <c r="S1709" s="94"/>
      <c r="T1709" s="95" t="str">
        <f t="shared" si="320"/>
        <v/>
      </c>
      <c r="U1709" s="96"/>
      <c r="V1709" s="97"/>
      <c r="W1709" s="98"/>
      <c r="X1709" s="99"/>
    </row>
    <row r="1710" spans="1:24" x14ac:dyDescent="0.25">
      <c r="A1710" s="78" t="s">
        <v>2872</v>
      </c>
      <c r="B1710" s="79"/>
      <c r="C1710" s="149" t="s">
        <v>2873</v>
      </c>
      <c r="D1710" s="81">
        <v>503.52</v>
      </c>
      <c r="E1710" s="82">
        <f t="shared" si="314"/>
        <v>0.83399999999999996</v>
      </c>
      <c r="F1710" s="83">
        <v>1</v>
      </c>
      <c r="G1710" s="156">
        <v>117.04</v>
      </c>
      <c r="H1710" s="157">
        <f t="shared" si="315"/>
        <v>586.37666666666667</v>
      </c>
      <c r="I1710" s="86">
        <f t="shared" si="316"/>
        <v>0.85869719690983604</v>
      </c>
      <c r="J1710" s="87">
        <v>656.07</v>
      </c>
      <c r="K1710" s="88">
        <f t="shared" si="317"/>
        <v>0.767479079976222</v>
      </c>
      <c r="L1710" s="89">
        <f t="shared" si="318"/>
        <v>603.80000000000007</v>
      </c>
      <c r="M1710" s="90" t="str">
        <f t="shared" si="319"/>
        <v/>
      </c>
      <c r="N1710" s="158">
        <v>478.82</v>
      </c>
      <c r="O1710" s="92" t="s">
        <v>42</v>
      </c>
      <c r="P1710" s="176">
        <v>650.22</v>
      </c>
      <c r="Q1710" s="92" t="s">
        <v>42</v>
      </c>
      <c r="R1710" s="93">
        <v>630.09</v>
      </c>
      <c r="S1710" s="94" t="s">
        <v>42</v>
      </c>
      <c r="T1710" s="95" t="str">
        <f t="shared" si="320"/>
        <v/>
      </c>
      <c r="U1710" s="96" t="s">
        <v>42</v>
      </c>
      <c r="V1710" s="97" t="str">
        <f t="shared" ref="V1710:V1720" si="325">IF(U1710="","",ROUND($D1710/U1710,3))</f>
        <v/>
      </c>
      <c r="W1710" s="98" t="s">
        <v>42</v>
      </c>
      <c r="X1710" s="99" t="str">
        <f t="shared" ref="X1710:X1720" si="326">IF(W1710="","",ROUND($D1710/W1710,3))</f>
        <v/>
      </c>
    </row>
    <row r="1711" spans="1:24" x14ac:dyDescent="0.25">
      <c r="A1711" s="78" t="s">
        <v>2874</v>
      </c>
      <c r="B1711" s="79"/>
      <c r="C1711" s="149" t="s">
        <v>2875</v>
      </c>
      <c r="D1711" s="81">
        <v>380.98</v>
      </c>
      <c r="E1711" s="82">
        <f t="shared" si="314"/>
        <v>0.83899999999999997</v>
      </c>
      <c r="F1711" s="83" t="s">
        <v>42</v>
      </c>
      <c r="G1711" s="156" t="s">
        <v>42</v>
      </c>
      <c r="H1711" s="157">
        <f t="shared" si="315"/>
        <v>443.38</v>
      </c>
      <c r="I1711" s="86">
        <f t="shared" si="316"/>
        <v>0.85926293472867521</v>
      </c>
      <c r="J1711" s="87">
        <v>496.41</v>
      </c>
      <c r="K1711" s="88">
        <f t="shared" si="317"/>
        <v>0.76747043774299473</v>
      </c>
      <c r="L1711" s="89">
        <f t="shared" si="318"/>
        <v>453.98599999999999</v>
      </c>
      <c r="M1711" s="90" t="str">
        <f t="shared" si="319"/>
        <v/>
      </c>
      <c r="N1711" s="158">
        <v>362.29</v>
      </c>
      <c r="O1711" s="92">
        <v>257.37</v>
      </c>
      <c r="P1711" s="176">
        <v>491.98</v>
      </c>
      <c r="Q1711" s="92" t="s">
        <v>42</v>
      </c>
      <c r="R1711" s="93">
        <v>661.88</v>
      </c>
      <c r="S1711" s="94" t="s">
        <v>42</v>
      </c>
      <c r="T1711" s="95" t="str">
        <f t="shared" si="320"/>
        <v/>
      </c>
      <c r="U1711" s="96" t="s">
        <v>42</v>
      </c>
      <c r="V1711" s="97" t="str">
        <f t="shared" si="325"/>
        <v/>
      </c>
      <c r="W1711" s="98" t="s">
        <v>42</v>
      </c>
      <c r="X1711" s="99" t="str">
        <f t="shared" si="326"/>
        <v/>
      </c>
    </row>
    <row r="1712" spans="1:24" x14ac:dyDescent="0.25">
      <c r="A1712" s="78" t="s">
        <v>2876</v>
      </c>
      <c r="B1712" s="79"/>
      <c r="C1712" s="149" t="s">
        <v>2877</v>
      </c>
      <c r="D1712" s="81">
        <v>296.37</v>
      </c>
      <c r="E1712" s="82">
        <f t="shared" si="314"/>
        <v>0.85499999999999998</v>
      </c>
      <c r="F1712" s="83">
        <v>1</v>
      </c>
      <c r="G1712" s="156">
        <v>41.33</v>
      </c>
      <c r="H1712" s="157">
        <f t="shared" si="315"/>
        <v>336.71249999999998</v>
      </c>
      <c r="I1712" s="86">
        <f t="shared" si="316"/>
        <v>0.88018710324089544</v>
      </c>
      <c r="J1712" s="87">
        <v>386.15</v>
      </c>
      <c r="K1712" s="88">
        <f t="shared" si="317"/>
        <v>0.76749967629159654</v>
      </c>
      <c r="L1712" s="89">
        <f t="shared" si="318"/>
        <v>346.6</v>
      </c>
      <c r="M1712" s="90" t="str">
        <f t="shared" si="319"/>
        <v/>
      </c>
      <c r="N1712" s="158">
        <v>261.35000000000002</v>
      </c>
      <c r="O1712" s="92">
        <v>333.69</v>
      </c>
      <c r="P1712" s="176">
        <v>382.71</v>
      </c>
      <c r="Q1712" s="92" t="s">
        <v>42</v>
      </c>
      <c r="R1712" s="93">
        <v>369.1</v>
      </c>
      <c r="S1712" s="94" t="s">
        <v>42</v>
      </c>
      <c r="T1712" s="95" t="str">
        <f t="shared" si="320"/>
        <v/>
      </c>
      <c r="U1712" s="96" t="s">
        <v>42</v>
      </c>
      <c r="V1712" s="97" t="str">
        <f t="shared" si="325"/>
        <v/>
      </c>
      <c r="W1712" s="98" t="s">
        <v>42</v>
      </c>
      <c r="X1712" s="99" t="str">
        <f t="shared" si="326"/>
        <v/>
      </c>
    </row>
    <row r="1713" spans="1:24" x14ac:dyDescent="0.25">
      <c r="A1713" s="78" t="s">
        <v>2878</v>
      </c>
      <c r="B1713" s="79"/>
      <c r="C1713" s="149" t="s">
        <v>2879</v>
      </c>
      <c r="D1713" s="81">
        <v>306.33</v>
      </c>
      <c r="E1713" s="82">
        <f t="shared" si="314"/>
        <v>0.81499999999999995</v>
      </c>
      <c r="F1713" s="83">
        <v>2</v>
      </c>
      <c r="G1713" s="156">
        <v>612.66</v>
      </c>
      <c r="H1713" s="157">
        <f t="shared" si="315"/>
        <v>369.9</v>
      </c>
      <c r="I1713" s="86">
        <f t="shared" si="316"/>
        <v>0.8281427412814274</v>
      </c>
      <c r="J1713" s="87">
        <v>399.14</v>
      </c>
      <c r="K1713" s="88">
        <f t="shared" si="317"/>
        <v>0.76747507140351756</v>
      </c>
      <c r="L1713" s="89">
        <f t="shared" si="318"/>
        <v>375.74799999999993</v>
      </c>
      <c r="M1713" s="90" t="str">
        <f t="shared" si="319"/>
        <v/>
      </c>
      <c r="N1713" s="158">
        <v>277.27</v>
      </c>
      <c r="O1713" s="92">
        <v>344.91</v>
      </c>
      <c r="P1713" s="176">
        <v>395.58</v>
      </c>
      <c r="Q1713" s="92" t="s">
        <v>42</v>
      </c>
      <c r="R1713" s="93">
        <v>461.84</v>
      </c>
      <c r="S1713" s="94" t="s">
        <v>42</v>
      </c>
      <c r="T1713" s="95" t="str">
        <f t="shared" si="320"/>
        <v/>
      </c>
      <c r="U1713" s="96" t="s">
        <v>42</v>
      </c>
      <c r="V1713" s="97" t="str">
        <f t="shared" si="325"/>
        <v/>
      </c>
      <c r="W1713" s="98" t="s">
        <v>42</v>
      </c>
      <c r="X1713" s="99" t="str">
        <f t="shared" si="326"/>
        <v/>
      </c>
    </row>
    <row r="1714" spans="1:24" x14ac:dyDescent="0.25">
      <c r="A1714" s="78" t="s">
        <v>2880</v>
      </c>
      <c r="B1714" s="79"/>
      <c r="C1714" s="149" t="s">
        <v>2881</v>
      </c>
      <c r="D1714" s="81">
        <v>663.7</v>
      </c>
      <c r="E1714" s="82">
        <f t="shared" si="314"/>
        <v>0.80400000000000005</v>
      </c>
      <c r="F1714" s="83">
        <v>1</v>
      </c>
      <c r="G1714" s="156">
        <v>663.7</v>
      </c>
      <c r="H1714" s="157">
        <f t="shared" si="315"/>
        <v>815.73500000000001</v>
      </c>
      <c r="I1714" s="86">
        <f t="shared" si="316"/>
        <v>0.813622070893121</v>
      </c>
      <c r="J1714" s="87">
        <v>864.79</v>
      </c>
      <c r="K1714" s="88">
        <f t="shared" si="317"/>
        <v>0.76746955908370829</v>
      </c>
      <c r="L1714" s="89">
        <f t="shared" si="318"/>
        <v>825.54599999999994</v>
      </c>
      <c r="M1714" s="90" t="str">
        <f t="shared" si="319"/>
        <v/>
      </c>
      <c r="N1714" s="158">
        <v>664.68</v>
      </c>
      <c r="O1714" s="92">
        <v>747.28</v>
      </c>
      <c r="P1714" s="176">
        <v>857.08</v>
      </c>
      <c r="Q1714" s="92" t="s">
        <v>42</v>
      </c>
      <c r="R1714" s="93">
        <v>993.9</v>
      </c>
      <c r="S1714" s="94" t="s">
        <v>42</v>
      </c>
      <c r="T1714" s="95" t="str">
        <f t="shared" si="320"/>
        <v/>
      </c>
      <c r="U1714" s="96" t="s">
        <v>42</v>
      </c>
      <c r="V1714" s="97" t="str">
        <f t="shared" si="325"/>
        <v/>
      </c>
      <c r="W1714" s="98" t="s">
        <v>42</v>
      </c>
      <c r="X1714" s="99" t="str">
        <f t="shared" si="326"/>
        <v/>
      </c>
    </row>
    <row r="1715" spans="1:24" x14ac:dyDescent="0.25">
      <c r="A1715" s="78" t="s">
        <v>2882</v>
      </c>
      <c r="B1715" s="79"/>
      <c r="C1715" s="149" t="s">
        <v>2883</v>
      </c>
      <c r="D1715" s="81">
        <v>505.5</v>
      </c>
      <c r="E1715" s="82">
        <f t="shared" si="314"/>
        <v>0.81699999999999995</v>
      </c>
      <c r="F1715" s="83" t="s">
        <v>42</v>
      </c>
      <c r="G1715" s="156" t="s">
        <v>42</v>
      </c>
      <c r="H1715" s="157">
        <f t="shared" si="315"/>
        <v>605.26</v>
      </c>
      <c r="I1715" s="86">
        <f t="shared" si="316"/>
        <v>0.83517827049532434</v>
      </c>
      <c r="J1715" s="87">
        <v>658.66</v>
      </c>
      <c r="K1715" s="88">
        <f t="shared" si="317"/>
        <v>0.76746728205751069</v>
      </c>
      <c r="L1715" s="89">
        <f t="shared" si="318"/>
        <v>618.61</v>
      </c>
      <c r="M1715" s="90" t="str">
        <f t="shared" si="319"/>
        <v/>
      </c>
      <c r="N1715" s="158">
        <v>480.71</v>
      </c>
      <c r="O1715" s="92"/>
      <c r="P1715" s="176">
        <v>652.78</v>
      </c>
      <c r="Q1715" s="92" t="s">
        <v>42</v>
      </c>
      <c r="R1715" s="93">
        <v>682.29</v>
      </c>
      <c r="S1715" s="94" t="s">
        <v>42</v>
      </c>
      <c r="T1715" s="95" t="str">
        <f t="shared" si="320"/>
        <v/>
      </c>
      <c r="U1715" s="96" t="s">
        <v>42</v>
      </c>
      <c r="V1715" s="97" t="str">
        <f t="shared" si="325"/>
        <v/>
      </c>
      <c r="W1715" s="98" t="s">
        <v>42</v>
      </c>
      <c r="X1715" s="99" t="str">
        <f t="shared" si="326"/>
        <v/>
      </c>
    </row>
    <row r="1716" spans="1:24" x14ac:dyDescent="0.25">
      <c r="A1716" s="78" t="s">
        <v>2884</v>
      </c>
      <c r="B1716" s="79"/>
      <c r="C1716" s="149" t="s">
        <v>2885</v>
      </c>
      <c r="D1716" s="81">
        <v>930.75</v>
      </c>
      <c r="E1716" s="82">
        <f t="shared" si="314"/>
        <v>0.81699999999999995</v>
      </c>
      <c r="F1716" s="83" t="s">
        <v>42</v>
      </c>
      <c r="G1716" s="156" t="s">
        <v>42</v>
      </c>
      <c r="H1716" s="157">
        <f t="shared" si="315"/>
        <v>1114.4000000000001</v>
      </c>
      <c r="I1716" s="86">
        <f t="shared" si="316"/>
        <v>0.83520279971284994</v>
      </c>
      <c r="J1716" s="87">
        <v>1212.74</v>
      </c>
      <c r="K1716" s="88">
        <f t="shared" si="317"/>
        <v>0.76747695301548557</v>
      </c>
      <c r="L1716" s="89">
        <f t="shared" si="318"/>
        <v>1138.9850000000001</v>
      </c>
      <c r="M1716" s="90" t="str">
        <f t="shared" si="319"/>
        <v/>
      </c>
      <c r="N1716" s="158">
        <v>885.11</v>
      </c>
      <c r="O1716" s="92"/>
      <c r="P1716" s="176">
        <v>1201.92</v>
      </c>
      <c r="Q1716" s="92" t="s">
        <v>42</v>
      </c>
      <c r="R1716" s="93">
        <v>1256.17</v>
      </c>
      <c r="S1716" s="94" t="s">
        <v>42</v>
      </c>
      <c r="T1716" s="95" t="str">
        <f t="shared" si="320"/>
        <v/>
      </c>
      <c r="U1716" s="96" t="s">
        <v>42</v>
      </c>
      <c r="V1716" s="97" t="str">
        <f t="shared" si="325"/>
        <v/>
      </c>
      <c r="W1716" s="98" t="s">
        <v>42</v>
      </c>
      <c r="X1716" s="99" t="str">
        <f t="shared" si="326"/>
        <v/>
      </c>
    </row>
    <row r="1717" spans="1:24" x14ac:dyDescent="0.25">
      <c r="A1717" s="78" t="s">
        <v>2886</v>
      </c>
      <c r="B1717" s="79"/>
      <c r="C1717" s="149" t="s">
        <v>2887</v>
      </c>
      <c r="D1717" s="81">
        <v>1174.72</v>
      </c>
      <c r="E1717" s="82">
        <f t="shared" si="314"/>
        <v>0.81699999999999995</v>
      </c>
      <c r="F1717" s="83" t="s">
        <v>42</v>
      </c>
      <c r="G1717" s="156" t="s">
        <v>42</v>
      </c>
      <c r="H1717" s="157">
        <f t="shared" si="315"/>
        <v>1406.4966666666667</v>
      </c>
      <c r="I1717" s="86">
        <f t="shared" si="316"/>
        <v>0.83520994243380131</v>
      </c>
      <c r="J1717" s="87">
        <v>1530.63</v>
      </c>
      <c r="K1717" s="88">
        <f t="shared" si="317"/>
        <v>0.76747483062529809</v>
      </c>
      <c r="L1717" s="89">
        <f t="shared" si="318"/>
        <v>1437.53</v>
      </c>
      <c r="M1717" s="90" t="str">
        <f t="shared" si="319"/>
        <v/>
      </c>
      <c r="N1717" s="158">
        <v>1117.0999999999999</v>
      </c>
      <c r="O1717" s="92"/>
      <c r="P1717" s="176">
        <v>1516.98</v>
      </c>
      <c r="Q1717" s="92" t="s">
        <v>42</v>
      </c>
      <c r="R1717" s="93">
        <v>1585.41</v>
      </c>
      <c r="S1717" s="94" t="s">
        <v>42</v>
      </c>
      <c r="T1717" s="95" t="str">
        <f t="shared" si="320"/>
        <v/>
      </c>
      <c r="U1717" s="96" t="s">
        <v>42</v>
      </c>
      <c r="V1717" s="97" t="str">
        <f t="shared" si="325"/>
        <v/>
      </c>
      <c r="W1717" s="98" t="s">
        <v>42</v>
      </c>
      <c r="X1717" s="99" t="str">
        <f t="shared" si="326"/>
        <v/>
      </c>
    </row>
    <row r="1718" spans="1:24" x14ac:dyDescent="0.25">
      <c r="A1718" s="78" t="s">
        <v>2888</v>
      </c>
      <c r="B1718" s="79"/>
      <c r="C1718" s="149" t="s">
        <v>2889</v>
      </c>
      <c r="D1718" s="81">
        <v>994.97</v>
      </c>
      <c r="E1718" s="82">
        <f t="shared" si="314"/>
        <v>0.81699999999999995</v>
      </c>
      <c r="F1718" s="83" t="s">
        <v>42</v>
      </c>
      <c r="G1718" s="156" t="s">
        <v>42</v>
      </c>
      <c r="H1718" s="157">
        <f t="shared" si="315"/>
        <v>1191.2766666666666</v>
      </c>
      <c r="I1718" s="86">
        <f t="shared" si="316"/>
        <v>0.83521320264254317</v>
      </c>
      <c r="J1718" s="87">
        <v>1296.42</v>
      </c>
      <c r="K1718" s="88">
        <f t="shared" si="317"/>
        <v>0.76747504666697519</v>
      </c>
      <c r="L1718" s="89">
        <f t="shared" si="318"/>
        <v>1217.5625</v>
      </c>
      <c r="M1718" s="90" t="str">
        <f t="shared" si="319"/>
        <v/>
      </c>
      <c r="N1718" s="158">
        <v>946.16</v>
      </c>
      <c r="O1718" s="92"/>
      <c r="P1718" s="176">
        <v>1284.8599999999999</v>
      </c>
      <c r="Q1718" s="92" t="s">
        <v>42</v>
      </c>
      <c r="R1718" s="93">
        <v>1342.81</v>
      </c>
      <c r="S1718" s="94" t="s">
        <v>42</v>
      </c>
      <c r="T1718" s="95" t="str">
        <f t="shared" si="320"/>
        <v/>
      </c>
      <c r="U1718" s="96" t="s">
        <v>42</v>
      </c>
      <c r="V1718" s="97" t="str">
        <f t="shared" si="325"/>
        <v/>
      </c>
      <c r="W1718" s="98" t="s">
        <v>42</v>
      </c>
      <c r="X1718" s="99" t="str">
        <f t="shared" si="326"/>
        <v/>
      </c>
    </row>
    <row r="1719" spans="1:24" x14ac:dyDescent="0.25">
      <c r="A1719" s="78" t="s">
        <v>2890</v>
      </c>
      <c r="B1719" s="79"/>
      <c r="C1719" s="149" t="s">
        <v>2891</v>
      </c>
      <c r="D1719" s="81">
        <v>1768.46</v>
      </c>
      <c r="E1719" s="82">
        <f t="shared" si="314"/>
        <v>0.81699999999999995</v>
      </c>
      <c r="F1719" s="83">
        <v>3</v>
      </c>
      <c r="G1719" s="156">
        <v>5305.38</v>
      </c>
      <c r="H1719" s="157">
        <f t="shared" si="315"/>
        <v>2117.3799999999997</v>
      </c>
      <c r="I1719" s="86">
        <f t="shared" si="316"/>
        <v>0.83521144055389218</v>
      </c>
      <c r="J1719" s="87">
        <v>2304.2399999999998</v>
      </c>
      <c r="K1719" s="88">
        <f t="shared" si="317"/>
        <v>0.76748081797035039</v>
      </c>
      <c r="L1719" s="89">
        <f t="shared" si="318"/>
        <v>2164.0949999999998</v>
      </c>
      <c r="M1719" s="90" t="str">
        <f t="shared" si="319"/>
        <v/>
      </c>
      <c r="N1719" s="158">
        <v>1681.72</v>
      </c>
      <c r="O1719" s="92"/>
      <c r="P1719" s="176">
        <v>2283.69</v>
      </c>
      <c r="Q1719" s="92" t="s">
        <v>42</v>
      </c>
      <c r="R1719" s="93">
        <v>2386.73</v>
      </c>
      <c r="S1719" s="94" t="s">
        <v>42</v>
      </c>
      <c r="T1719" s="95" t="str">
        <f t="shared" si="320"/>
        <v/>
      </c>
      <c r="U1719" s="96" t="s">
        <v>42</v>
      </c>
      <c r="V1719" s="97" t="str">
        <f t="shared" si="325"/>
        <v/>
      </c>
      <c r="W1719" s="98" t="s">
        <v>42</v>
      </c>
      <c r="X1719" s="99" t="str">
        <f t="shared" si="326"/>
        <v/>
      </c>
    </row>
    <row r="1720" spans="1:24" x14ac:dyDescent="0.25">
      <c r="A1720" s="78" t="s">
        <v>2892</v>
      </c>
      <c r="B1720" s="79"/>
      <c r="C1720" s="149" t="s">
        <v>2893</v>
      </c>
      <c r="D1720" s="81">
        <v>1524.54</v>
      </c>
      <c r="E1720" s="82">
        <f t="shared" si="314"/>
        <v>0.81699999999999995</v>
      </c>
      <c r="F1720" s="83" t="s">
        <v>42</v>
      </c>
      <c r="G1720" s="156" t="s">
        <v>42</v>
      </c>
      <c r="H1720" s="157">
        <f t="shared" si="315"/>
        <v>1825.3499999999997</v>
      </c>
      <c r="I1720" s="86">
        <f t="shared" si="316"/>
        <v>0.83520420741227719</v>
      </c>
      <c r="J1720" s="87">
        <v>1986.44</v>
      </c>
      <c r="K1720" s="88">
        <f t="shared" si="317"/>
        <v>0.76747347012746414</v>
      </c>
      <c r="L1720" s="89">
        <f t="shared" si="318"/>
        <v>1865.6224999999999</v>
      </c>
      <c r="M1720" s="90" t="str">
        <f t="shared" si="319"/>
        <v/>
      </c>
      <c r="N1720" s="158">
        <v>1449.77</v>
      </c>
      <c r="O1720" s="92"/>
      <c r="P1720" s="176">
        <v>1968.72</v>
      </c>
      <c r="Q1720" s="92" t="s">
        <v>42</v>
      </c>
      <c r="R1720" s="93">
        <v>2057.56</v>
      </c>
      <c r="S1720" s="94" t="s">
        <v>42</v>
      </c>
      <c r="T1720" s="95" t="str">
        <f t="shared" si="320"/>
        <v/>
      </c>
      <c r="U1720" s="96" t="s">
        <v>42</v>
      </c>
      <c r="V1720" s="97" t="str">
        <f t="shared" si="325"/>
        <v/>
      </c>
      <c r="W1720" s="98" t="s">
        <v>42</v>
      </c>
      <c r="X1720" s="99" t="str">
        <f t="shared" si="326"/>
        <v/>
      </c>
    </row>
    <row r="1721" spans="1:24" x14ac:dyDescent="0.25">
      <c r="A1721" s="78" t="s">
        <v>2894</v>
      </c>
      <c r="B1721" s="79"/>
      <c r="C1721" s="149" t="s">
        <v>2895</v>
      </c>
      <c r="D1721" s="81">
        <v>276.97000000000003</v>
      </c>
      <c r="E1721" s="82">
        <f t="shared" si="314"/>
        <v>0.86799999999999999</v>
      </c>
      <c r="F1721" s="83" t="s">
        <v>42</v>
      </c>
      <c r="G1721" s="156" t="s">
        <v>42</v>
      </c>
      <c r="H1721" s="157">
        <f t="shared" si="315"/>
        <v>308.48749999999995</v>
      </c>
      <c r="I1721" s="86">
        <f t="shared" si="316"/>
        <v>0.89783216499858198</v>
      </c>
      <c r="J1721" s="87">
        <v>360.88</v>
      </c>
      <c r="K1721" s="88">
        <f t="shared" si="317"/>
        <v>0.76748503657725564</v>
      </c>
      <c r="L1721" s="89">
        <f t="shared" si="318"/>
        <v>318.96600000000001</v>
      </c>
      <c r="M1721" s="90" t="str">
        <f t="shared" si="319"/>
        <v/>
      </c>
      <c r="N1721" s="158">
        <v>270.36</v>
      </c>
      <c r="O1721" s="92">
        <v>250.54</v>
      </c>
      <c r="P1721" s="176">
        <v>357.66</v>
      </c>
      <c r="Q1721" s="92" t="s">
        <v>42</v>
      </c>
      <c r="R1721" s="93">
        <v>355.39</v>
      </c>
      <c r="S1721" s="94"/>
      <c r="T1721" s="95" t="str">
        <f t="shared" si="320"/>
        <v/>
      </c>
      <c r="U1721" s="96"/>
      <c r="V1721" s="97"/>
      <c r="W1721" s="98"/>
      <c r="X1721" s="99"/>
    </row>
    <row r="1722" spans="1:24" x14ac:dyDescent="0.25">
      <c r="A1722" s="78" t="s">
        <v>2896</v>
      </c>
      <c r="B1722" s="79"/>
      <c r="C1722" s="149" t="s">
        <v>2897</v>
      </c>
      <c r="D1722" s="81">
        <v>143.02000000000001</v>
      </c>
      <c r="E1722" s="82">
        <f t="shared" si="314"/>
        <v>0.79500000000000004</v>
      </c>
      <c r="F1722" s="83" t="s">
        <v>42</v>
      </c>
      <c r="G1722" s="156" t="s">
        <v>42</v>
      </c>
      <c r="H1722" s="157">
        <f t="shared" si="315"/>
        <v>178.41749999999999</v>
      </c>
      <c r="I1722" s="86">
        <f t="shared" si="316"/>
        <v>0.8016029817702861</v>
      </c>
      <c r="J1722" s="87">
        <v>186.35</v>
      </c>
      <c r="K1722" s="88">
        <f t="shared" si="317"/>
        <v>0.76748054735712379</v>
      </c>
      <c r="L1722" s="89">
        <f t="shared" si="318"/>
        <v>180.00399999999999</v>
      </c>
      <c r="M1722" s="90" t="str">
        <f t="shared" si="319"/>
        <v/>
      </c>
      <c r="N1722" s="158">
        <v>148.22999999999999</v>
      </c>
      <c r="O1722" s="92">
        <v>161.03</v>
      </c>
      <c r="P1722" s="176">
        <v>184.69</v>
      </c>
      <c r="Q1722" s="92" t="s">
        <v>42</v>
      </c>
      <c r="R1722" s="93">
        <v>219.72</v>
      </c>
      <c r="S1722" s="94" t="s">
        <v>42</v>
      </c>
      <c r="T1722" s="95" t="str">
        <f t="shared" si="320"/>
        <v/>
      </c>
      <c r="U1722" s="96" t="s">
        <v>42</v>
      </c>
      <c r="V1722" s="97" t="str">
        <f>IF(U1722="","",ROUND($D1722/U1722,3))</f>
        <v/>
      </c>
      <c r="W1722" s="98" t="s">
        <v>42</v>
      </c>
      <c r="X1722" s="99" t="str">
        <f>IF(W1722="","",ROUND($D1722/W1722,3))</f>
        <v/>
      </c>
    </row>
    <row r="1723" spans="1:24" x14ac:dyDescent="0.25">
      <c r="A1723" s="78" t="s">
        <v>2898</v>
      </c>
      <c r="B1723" s="79"/>
      <c r="C1723" s="149" t="s">
        <v>2899</v>
      </c>
      <c r="D1723" s="81">
        <v>3073.98</v>
      </c>
      <c r="E1723" s="82">
        <f t="shared" si="314"/>
        <v>0.83099999999999996</v>
      </c>
      <c r="F1723" s="83">
        <v>3</v>
      </c>
      <c r="G1723" s="156">
        <v>4255.8</v>
      </c>
      <c r="H1723" s="157">
        <f t="shared" si="315"/>
        <v>3624.5775000000003</v>
      </c>
      <c r="I1723" s="86">
        <f t="shared" si="316"/>
        <v>0.84809332949840355</v>
      </c>
      <c r="J1723" s="87">
        <v>4005.32</v>
      </c>
      <c r="K1723" s="88">
        <f t="shared" si="317"/>
        <v>0.76747425923521717</v>
      </c>
      <c r="L1723" s="89">
        <f t="shared" si="318"/>
        <v>3700.7260000000001</v>
      </c>
      <c r="M1723" s="90" t="str">
        <f t="shared" si="319"/>
        <v/>
      </c>
      <c r="N1723" s="158">
        <v>2918.96</v>
      </c>
      <c r="O1723" s="92">
        <v>3461.12</v>
      </c>
      <c r="P1723" s="176">
        <v>3969.59</v>
      </c>
      <c r="Q1723" s="92" t="s">
        <v>42</v>
      </c>
      <c r="R1723" s="93">
        <v>4148.6400000000003</v>
      </c>
      <c r="S1723" s="94" t="s">
        <v>42</v>
      </c>
      <c r="T1723" s="95" t="str">
        <f t="shared" si="320"/>
        <v/>
      </c>
      <c r="U1723" s="96" t="s">
        <v>42</v>
      </c>
      <c r="V1723" s="97" t="str">
        <f>IF(U1723="","",ROUND($D1723/U1723,3))</f>
        <v/>
      </c>
      <c r="W1723" s="98" t="s">
        <v>42</v>
      </c>
      <c r="X1723" s="99" t="str">
        <f>IF(W1723="","",ROUND($D1723/W1723,3))</f>
        <v/>
      </c>
    </row>
    <row r="1724" spans="1:24" x14ac:dyDescent="0.25">
      <c r="A1724" s="78" t="s">
        <v>2900</v>
      </c>
      <c r="B1724" s="79"/>
      <c r="C1724" s="149" t="s">
        <v>2901</v>
      </c>
      <c r="D1724" s="81">
        <v>2331.75</v>
      </c>
      <c r="E1724" s="82">
        <f t="shared" si="314"/>
        <v>0.81699999999999995</v>
      </c>
      <c r="F1724" s="83">
        <v>2</v>
      </c>
      <c r="G1724" s="156">
        <v>1144.22</v>
      </c>
      <c r="H1724" s="157">
        <f t="shared" si="315"/>
        <v>2790.7633333333338</v>
      </c>
      <c r="I1724" s="86">
        <f t="shared" si="316"/>
        <v>0.8355240919748359</v>
      </c>
      <c r="J1724" s="87">
        <v>3038.22</v>
      </c>
      <c r="K1724" s="88">
        <f t="shared" si="317"/>
        <v>0.76747240160357055</v>
      </c>
      <c r="L1724" s="89">
        <f t="shared" si="318"/>
        <v>2852.6275000000001</v>
      </c>
      <c r="M1724" s="90" t="str">
        <f t="shared" si="319"/>
        <v/>
      </c>
      <c r="N1724" s="158">
        <v>2214.17</v>
      </c>
      <c r="O1724" s="92" t="s">
        <v>42</v>
      </c>
      <c r="P1724" s="176">
        <v>3011.12</v>
      </c>
      <c r="Q1724" s="92" t="s">
        <v>42</v>
      </c>
      <c r="R1724" s="93">
        <v>3147</v>
      </c>
      <c r="S1724" s="94"/>
      <c r="T1724" s="95" t="str">
        <f t="shared" si="320"/>
        <v/>
      </c>
      <c r="U1724" s="96"/>
      <c r="V1724" s="97"/>
      <c r="W1724" s="98"/>
      <c r="X1724" s="99"/>
    </row>
    <row r="1725" spans="1:24" x14ac:dyDescent="0.25">
      <c r="A1725" s="78" t="s">
        <v>2902</v>
      </c>
      <c r="B1725" s="79"/>
      <c r="C1725" s="149" t="s">
        <v>2903</v>
      </c>
      <c r="D1725" s="81">
        <v>1215.43</v>
      </c>
      <c r="E1725" s="82">
        <f t="shared" si="314"/>
        <v>0.80800000000000005</v>
      </c>
      <c r="F1725" s="83">
        <v>1</v>
      </c>
      <c r="G1725" s="156">
        <v>313.91000000000003</v>
      </c>
      <c r="H1725" s="157">
        <f t="shared" si="315"/>
        <v>1478.5866666666668</v>
      </c>
      <c r="I1725" s="86">
        <f t="shared" si="316"/>
        <v>0.82202147997186503</v>
      </c>
      <c r="J1725" s="87">
        <v>1583.67</v>
      </c>
      <c r="K1725" s="88">
        <f t="shared" si="317"/>
        <v>0.7674768101940429</v>
      </c>
      <c r="L1725" s="89">
        <f t="shared" si="318"/>
        <v>1504.8575000000001</v>
      </c>
      <c r="M1725" s="90" t="str">
        <f t="shared" si="319"/>
        <v/>
      </c>
      <c r="N1725" s="158">
        <v>1155.82</v>
      </c>
      <c r="O1725" s="92" t="s">
        <v>42</v>
      </c>
      <c r="P1725" s="176">
        <v>1569.55</v>
      </c>
      <c r="Q1725" s="92" t="s">
        <v>42</v>
      </c>
      <c r="R1725" s="93">
        <v>1710.39</v>
      </c>
      <c r="S1725" s="94" t="s">
        <v>42</v>
      </c>
      <c r="T1725" s="95" t="str">
        <f t="shared" si="320"/>
        <v/>
      </c>
      <c r="U1725" s="96" t="s">
        <v>42</v>
      </c>
      <c r="V1725" s="97" t="str">
        <f>IF(U1725="","",ROUND($D1725/U1725,3))</f>
        <v/>
      </c>
      <c r="W1725" s="98" t="s">
        <v>42</v>
      </c>
      <c r="X1725" s="99" t="str">
        <f>IF(W1725="","",ROUND($D1725/W1725,3))</f>
        <v/>
      </c>
    </row>
    <row r="1726" spans="1:24" x14ac:dyDescent="0.25">
      <c r="A1726" s="78" t="s">
        <v>2904</v>
      </c>
      <c r="B1726" s="79"/>
      <c r="C1726" s="149" t="s">
        <v>2905</v>
      </c>
      <c r="D1726" s="81">
        <v>1724.71</v>
      </c>
      <c r="E1726" s="82">
        <f t="shared" si="314"/>
        <v>0.83899999999999997</v>
      </c>
      <c r="F1726" s="83" t="s">
        <v>42</v>
      </c>
      <c r="G1726" s="156" t="s">
        <v>42</v>
      </c>
      <c r="H1726" s="157">
        <f t="shared" si="315"/>
        <v>2009.3074999999999</v>
      </c>
      <c r="I1726" s="86">
        <f t="shared" si="316"/>
        <v>0.8583604052640027</v>
      </c>
      <c r="J1726" s="87">
        <v>2247.2399999999998</v>
      </c>
      <c r="K1726" s="88">
        <f t="shared" si="317"/>
        <v>0.76747921895302695</v>
      </c>
      <c r="L1726" s="89">
        <f t="shared" si="318"/>
        <v>2056.8939999999998</v>
      </c>
      <c r="M1726" s="90" t="str">
        <f t="shared" si="319"/>
        <v/>
      </c>
      <c r="N1726" s="158">
        <v>1640.12</v>
      </c>
      <c r="O1726" s="92">
        <v>1941.91</v>
      </c>
      <c r="P1726" s="176">
        <v>2227.1999999999998</v>
      </c>
      <c r="Q1726" s="92" t="s">
        <v>42</v>
      </c>
      <c r="R1726" s="93">
        <v>2228</v>
      </c>
      <c r="S1726" s="94" t="s">
        <v>42</v>
      </c>
      <c r="T1726" s="95" t="str">
        <f t="shared" si="320"/>
        <v/>
      </c>
      <c r="U1726" s="96" t="s">
        <v>42</v>
      </c>
      <c r="V1726" s="97" t="str">
        <f>IF(U1726="","",ROUND($D1726/U1726,3))</f>
        <v/>
      </c>
      <c r="W1726" s="98" t="s">
        <v>42</v>
      </c>
      <c r="X1726" s="99" t="str">
        <f>IF(W1726="","",ROUND($D1726/W1726,3))</f>
        <v/>
      </c>
    </row>
    <row r="1727" spans="1:24" x14ac:dyDescent="0.25">
      <c r="A1727" s="78" t="s">
        <v>2906</v>
      </c>
      <c r="B1727" s="79"/>
      <c r="C1727" s="149" t="s">
        <v>2907</v>
      </c>
      <c r="D1727" s="81">
        <v>2439.6</v>
      </c>
      <c r="E1727" s="82">
        <f t="shared" si="314"/>
        <v>0.82499999999999996</v>
      </c>
      <c r="F1727" s="83" t="s">
        <v>42</v>
      </c>
      <c r="G1727" s="156" t="s">
        <v>42</v>
      </c>
      <c r="H1727" s="157">
        <f t="shared" si="315"/>
        <v>2883.0266666666666</v>
      </c>
      <c r="I1727" s="86">
        <f t="shared" si="316"/>
        <v>0.84619404607195214</v>
      </c>
      <c r="J1727" s="87">
        <v>3178.74</v>
      </c>
      <c r="K1727" s="88">
        <f t="shared" si="317"/>
        <v>0.76747390475471411</v>
      </c>
      <c r="L1727" s="89">
        <f t="shared" si="318"/>
        <v>2956.9549999999999</v>
      </c>
      <c r="M1727" s="90" t="str">
        <f t="shared" si="319"/>
        <v/>
      </c>
      <c r="N1727" s="158">
        <v>2319.9499999999998</v>
      </c>
      <c r="O1727" s="92" t="s">
        <v>42</v>
      </c>
      <c r="P1727" s="176">
        <v>3150.39</v>
      </c>
      <c r="Q1727" s="92" t="s">
        <v>42</v>
      </c>
      <c r="R1727" s="93">
        <v>3178.74</v>
      </c>
      <c r="S1727" s="94" t="s">
        <v>42</v>
      </c>
      <c r="T1727" s="95" t="str">
        <f t="shared" si="320"/>
        <v/>
      </c>
      <c r="U1727" s="96" t="s">
        <v>42</v>
      </c>
      <c r="V1727" s="97" t="str">
        <f>IF(U1727="","",ROUND($D1727/U1727,3))</f>
        <v/>
      </c>
      <c r="W1727" s="98" t="s">
        <v>42</v>
      </c>
      <c r="X1727" s="99" t="str">
        <f>IF(W1727="","",ROUND($D1727/W1727,3))</f>
        <v/>
      </c>
    </row>
    <row r="1728" spans="1:24" x14ac:dyDescent="0.25">
      <c r="A1728" s="78" t="s">
        <v>2908</v>
      </c>
      <c r="B1728" s="79"/>
      <c r="C1728" s="149" t="s">
        <v>2909</v>
      </c>
      <c r="D1728" s="81">
        <v>144.06</v>
      </c>
      <c r="E1728" s="82">
        <f t="shared" si="314"/>
        <v>0.88900000000000001</v>
      </c>
      <c r="F1728" s="83">
        <v>3</v>
      </c>
      <c r="G1728" s="156">
        <v>429.18</v>
      </c>
      <c r="H1728" s="157">
        <f t="shared" si="315"/>
        <v>155.64500000000001</v>
      </c>
      <c r="I1728" s="86">
        <f t="shared" si="316"/>
        <v>0.92556779851585336</v>
      </c>
      <c r="J1728" s="87">
        <v>187.7</v>
      </c>
      <c r="K1728" s="88">
        <f t="shared" si="317"/>
        <v>0.76750133191262659</v>
      </c>
      <c r="L1728" s="89">
        <f t="shared" si="318"/>
        <v>162.05599999999998</v>
      </c>
      <c r="M1728" s="90" t="str">
        <f t="shared" si="319"/>
        <v/>
      </c>
      <c r="N1728" s="158">
        <v>135.16</v>
      </c>
      <c r="O1728" s="92">
        <v>120.02</v>
      </c>
      <c r="P1728" s="176">
        <v>186.03</v>
      </c>
      <c r="Q1728" s="92" t="s">
        <v>42</v>
      </c>
      <c r="R1728" s="93">
        <v>181.37</v>
      </c>
      <c r="S1728" s="94"/>
      <c r="T1728" s="95" t="str">
        <f t="shared" si="320"/>
        <v/>
      </c>
      <c r="U1728" s="96"/>
      <c r="V1728" s="97"/>
      <c r="W1728" s="98"/>
      <c r="X1728" s="99"/>
    </row>
    <row r="1729" spans="1:24" x14ac:dyDescent="0.25">
      <c r="A1729" s="78" t="s">
        <v>2910</v>
      </c>
      <c r="B1729" s="79"/>
      <c r="C1729" s="149" t="s">
        <v>2911</v>
      </c>
      <c r="D1729" s="81">
        <v>570.24</v>
      </c>
      <c r="E1729" s="82">
        <f t="shared" si="314"/>
        <v>0.96099999999999997</v>
      </c>
      <c r="F1729" s="83">
        <v>1</v>
      </c>
      <c r="G1729" s="156">
        <v>79.510000000000005</v>
      </c>
      <c r="H1729" s="157">
        <f t="shared" si="315"/>
        <v>555.82749999999999</v>
      </c>
      <c r="I1729" s="86">
        <f t="shared" si="316"/>
        <v>1.0259298073592977</v>
      </c>
      <c r="J1729" s="87">
        <v>743.01</v>
      </c>
      <c r="K1729" s="88">
        <f t="shared" si="317"/>
        <v>0.76747284693341944</v>
      </c>
      <c r="L1729" s="89">
        <f t="shared" si="318"/>
        <v>593.2639999999999</v>
      </c>
      <c r="M1729" s="90" t="str">
        <f t="shared" si="319"/>
        <v/>
      </c>
      <c r="N1729" s="158">
        <v>502.87</v>
      </c>
      <c r="O1729" s="92">
        <v>414.49</v>
      </c>
      <c r="P1729" s="176">
        <v>736.39</v>
      </c>
      <c r="Q1729" s="92" t="s">
        <v>42</v>
      </c>
      <c r="R1729" s="93">
        <v>569.55999999999995</v>
      </c>
      <c r="S1729" s="94"/>
      <c r="T1729" s="95" t="str">
        <f t="shared" si="320"/>
        <v/>
      </c>
      <c r="U1729" s="96"/>
      <c r="V1729" s="97"/>
      <c r="W1729" s="98"/>
      <c r="X1729" s="99"/>
    </row>
    <row r="1730" spans="1:24" x14ac:dyDescent="0.25">
      <c r="A1730" s="78" t="s">
        <v>2912</v>
      </c>
      <c r="B1730" s="79"/>
      <c r="C1730" s="149" t="s">
        <v>2913</v>
      </c>
      <c r="D1730" s="81">
        <v>1156.9000000000001</v>
      </c>
      <c r="E1730" s="82">
        <f t="shared" si="314"/>
        <v>0.86399999999999999</v>
      </c>
      <c r="F1730" s="83" t="s">
        <v>42</v>
      </c>
      <c r="G1730" s="156" t="s">
        <v>42</v>
      </c>
      <c r="H1730" s="157">
        <f t="shared" si="315"/>
        <v>1297.25</v>
      </c>
      <c r="I1730" s="86">
        <f t="shared" si="316"/>
        <v>0.89180959722489894</v>
      </c>
      <c r="J1730" s="87">
        <v>1507.41</v>
      </c>
      <c r="K1730" s="88">
        <f t="shared" si="317"/>
        <v>0.76747533849450389</v>
      </c>
      <c r="L1730" s="89">
        <f t="shared" si="318"/>
        <v>1339.2819999999999</v>
      </c>
      <c r="M1730" s="90" t="str">
        <f t="shared" si="319"/>
        <v/>
      </c>
      <c r="N1730" s="158">
        <v>1200.26</v>
      </c>
      <c r="O1730" s="92">
        <v>987.36</v>
      </c>
      <c r="P1730" s="176">
        <v>1493.97</v>
      </c>
      <c r="Q1730" s="92" t="s">
        <v>42</v>
      </c>
      <c r="R1730" s="93">
        <v>1507.41</v>
      </c>
      <c r="S1730" s="94"/>
      <c r="T1730" s="95" t="str">
        <f t="shared" si="320"/>
        <v/>
      </c>
      <c r="U1730" s="96"/>
      <c r="V1730" s="97"/>
      <c r="W1730" s="98"/>
      <c r="X1730" s="99"/>
    </row>
    <row r="1731" spans="1:24" x14ac:dyDescent="0.25">
      <c r="A1731" s="78" t="s">
        <v>2914</v>
      </c>
      <c r="B1731" s="79"/>
      <c r="C1731" s="149" t="s">
        <v>2915</v>
      </c>
      <c r="D1731" s="81">
        <v>1124.54</v>
      </c>
      <c r="E1731" s="82">
        <f t="shared" si="314"/>
        <v>0.86299999999999999</v>
      </c>
      <c r="F1731" s="83" t="s">
        <v>42</v>
      </c>
      <c r="G1731" s="156" t="s">
        <v>42</v>
      </c>
      <c r="H1731" s="157">
        <f t="shared" si="315"/>
        <v>1262</v>
      </c>
      <c r="I1731" s="86">
        <f t="shared" si="316"/>
        <v>0.89107765451664023</v>
      </c>
      <c r="J1731" s="87">
        <v>1465.24</v>
      </c>
      <c r="K1731" s="88">
        <f t="shared" si="317"/>
        <v>0.76747836531899205</v>
      </c>
      <c r="L1731" s="89">
        <f t="shared" si="318"/>
        <v>1302.6479999999999</v>
      </c>
      <c r="M1731" s="90" t="str">
        <f t="shared" si="319"/>
        <v/>
      </c>
      <c r="N1731" s="158">
        <v>1166.69</v>
      </c>
      <c r="O1731" s="92">
        <v>963.89</v>
      </c>
      <c r="P1731" s="176">
        <v>1452.18</v>
      </c>
      <c r="Q1731" s="92" t="s">
        <v>42</v>
      </c>
      <c r="R1731" s="93">
        <v>1465.24</v>
      </c>
      <c r="S1731" s="94"/>
      <c r="T1731" s="95" t="str">
        <f t="shared" si="320"/>
        <v/>
      </c>
      <c r="U1731" s="96"/>
      <c r="V1731" s="97"/>
      <c r="W1731" s="98"/>
      <c r="X1731" s="99"/>
    </row>
    <row r="1732" spans="1:24" x14ac:dyDescent="0.25">
      <c r="A1732" s="78" t="s">
        <v>2916</v>
      </c>
      <c r="B1732" s="79"/>
      <c r="C1732" s="149" t="s">
        <v>2917</v>
      </c>
      <c r="D1732" s="81">
        <v>1095.53</v>
      </c>
      <c r="E1732" s="82">
        <f t="shared" si="314"/>
        <v>0.86399999999999999</v>
      </c>
      <c r="F1732" s="83" t="s">
        <v>42</v>
      </c>
      <c r="G1732" s="156" t="s">
        <v>42</v>
      </c>
      <c r="H1732" s="157">
        <f t="shared" si="315"/>
        <v>1228.97</v>
      </c>
      <c r="I1732" s="86">
        <f t="shared" si="316"/>
        <v>0.89142127147123196</v>
      </c>
      <c r="J1732" s="87">
        <v>1427.44</v>
      </c>
      <c r="K1732" s="88">
        <f t="shared" si="317"/>
        <v>0.76747884324384907</v>
      </c>
      <c r="L1732" s="89">
        <f t="shared" si="318"/>
        <v>1268.664</v>
      </c>
      <c r="M1732" s="90" t="str">
        <f t="shared" si="319"/>
        <v/>
      </c>
      <c r="N1732" s="158">
        <v>1136.5899999999999</v>
      </c>
      <c r="O1732" s="92">
        <v>937.14</v>
      </c>
      <c r="P1732" s="176">
        <v>1414.71</v>
      </c>
      <c r="Q1732" s="92" t="s">
        <v>42</v>
      </c>
      <c r="R1732" s="93">
        <v>1427.44</v>
      </c>
      <c r="S1732" s="94">
        <v>696.4</v>
      </c>
      <c r="T1732" s="95">
        <f t="shared" si="320"/>
        <v>1.573</v>
      </c>
      <c r="U1732" s="96">
        <v>696.58</v>
      </c>
      <c r="V1732" s="97">
        <f>IF(U1732="","",ROUND($D1732/U1732,3))</f>
        <v>1.573</v>
      </c>
      <c r="W1732" s="98">
        <v>696.76</v>
      </c>
      <c r="X1732" s="99">
        <f>IF(W1732="","",ROUND($D1732/W1732,3))</f>
        <v>1.5720000000000001</v>
      </c>
    </row>
    <row r="1733" spans="1:24" x14ac:dyDescent="0.25">
      <c r="A1733" s="78" t="s">
        <v>2918</v>
      </c>
      <c r="B1733" s="79"/>
      <c r="C1733" s="149" t="s">
        <v>2919</v>
      </c>
      <c r="D1733" s="81">
        <v>514.76</v>
      </c>
      <c r="E1733" s="82">
        <f t="shared" ref="E1733:E1796" si="327">IF(D1733="","",IFERROR(ROUND(D1733/L1733,3),""))</f>
        <v>0.85</v>
      </c>
      <c r="F1733" s="83" t="s">
        <v>42</v>
      </c>
      <c r="G1733" s="156" t="s">
        <v>42</v>
      </c>
      <c r="H1733" s="157">
        <f t="shared" ref="H1733:H1796" si="328">IFERROR(AVERAGE(N1733,O1733,P1733,Q1733,R1733),"")</f>
        <v>589.32999999999993</v>
      </c>
      <c r="I1733" s="86">
        <f t="shared" ref="I1733:I1796" si="329">IFERROR(D1733/H1733,"")</f>
        <v>0.87346647888279916</v>
      </c>
      <c r="J1733" s="87">
        <v>670.72</v>
      </c>
      <c r="K1733" s="88">
        <f t="shared" ref="K1733:K1796" si="330">IFERROR(D1733/J1733,"")</f>
        <v>0.76747375954198471</v>
      </c>
      <c r="L1733" s="89">
        <f t="shared" ref="L1733:L1796" si="331">IFERROR(AVERAGE(N1733,O1733,P1733,Q1733,R1733,J1733),"")</f>
        <v>605.60799999999995</v>
      </c>
      <c r="M1733" s="90" t="str">
        <f t="shared" ref="M1733:M1796" si="332">IF(E1733="","",IF(E1733&lt;40%,"LOW",IF(E1733&gt;120%,"HIGH","")))</f>
        <v/>
      </c>
      <c r="N1733" s="158">
        <v>497.46</v>
      </c>
      <c r="O1733" s="92">
        <v>570.36</v>
      </c>
      <c r="P1733" s="176">
        <v>664.74</v>
      </c>
      <c r="Q1733" s="92" t="s">
        <v>42</v>
      </c>
      <c r="R1733" s="93">
        <v>624.76</v>
      </c>
      <c r="S1733" s="94" t="s">
        <v>42</v>
      </c>
      <c r="T1733" s="95" t="str">
        <f t="shared" ref="T1733:T1751" si="333">IF(S1733="","",ROUND($D1733/S1733,3))</f>
        <v/>
      </c>
      <c r="U1733" s="96" t="s">
        <v>42</v>
      </c>
      <c r="V1733" s="97" t="str">
        <f>IF(U1733="","",ROUND($D1733/U1733,3))</f>
        <v/>
      </c>
      <c r="W1733" s="98" t="s">
        <v>42</v>
      </c>
      <c r="X1733" s="99" t="str">
        <f>IF(W1733="","",ROUND($D1733/W1733,3))</f>
        <v/>
      </c>
    </row>
    <row r="1734" spans="1:24" x14ac:dyDescent="0.25">
      <c r="A1734" s="78" t="s">
        <v>2920</v>
      </c>
      <c r="B1734" s="79"/>
      <c r="C1734" s="149" t="s">
        <v>2921</v>
      </c>
      <c r="D1734" s="81">
        <v>5841.7</v>
      </c>
      <c r="E1734" s="82">
        <f t="shared" si="327"/>
        <v>0.86799999999999999</v>
      </c>
      <c r="F1734" s="83" t="s">
        <v>42</v>
      </c>
      <c r="G1734" s="156" t="s">
        <v>42</v>
      </c>
      <c r="H1734" s="157">
        <f t="shared" si="328"/>
        <v>6510.0874999999996</v>
      </c>
      <c r="I1734" s="86">
        <f t="shared" si="329"/>
        <v>0.89733048902952539</v>
      </c>
      <c r="J1734" s="87">
        <v>7611.57</v>
      </c>
      <c r="K1734" s="88">
        <f t="shared" si="330"/>
        <v>0.76747635507523415</v>
      </c>
      <c r="L1734" s="89">
        <f t="shared" si="331"/>
        <v>6730.384</v>
      </c>
      <c r="M1734" s="90" t="str">
        <f t="shared" si="332"/>
        <v/>
      </c>
      <c r="N1734" s="158">
        <v>5303.15</v>
      </c>
      <c r="O1734" s="92">
        <v>5097.51</v>
      </c>
      <c r="P1734" s="176">
        <v>7543.68</v>
      </c>
      <c r="Q1734" s="92" t="s">
        <v>42</v>
      </c>
      <c r="R1734" s="93">
        <v>8096.01</v>
      </c>
      <c r="S1734" s="94"/>
      <c r="T1734" s="95" t="str">
        <f t="shared" si="333"/>
        <v/>
      </c>
      <c r="U1734" s="96"/>
      <c r="V1734" s="97"/>
      <c r="W1734" s="98"/>
      <c r="X1734" s="99"/>
    </row>
    <row r="1735" spans="1:24" x14ac:dyDescent="0.25">
      <c r="A1735" s="78" t="s">
        <v>2922</v>
      </c>
      <c r="B1735" s="79"/>
      <c r="C1735" s="149" t="s">
        <v>2923</v>
      </c>
      <c r="D1735" s="81">
        <v>6791.64</v>
      </c>
      <c r="E1735" s="82">
        <f t="shared" si="327"/>
        <v>0.83699999999999997</v>
      </c>
      <c r="F1735" s="83">
        <v>1</v>
      </c>
      <c r="G1735" s="156">
        <v>1578.67</v>
      </c>
      <c r="H1735" s="157">
        <f t="shared" si="328"/>
        <v>7874.8933333333334</v>
      </c>
      <c r="I1735" s="86">
        <f t="shared" si="329"/>
        <v>0.86244215794668966</v>
      </c>
      <c r="J1735" s="87">
        <v>8849.33</v>
      </c>
      <c r="K1735" s="88">
        <f t="shared" si="330"/>
        <v>0.76747505178358144</v>
      </c>
      <c r="L1735" s="89">
        <f t="shared" si="331"/>
        <v>8118.5025000000005</v>
      </c>
      <c r="M1735" s="90" t="str">
        <f t="shared" si="332"/>
        <v/>
      </c>
      <c r="N1735" s="158">
        <v>6122.41</v>
      </c>
      <c r="O1735" s="92"/>
      <c r="P1735" s="176">
        <v>8770.4</v>
      </c>
      <c r="Q1735" s="92" t="s">
        <v>42</v>
      </c>
      <c r="R1735" s="93">
        <v>8731.8700000000008</v>
      </c>
      <c r="S1735" s="94" t="s">
        <v>42</v>
      </c>
      <c r="T1735" s="95" t="str">
        <f t="shared" si="333"/>
        <v/>
      </c>
      <c r="U1735" s="96" t="s">
        <v>42</v>
      </c>
      <c r="V1735" s="97" t="str">
        <f>IF(U1735="","",ROUND($D1735/U1735,3))</f>
        <v/>
      </c>
      <c r="W1735" s="98" t="s">
        <v>42</v>
      </c>
      <c r="X1735" s="99" t="str">
        <f>IF(W1735="","",ROUND($D1735/W1735,3))</f>
        <v/>
      </c>
    </row>
    <row r="1736" spans="1:24" x14ac:dyDescent="0.25">
      <c r="A1736" s="78" t="s">
        <v>2924</v>
      </c>
      <c r="B1736" s="79"/>
      <c r="C1736" s="149" t="s">
        <v>2925</v>
      </c>
      <c r="D1736" s="81">
        <v>5695.6</v>
      </c>
      <c r="E1736" s="82">
        <f t="shared" si="327"/>
        <v>0.84699999999999998</v>
      </c>
      <c r="F1736" s="83">
        <v>1</v>
      </c>
      <c r="G1736" s="156">
        <v>5695.6</v>
      </c>
      <c r="H1736" s="157">
        <f t="shared" si="328"/>
        <v>6546.68</v>
      </c>
      <c r="I1736" s="86">
        <f t="shared" si="329"/>
        <v>0.8699982281095151</v>
      </c>
      <c r="J1736" s="87">
        <v>7421.21</v>
      </c>
      <c r="K1736" s="88">
        <f t="shared" si="330"/>
        <v>0.76747592373750373</v>
      </c>
      <c r="L1736" s="89">
        <f t="shared" si="331"/>
        <v>6721.5860000000002</v>
      </c>
      <c r="M1736" s="90" t="str">
        <f t="shared" si="332"/>
        <v/>
      </c>
      <c r="N1736" s="158">
        <v>5336.04</v>
      </c>
      <c r="O1736" s="92">
        <v>4989.2</v>
      </c>
      <c r="P1736" s="176">
        <v>7355.01</v>
      </c>
      <c r="Q1736" s="92" t="s">
        <v>42</v>
      </c>
      <c r="R1736" s="93">
        <v>8506.4699999999993</v>
      </c>
      <c r="S1736" s="94" t="s">
        <v>42</v>
      </c>
      <c r="T1736" s="95" t="str">
        <f t="shared" si="333"/>
        <v/>
      </c>
      <c r="U1736" s="96" t="s">
        <v>42</v>
      </c>
      <c r="V1736" s="97" t="str">
        <f>IF(U1736="","",ROUND($D1736/U1736,3))</f>
        <v/>
      </c>
      <c r="W1736" s="98" t="s">
        <v>42</v>
      </c>
      <c r="X1736" s="99" t="str">
        <f>IF(W1736="","",ROUND($D1736/W1736,3))</f>
        <v/>
      </c>
    </row>
    <row r="1737" spans="1:24" x14ac:dyDescent="0.25">
      <c r="A1737" s="78" t="s">
        <v>2926</v>
      </c>
      <c r="B1737" s="79"/>
      <c r="C1737" s="149" t="s">
        <v>2927</v>
      </c>
      <c r="D1737" s="81">
        <v>6630.91</v>
      </c>
      <c r="E1737" s="82">
        <f t="shared" si="327"/>
        <v>0.84599999999999997</v>
      </c>
      <c r="F1737" s="83" t="s">
        <v>42</v>
      </c>
      <c r="G1737" s="156" t="s">
        <v>42</v>
      </c>
      <c r="H1737" s="157">
        <f t="shared" si="328"/>
        <v>7641.2150000000001</v>
      </c>
      <c r="I1737" s="86">
        <f t="shared" si="329"/>
        <v>0.8677821524456516</v>
      </c>
      <c r="J1737" s="87">
        <v>8639.91</v>
      </c>
      <c r="K1737" s="88">
        <f t="shared" si="330"/>
        <v>0.76747442971049462</v>
      </c>
      <c r="L1737" s="89">
        <f t="shared" si="331"/>
        <v>7840.9540000000006</v>
      </c>
      <c r="M1737" s="90" t="str">
        <f t="shared" si="332"/>
        <v/>
      </c>
      <c r="N1737" s="158">
        <v>6237.03</v>
      </c>
      <c r="O1737" s="92">
        <v>6632.25</v>
      </c>
      <c r="P1737" s="176">
        <v>8562.84</v>
      </c>
      <c r="Q1737" s="92" t="s">
        <v>42</v>
      </c>
      <c r="R1737" s="93">
        <v>9132.74</v>
      </c>
      <c r="S1737" s="94"/>
      <c r="T1737" s="95" t="str">
        <f t="shared" si="333"/>
        <v/>
      </c>
      <c r="U1737" s="96"/>
      <c r="V1737" s="97"/>
      <c r="W1737" s="98"/>
      <c r="X1737" s="99"/>
    </row>
    <row r="1738" spans="1:24" x14ac:dyDescent="0.25">
      <c r="A1738" s="78" t="s">
        <v>2928</v>
      </c>
      <c r="B1738" s="79"/>
      <c r="C1738" s="149" t="s">
        <v>2929</v>
      </c>
      <c r="D1738" s="81">
        <v>7269.64</v>
      </c>
      <c r="E1738" s="82">
        <f t="shared" si="327"/>
        <v>0.82899999999999996</v>
      </c>
      <c r="F1738" s="83" t="s">
        <v>42</v>
      </c>
      <c r="G1738" s="156" t="s">
        <v>42</v>
      </c>
      <c r="H1738" s="157">
        <f t="shared" si="328"/>
        <v>8594.4925000000003</v>
      </c>
      <c r="I1738" s="86">
        <f t="shared" si="329"/>
        <v>0.84584866412996462</v>
      </c>
      <c r="J1738" s="87">
        <v>9472.15</v>
      </c>
      <c r="K1738" s="88">
        <f t="shared" si="330"/>
        <v>0.7674751772300904</v>
      </c>
      <c r="L1738" s="89">
        <f t="shared" si="331"/>
        <v>8770.0240000000013</v>
      </c>
      <c r="M1738" s="90" t="str">
        <f t="shared" si="332"/>
        <v/>
      </c>
      <c r="N1738" s="158">
        <v>6971.87</v>
      </c>
      <c r="O1738" s="92">
        <v>6343.78</v>
      </c>
      <c r="P1738" s="176">
        <v>9387.66</v>
      </c>
      <c r="Q1738" s="92" t="s">
        <v>42</v>
      </c>
      <c r="R1738" s="93">
        <v>11674.66</v>
      </c>
      <c r="S1738" s="94"/>
      <c r="T1738" s="95" t="str">
        <f t="shared" si="333"/>
        <v/>
      </c>
      <c r="U1738" s="96"/>
      <c r="V1738" s="97"/>
      <c r="W1738" s="98"/>
      <c r="X1738" s="99"/>
    </row>
    <row r="1739" spans="1:24" x14ac:dyDescent="0.25">
      <c r="A1739" s="78" t="s">
        <v>2930</v>
      </c>
      <c r="B1739" s="79"/>
      <c r="C1739" s="149" t="s">
        <v>2931</v>
      </c>
      <c r="D1739" s="81">
        <v>8274.5300000000007</v>
      </c>
      <c r="E1739" s="82">
        <f t="shared" si="327"/>
        <v>0.82099999999999995</v>
      </c>
      <c r="F1739" s="83" t="s">
        <v>42</v>
      </c>
      <c r="G1739" s="156" t="s">
        <v>42</v>
      </c>
      <c r="H1739" s="157">
        <f t="shared" si="328"/>
        <v>9902.1149999999998</v>
      </c>
      <c r="I1739" s="86">
        <f t="shared" si="329"/>
        <v>0.83563258960333231</v>
      </c>
      <c r="J1739" s="87">
        <v>10781.51</v>
      </c>
      <c r="K1739" s="88">
        <f t="shared" si="330"/>
        <v>0.76747412931954806</v>
      </c>
      <c r="L1739" s="89">
        <f t="shared" si="331"/>
        <v>10077.994000000001</v>
      </c>
      <c r="M1739" s="90" t="str">
        <f t="shared" si="332"/>
        <v/>
      </c>
      <c r="N1739" s="158">
        <v>8110.97</v>
      </c>
      <c r="O1739" s="92">
        <v>7230.03</v>
      </c>
      <c r="P1739" s="176">
        <v>10685.34</v>
      </c>
      <c r="Q1739" s="92" t="s">
        <v>42</v>
      </c>
      <c r="R1739" s="93">
        <v>13582.12</v>
      </c>
      <c r="S1739" s="94" t="s">
        <v>42</v>
      </c>
      <c r="T1739" s="95" t="str">
        <f t="shared" si="333"/>
        <v/>
      </c>
      <c r="U1739" s="96" t="s">
        <v>42</v>
      </c>
      <c r="V1739" s="97" t="str">
        <f>IF(U1739="","",ROUND($D1739/U1739,3))</f>
        <v/>
      </c>
      <c r="W1739" s="98" t="s">
        <v>42</v>
      </c>
      <c r="X1739" s="99" t="str">
        <f>IF(W1739="","",ROUND($D1739/W1739,3))</f>
        <v/>
      </c>
    </row>
    <row r="1740" spans="1:24" x14ac:dyDescent="0.25">
      <c r="A1740" s="78" t="s">
        <v>2932</v>
      </c>
      <c r="B1740" s="79"/>
      <c r="C1740" s="149" t="s">
        <v>2933</v>
      </c>
      <c r="D1740" s="81">
        <v>7643.31</v>
      </c>
      <c r="E1740" s="82">
        <f t="shared" si="327"/>
        <v>0.79900000000000004</v>
      </c>
      <c r="F1740" s="83" t="s">
        <v>42</v>
      </c>
      <c r="G1740" s="156" t="s">
        <v>42</v>
      </c>
      <c r="H1740" s="157">
        <f t="shared" si="328"/>
        <v>9465.4375</v>
      </c>
      <c r="I1740" s="86">
        <f t="shared" si="329"/>
        <v>0.80749674803726723</v>
      </c>
      <c r="J1740" s="87">
        <v>9959.0400000000009</v>
      </c>
      <c r="K1740" s="88">
        <f t="shared" si="330"/>
        <v>0.76747457586273371</v>
      </c>
      <c r="L1740" s="89">
        <f t="shared" si="331"/>
        <v>9564.1579999999994</v>
      </c>
      <c r="M1740" s="90" t="str">
        <f t="shared" si="332"/>
        <v/>
      </c>
      <c r="N1740" s="158">
        <v>7924.51</v>
      </c>
      <c r="O1740" s="92">
        <v>6797.13</v>
      </c>
      <c r="P1740" s="176">
        <v>9870.2099999999991</v>
      </c>
      <c r="Q1740" s="92" t="s">
        <v>42</v>
      </c>
      <c r="R1740" s="93">
        <v>13269.9</v>
      </c>
      <c r="S1740" s="94"/>
      <c r="T1740" s="95" t="str">
        <f t="shared" si="333"/>
        <v/>
      </c>
      <c r="U1740" s="96"/>
      <c r="V1740" s="97"/>
      <c r="W1740" s="98"/>
      <c r="X1740" s="99"/>
    </row>
    <row r="1741" spans="1:24" x14ac:dyDescent="0.25">
      <c r="A1741" s="78" t="s">
        <v>2934</v>
      </c>
      <c r="B1741" s="79"/>
      <c r="C1741" s="149" t="s">
        <v>2935</v>
      </c>
      <c r="D1741" s="81">
        <v>9253.6299999999992</v>
      </c>
      <c r="E1741" s="82">
        <f t="shared" si="327"/>
        <v>0.80600000000000005</v>
      </c>
      <c r="F1741" s="83" t="s">
        <v>42</v>
      </c>
      <c r="G1741" s="156" t="s">
        <v>42</v>
      </c>
      <c r="H1741" s="157">
        <f t="shared" si="328"/>
        <v>11341.592499999999</v>
      </c>
      <c r="I1741" s="86">
        <f t="shared" si="329"/>
        <v>0.81590217599512593</v>
      </c>
      <c r="J1741" s="87">
        <v>12057.23</v>
      </c>
      <c r="K1741" s="88">
        <f t="shared" si="330"/>
        <v>0.76747561421653232</v>
      </c>
      <c r="L1741" s="89">
        <f t="shared" si="331"/>
        <v>11484.719999999998</v>
      </c>
      <c r="M1741" s="90" t="str">
        <f t="shared" si="332"/>
        <v/>
      </c>
      <c r="N1741" s="158">
        <v>9490.69</v>
      </c>
      <c r="O1741" s="92">
        <v>8033.48</v>
      </c>
      <c r="P1741" s="176">
        <v>11949.68</v>
      </c>
      <c r="Q1741" s="92" t="s">
        <v>42</v>
      </c>
      <c r="R1741" s="93">
        <v>15892.52</v>
      </c>
      <c r="S1741" s="94"/>
      <c r="T1741" s="95" t="str">
        <f t="shared" si="333"/>
        <v/>
      </c>
      <c r="U1741" s="96"/>
      <c r="V1741" s="97"/>
      <c r="W1741" s="98"/>
      <c r="X1741" s="99"/>
    </row>
    <row r="1742" spans="1:24" x14ac:dyDescent="0.25">
      <c r="A1742" s="78" t="s">
        <v>2936</v>
      </c>
      <c r="B1742" s="79"/>
      <c r="C1742" s="149" t="s">
        <v>2937</v>
      </c>
      <c r="D1742" s="81">
        <v>10199.969999999999</v>
      </c>
      <c r="E1742" s="82">
        <f t="shared" si="327"/>
        <v>0.84399999999999997</v>
      </c>
      <c r="F1742" s="83" t="s">
        <v>42</v>
      </c>
      <c r="G1742" s="156" t="s">
        <v>42</v>
      </c>
      <c r="H1742" s="157">
        <f t="shared" si="328"/>
        <v>11786.084999999999</v>
      </c>
      <c r="I1742" s="86">
        <f t="shared" si="329"/>
        <v>0.86542477845696852</v>
      </c>
      <c r="J1742" s="87">
        <v>13290.3</v>
      </c>
      <c r="K1742" s="88">
        <f t="shared" si="330"/>
        <v>0.76747477483578252</v>
      </c>
      <c r="L1742" s="89">
        <f t="shared" si="331"/>
        <v>12086.928</v>
      </c>
      <c r="M1742" s="90" t="str">
        <f t="shared" si="332"/>
        <v/>
      </c>
      <c r="N1742" s="158">
        <v>9572.07</v>
      </c>
      <c r="O1742" s="92">
        <v>8371.7199999999993</v>
      </c>
      <c r="P1742" s="176">
        <v>13171.75</v>
      </c>
      <c r="Q1742" s="92" t="s">
        <v>42</v>
      </c>
      <c r="R1742" s="93">
        <v>16028.8</v>
      </c>
      <c r="S1742" s="94"/>
      <c r="T1742" s="95" t="str">
        <f t="shared" si="333"/>
        <v/>
      </c>
      <c r="U1742" s="96"/>
      <c r="V1742" s="97"/>
      <c r="W1742" s="98"/>
      <c r="X1742" s="99"/>
    </row>
    <row r="1743" spans="1:24" x14ac:dyDescent="0.25">
      <c r="A1743" s="78" t="s">
        <v>2938</v>
      </c>
      <c r="B1743" s="79"/>
      <c r="C1743" s="149" t="s">
        <v>2939</v>
      </c>
      <c r="D1743" s="81">
        <v>11967.69</v>
      </c>
      <c r="E1743" s="82">
        <f t="shared" si="327"/>
        <v>0.85799999999999998</v>
      </c>
      <c r="F1743" s="83" t="s">
        <v>42</v>
      </c>
      <c r="G1743" s="156" t="s">
        <v>42</v>
      </c>
      <c r="H1743" s="157">
        <f t="shared" si="328"/>
        <v>13527.689999999999</v>
      </c>
      <c r="I1743" s="86">
        <f t="shared" si="329"/>
        <v>0.88468097657471467</v>
      </c>
      <c r="J1743" s="87">
        <v>15593.58</v>
      </c>
      <c r="K1743" s="88">
        <f t="shared" si="330"/>
        <v>0.76747546105512654</v>
      </c>
      <c r="L1743" s="89">
        <f t="shared" si="331"/>
        <v>13940.867999999999</v>
      </c>
      <c r="M1743" s="90" t="str">
        <f t="shared" si="332"/>
        <v/>
      </c>
      <c r="N1743" s="158">
        <v>11261.99</v>
      </c>
      <c r="O1743" s="92">
        <v>10027.959999999999</v>
      </c>
      <c r="P1743" s="176">
        <v>15454.49</v>
      </c>
      <c r="Q1743" s="92" t="s">
        <v>42</v>
      </c>
      <c r="R1743" s="93">
        <v>17366.32</v>
      </c>
      <c r="S1743" s="94"/>
      <c r="T1743" s="95" t="str">
        <f t="shared" si="333"/>
        <v/>
      </c>
      <c r="U1743" s="96"/>
      <c r="V1743" s="97"/>
      <c r="W1743" s="98"/>
      <c r="X1743" s="99"/>
    </row>
    <row r="1744" spans="1:24" x14ac:dyDescent="0.25">
      <c r="A1744" s="78" t="s">
        <v>2940</v>
      </c>
      <c r="B1744" s="79"/>
      <c r="C1744" s="149" t="s">
        <v>2941</v>
      </c>
      <c r="D1744" s="81">
        <v>12810.27</v>
      </c>
      <c r="E1744" s="82">
        <f t="shared" si="327"/>
        <v>0.871</v>
      </c>
      <c r="F1744" s="83" t="s">
        <v>42</v>
      </c>
      <c r="G1744" s="156" t="s">
        <v>42</v>
      </c>
      <c r="H1744" s="157">
        <f t="shared" si="328"/>
        <v>14211.077499999999</v>
      </c>
      <c r="I1744" s="86">
        <f t="shared" si="329"/>
        <v>0.90142848070457715</v>
      </c>
      <c r="J1744" s="87">
        <v>16691.43</v>
      </c>
      <c r="K1744" s="88">
        <f t="shared" si="330"/>
        <v>0.76747588433106095</v>
      </c>
      <c r="L1744" s="89">
        <f t="shared" si="331"/>
        <v>14707.147999999997</v>
      </c>
      <c r="M1744" s="90" t="str">
        <f t="shared" si="332"/>
        <v/>
      </c>
      <c r="N1744" s="158">
        <v>11589.63</v>
      </c>
      <c r="O1744" s="92">
        <v>11131.41</v>
      </c>
      <c r="P1744" s="176">
        <v>16542.55</v>
      </c>
      <c r="Q1744" s="92" t="s">
        <v>42</v>
      </c>
      <c r="R1744" s="93">
        <v>17580.72</v>
      </c>
      <c r="S1744" s="94"/>
      <c r="T1744" s="95" t="str">
        <f t="shared" si="333"/>
        <v/>
      </c>
      <c r="U1744" s="96"/>
      <c r="V1744" s="97"/>
      <c r="W1744" s="98"/>
      <c r="X1744" s="99"/>
    </row>
    <row r="1745" spans="1:24" x14ac:dyDescent="0.25">
      <c r="A1745" s="78" t="s">
        <v>2942</v>
      </c>
      <c r="B1745" s="79"/>
      <c r="C1745" s="149" t="s">
        <v>2943</v>
      </c>
      <c r="D1745" s="81">
        <v>14438.67</v>
      </c>
      <c r="E1745" s="82">
        <f t="shared" si="327"/>
        <v>0.88600000000000001</v>
      </c>
      <c r="F1745" s="83" t="s">
        <v>42</v>
      </c>
      <c r="G1745" s="156" t="s">
        <v>42</v>
      </c>
      <c r="H1745" s="157">
        <f t="shared" si="328"/>
        <v>15659.424999999999</v>
      </c>
      <c r="I1745" s="86">
        <f t="shared" si="329"/>
        <v>0.92204343390641741</v>
      </c>
      <c r="J1745" s="87">
        <v>18813.21</v>
      </c>
      <c r="K1745" s="88">
        <f t="shared" si="330"/>
        <v>0.76747508798339048</v>
      </c>
      <c r="L1745" s="89">
        <f t="shared" si="331"/>
        <v>16290.182000000001</v>
      </c>
      <c r="M1745" s="90" t="str">
        <f t="shared" si="332"/>
        <v/>
      </c>
      <c r="N1745" s="158">
        <v>12732.85</v>
      </c>
      <c r="O1745" s="92">
        <v>12423.46</v>
      </c>
      <c r="P1745" s="176">
        <v>18645.400000000001</v>
      </c>
      <c r="Q1745" s="92" t="s">
        <v>42</v>
      </c>
      <c r="R1745" s="93">
        <v>18835.990000000002</v>
      </c>
      <c r="S1745" s="94"/>
      <c r="T1745" s="95" t="str">
        <f t="shared" si="333"/>
        <v/>
      </c>
      <c r="U1745" s="96"/>
      <c r="V1745" s="97"/>
      <c r="W1745" s="98"/>
      <c r="X1745" s="99"/>
    </row>
    <row r="1746" spans="1:24" x14ac:dyDescent="0.25">
      <c r="A1746" s="78" t="s">
        <v>2944</v>
      </c>
      <c r="B1746" s="79"/>
      <c r="C1746" s="149" t="s">
        <v>2945</v>
      </c>
      <c r="D1746" s="81">
        <v>2776.75</v>
      </c>
      <c r="E1746" s="82">
        <f t="shared" si="327"/>
        <v>0.84199999999999997</v>
      </c>
      <c r="F1746" s="83">
        <v>1</v>
      </c>
      <c r="G1746" s="156">
        <v>2776.75</v>
      </c>
      <c r="H1746" s="157">
        <f t="shared" si="328"/>
        <v>3220.1750000000002</v>
      </c>
      <c r="I1746" s="86">
        <f t="shared" si="329"/>
        <v>0.86229785648295509</v>
      </c>
      <c r="J1746" s="87">
        <v>3618.03</v>
      </c>
      <c r="K1746" s="88">
        <f t="shared" si="330"/>
        <v>0.76747567046154952</v>
      </c>
      <c r="L1746" s="89">
        <f t="shared" si="331"/>
        <v>3299.7460000000001</v>
      </c>
      <c r="M1746" s="90" t="str">
        <f t="shared" si="332"/>
        <v/>
      </c>
      <c r="N1746" s="158">
        <v>2734.38</v>
      </c>
      <c r="O1746" s="92">
        <v>3126.45</v>
      </c>
      <c r="P1746" s="176">
        <v>3585.76</v>
      </c>
      <c r="Q1746" s="92" t="s">
        <v>42</v>
      </c>
      <c r="R1746" s="93">
        <v>3434.11</v>
      </c>
      <c r="S1746" s="94"/>
      <c r="T1746" s="95" t="str">
        <f t="shared" si="333"/>
        <v/>
      </c>
      <c r="U1746" s="96"/>
      <c r="V1746" s="97"/>
      <c r="W1746" s="98"/>
      <c r="X1746" s="99"/>
    </row>
    <row r="1747" spans="1:24" x14ac:dyDescent="0.25">
      <c r="A1747" s="78" t="s">
        <v>2946</v>
      </c>
      <c r="B1747" s="79"/>
      <c r="C1747" s="149" t="s">
        <v>2947</v>
      </c>
      <c r="D1747" s="81">
        <v>2225.38</v>
      </c>
      <c r="E1747" s="82">
        <f t="shared" si="327"/>
        <v>0.874</v>
      </c>
      <c r="F1747" s="83" t="s">
        <v>42</v>
      </c>
      <c r="G1747" s="156" t="s">
        <v>42</v>
      </c>
      <c r="H1747" s="157">
        <f t="shared" si="328"/>
        <v>2457.3199999999997</v>
      </c>
      <c r="I1747" s="86">
        <f t="shared" si="329"/>
        <v>0.90561261862516906</v>
      </c>
      <c r="J1747" s="87">
        <v>2899.59</v>
      </c>
      <c r="K1747" s="88">
        <f t="shared" si="330"/>
        <v>0.76748091971623578</v>
      </c>
      <c r="L1747" s="89">
        <f t="shared" si="331"/>
        <v>2545.7739999999999</v>
      </c>
      <c r="M1747" s="90" t="str">
        <f t="shared" si="332"/>
        <v/>
      </c>
      <c r="N1747" s="158">
        <v>2240.1999999999998</v>
      </c>
      <c r="O1747" s="92">
        <v>1901.87</v>
      </c>
      <c r="P1747" s="176">
        <v>2873.73</v>
      </c>
      <c r="Q1747" s="92" t="s">
        <v>42</v>
      </c>
      <c r="R1747" s="93">
        <v>2813.48</v>
      </c>
      <c r="S1747" s="94" t="s">
        <v>42</v>
      </c>
      <c r="T1747" s="95" t="str">
        <f t="shared" si="333"/>
        <v/>
      </c>
      <c r="U1747" s="96" t="s">
        <v>42</v>
      </c>
      <c r="V1747" s="97" t="str">
        <f>IF(U1747="","",ROUND($D1747/U1747,3))</f>
        <v/>
      </c>
      <c r="W1747" s="98" t="s">
        <v>42</v>
      </c>
      <c r="X1747" s="99" t="str">
        <f>IF(W1747="","",ROUND($D1747/W1747,3))</f>
        <v/>
      </c>
    </row>
    <row r="1748" spans="1:24" x14ac:dyDescent="0.25">
      <c r="A1748" s="78" t="s">
        <v>2948</v>
      </c>
      <c r="B1748" s="79"/>
      <c r="C1748" s="149" t="s">
        <v>2949</v>
      </c>
      <c r="D1748" s="81">
        <v>1237.99</v>
      </c>
      <c r="E1748" s="82">
        <f t="shared" si="327"/>
        <v>0.874</v>
      </c>
      <c r="F1748" s="83" t="s">
        <v>42</v>
      </c>
      <c r="G1748" s="156" t="s">
        <v>42</v>
      </c>
      <c r="H1748" s="157">
        <f t="shared" si="328"/>
        <v>1367.15</v>
      </c>
      <c r="I1748" s="86">
        <f t="shared" si="329"/>
        <v>0.90552609443001864</v>
      </c>
      <c r="J1748" s="87">
        <v>1613.06</v>
      </c>
      <c r="K1748" s="88">
        <f t="shared" si="330"/>
        <v>0.76747920102166067</v>
      </c>
      <c r="L1748" s="89">
        <f t="shared" si="331"/>
        <v>1416.3319999999999</v>
      </c>
      <c r="M1748" s="90" t="str">
        <f t="shared" si="332"/>
        <v/>
      </c>
      <c r="N1748" s="158">
        <v>1284.3900000000001</v>
      </c>
      <c r="O1748" s="92">
        <v>972.48</v>
      </c>
      <c r="P1748" s="176">
        <v>1598.67</v>
      </c>
      <c r="Q1748" s="92" t="s">
        <v>42</v>
      </c>
      <c r="R1748" s="93">
        <v>1613.06</v>
      </c>
      <c r="S1748" s="94">
        <v>793.77</v>
      </c>
      <c r="T1748" s="95">
        <f t="shared" si="333"/>
        <v>1.56</v>
      </c>
      <c r="U1748" s="96">
        <v>883.4</v>
      </c>
      <c r="V1748" s="97">
        <f>IF(U1748="","",ROUND($D1748/U1748,3))</f>
        <v>1.401</v>
      </c>
      <c r="W1748" s="98">
        <v>991.68</v>
      </c>
      <c r="X1748" s="99">
        <f>IF(W1748="","",ROUND($D1748/W1748,3))</f>
        <v>1.248</v>
      </c>
    </row>
    <row r="1749" spans="1:24" x14ac:dyDescent="0.25">
      <c r="A1749" s="78" t="s">
        <v>2950</v>
      </c>
      <c r="B1749" s="79"/>
      <c r="C1749" s="149" t="s">
        <v>2951</v>
      </c>
      <c r="D1749" s="81">
        <v>4534.6400000000003</v>
      </c>
      <c r="E1749" s="82">
        <f t="shared" si="327"/>
        <v>0.84899999999999998</v>
      </c>
      <c r="F1749" s="83" t="s">
        <v>42</v>
      </c>
      <c r="G1749" s="156" t="s">
        <v>42</v>
      </c>
      <c r="H1749" s="157">
        <f t="shared" si="328"/>
        <v>5199.8149999999996</v>
      </c>
      <c r="I1749" s="86">
        <f t="shared" si="329"/>
        <v>0.8720771796688922</v>
      </c>
      <c r="J1749" s="87">
        <v>5908.53</v>
      </c>
      <c r="K1749" s="88">
        <f t="shared" si="330"/>
        <v>0.76747346632749613</v>
      </c>
      <c r="L1749" s="89">
        <f t="shared" si="331"/>
        <v>5341.5579999999991</v>
      </c>
      <c r="M1749" s="90" t="str">
        <f t="shared" si="332"/>
        <v/>
      </c>
      <c r="N1749" s="158">
        <v>4659.32</v>
      </c>
      <c r="O1749" s="92">
        <v>4144.33</v>
      </c>
      <c r="P1749" s="176">
        <v>5855.83</v>
      </c>
      <c r="Q1749" s="92" t="s">
        <v>42</v>
      </c>
      <c r="R1749" s="93">
        <v>6139.78</v>
      </c>
      <c r="S1749" s="94"/>
      <c r="T1749" s="95" t="str">
        <f t="shared" si="333"/>
        <v/>
      </c>
      <c r="U1749" s="96"/>
      <c r="V1749" s="97"/>
      <c r="W1749" s="98"/>
      <c r="X1749" s="99"/>
    </row>
    <row r="1750" spans="1:24" x14ac:dyDescent="0.25">
      <c r="A1750" s="78" t="s">
        <v>2952</v>
      </c>
      <c r="B1750" s="79"/>
      <c r="C1750" s="149" t="s">
        <v>2953</v>
      </c>
      <c r="D1750" s="81">
        <v>4723.3599999999997</v>
      </c>
      <c r="E1750" s="82">
        <f t="shared" si="327"/>
        <v>0.86599999999999999</v>
      </c>
      <c r="F1750" s="83" t="s">
        <v>42</v>
      </c>
      <c r="G1750" s="156" t="s">
        <v>42</v>
      </c>
      <c r="H1750" s="157">
        <f t="shared" si="328"/>
        <v>5282.6949999999997</v>
      </c>
      <c r="I1750" s="86">
        <f t="shared" si="329"/>
        <v>0.89411938414010272</v>
      </c>
      <c r="J1750" s="87">
        <v>6154.42</v>
      </c>
      <c r="K1750" s="88">
        <f t="shared" si="330"/>
        <v>0.76747443300912188</v>
      </c>
      <c r="L1750" s="89">
        <f t="shared" si="331"/>
        <v>5457.0399999999991</v>
      </c>
      <c r="M1750" s="90" t="str">
        <f t="shared" si="332"/>
        <v/>
      </c>
      <c r="N1750" s="158">
        <v>4718.18</v>
      </c>
      <c r="O1750" s="92">
        <v>3943.16</v>
      </c>
      <c r="P1750" s="176">
        <v>6099.52</v>
      </c>
      <c r="Q1750" s="92" t="s">
        <v>42</v>
      </c>
      <c r="R1750" s="93">
        <v>6369.92</v>
      </c>
      <c r="S1750" s="94"/>
      <c r="T1750" s="95" t="str">
        <f t="shared" si="333"/>
        <v/>
      </c>
      <c r="U1750" s="96"/>
      <c r="V1750" s="97" t="str">
        <f>IF(U1750="","",ROUND($D1750/U1750,3))</f>
        <v/>
      </c>
      <c r="W1750" s="98"/>
      <c r="X1750" s="99" t="str">
        <f>IF(W1750="","",ROUND($D1750/W1750,3))</f>
        <v/>
      </c>
    </row>
    <row r="1751" spans="1:24" x14ac:dyDescent="0.25">
      <c r="A1751" s="78" t="s">
        <v>2954</v>
      </c>
      <c r="B1751" s="79"/>
      <c r="C1751" s="149" t="s">
        <v>2955</v>
      </c>
      <c r="D1751" s="81">
        <v>7453.99</v>
      </c>
      <c r="E1751" s="82">
        <f t="shared" si="327"/>
        <v>0.83099999999999996</v>
      </c>
      <c r="F1751" s="83" t="s">
        <v>42</v>
      </c>
      <c r="G1751" s="156" t="s">
        <v>42</v>
      </c>
      <c r="H1751" s="157">
        <f t="shared" si="328"/>
        <v>8777.8225000000002</v>
      </c>
      <c r="I1751" s="86">
        <f t="shared" si="329"/>
        <v>0.84918440763640413</v>
      </c>
      <c r="J1751" s="87">
        <v>9712.36</v>
      </c>
      <c r="K1751" s="88">
        <f t="shared" si="330"/>
        <v>0.76747464056109937</v>
      </c>
      <c r="L1751" s="89">
        <f t="shared" si="331"/>
        <v>8964.73</v>
      </c>
      <c r="M1751" s="90" t="str">
        <f t="shared" si="332"/>
        <v/>
      </c>
      <c r="N1751" s="158">
        <v>7028.95</v>
      </c>
      <c r="O1751" s="92">
        <v>6911.73</v>
      </c>
      <c r="P1751" s="176">
        <v>9625.73</v>
      </c>
      <c r="Q1751" s="92" t="s">
        <v>42</v>
      </c>
      <c r="R1751" s="93">
        <v>11544.88</v>
      </c>
      <c r="S1751" s="94"/>
      <c r="T1751" s="95" t="str">
        <f t="shared" si="333"/>
        <v/>
      </c>
      <c r="U1751" s="96"/>
      <c r="V1751" s="97"/>
      <c r="W1751" s="98"/>
      <c r="X1751" s="99"/>
    </row>
    <row r="1752" spans="1:24" x14ac:dyDescent="0.25">
      <c r="A1752" s="78" t="s">
        <v>2956</v>
      </c>
      <c r="B1752" s="79"/>
      <c r="C1752" s="149" t="s">
        <v>2957</v>
      </c>
      <c r="D1752" s="81">
        <v>6330.04</v>
      </c>
      <c r="E1752" s="82">
        <f t="shared" si="327"/>
        <v>0.88500000000000001</v>
      </c>
      <c r="F1752" s="83" t="s">
        <v>42</v>
      </c>
      <c r="G1752" s="156" t="s">
        <v>42</v>
      </c>
      <c r="H1752" s="157">
        <f t="shared" si="328"/>
        <v>6875.585</v>
      </c>
      <c r="I1752" s="86">
        <f t="shared" si="329"/>
        <v>0.92065475155932186</v>
      </c>
      <c r="J1752" s="87">
        <v>8247.8799999999992</v>
      </c>
      <c r="K1752" s="88">
        <f t="shared" si="330"/>
        <v>0.76747479352269921</v>
      </c>
      <c r="L1752" s="89">
        <f t="shared" si="331"/>
        <v>7150.0439999999999</v>
      </c>
      <c r="M1752" s="90" t="str">
        <f t="shared" si="332"/>
        <v/>
      </c>
      <c r="N1752" s="158">
        <v>6003</v>
      </c>
      <c r="O1752" s="92">
        <v>5265.82</v>
      </c>
      <c r="P1752" s="176">
        <v>8174.31</v>
      </c>
      <c r="Q1752" s="92" t="s">
        <v>42</v>
      </c>
      <c r="R1752" s="93">
        <v>8059.21</v>
      </c>
      <c r="S1752" s="94"/>
      <c r="T1752" s="95"/>
      <c r="U1752" s="96"/>
      <c r="V1752" s="97" t="str">
        <f t="shared" ref="V1752:V1757" si="334">IF(U1752="","",ROUND($D1752/U1752,3))</f>
        <v/>
      </c>
      <c r="W1752" s="98"/>
      <c r="X1752" s="99" t="str">
        <f t="shared" ref="X1752:X1757" si="335">IF(W1752="","",ROUND($D1752/W1752,3))</f>
        <v/>
      </c>
    </row>
    <row r="1753" spans="1:24" x14ac:dyDescent="0.25">
      <c r="A1753" s="78" t="s">
        <v>2958</v>
      </c>
      <c r="B1753" s="79"/>
      <c r="C1753" s="149" t="s">
        <v>2959</v>
      </c>
      <c r="D1753" s="81">
        <v>7847.14</v>
      </c>
      <c r="E1753" s="82">
        <f t="shared" si="327"/>
        <v>0.83199999999999996</v>
      </c>
      <c r="F1753" s="83" t="s">
        <v>42</v>
      </c>
      <c r="G1753" s="156" t="s">
        <v>42</v>
      </c>
      <c r="H1753" s="157">
        <f t="shared" si="328"/>
        <v>9236.2749999999996</v>
      </c>
      <c r="I1753" s="86">
        <f t="shared" si="329"/>
        <v>0.84960008228425432</v>
      </c>
      <c r="J1753" s="87">
        <v>10224.629999999999</v>
      </c>
      <c r="K1753" s="88">
        <f t="shared" si="330"/>
        <v>0.7674742264512262</v>
      </c>
      <c r="L1753" s="89">
        <f t="shared" si="331"/>
        <v>9433.9459999999999</v>
      </c>
      <c r="M1753" s="90" t="str">
        <f t="shared" si="332"/>
        <v/>
      </c>
      <c r="N1753" s="158">
        <v>7344.83</v>
      </c>
      <c r="O1753" s="92">
        <v>7638.26</v>
      </c>
      <c r="P1753" s="176">
        <v>10133.43</v>
      </c>
      <c r="Q1753" s="92" t="s">
        <v>42</v>
      </c>
      <c r="R1753" s="93">
        <v>11828.58</v>
      </c>
      <c r="S1753" s="94" t="s">
        <v>42</v>
      </c>
      <c r="T1753" s="95" t="str">
        <f t="shared" ref="T1753:T1816" si="336">IF(S1753="","",ROUND($D1753/S1753,3))</f>
        <v/>
      </c>
      <c r="U1753" s="96" t="s">
        <v>42</v>
      </c>
      <c r="V1753" s="97" t="str">
        <f t="shared" si="334"/>
        <v/>
      </c>
      <c r="W1753" s="98" t="s">
        <v>42</v>
      </c>
      <c r="X1753" s="99" t="str">
        <f t="shared" si="335"/>
        <v/>
      </c>
    </row>
    <row r="1754" spans="1:24" x14ac:dyDescent="0.25">
      <c r="A1754" s="78" t="s">
        <v>2960</v>
      </c>
      <c r="B1754" s="79"/>
      <c r="C1754" s="149" t="s">
        <v>2961</v>
      </c>
      <c r="D1754" s="81">
        <v>3417.89</v>
      </c>
      <c r="E1754" s="82">
        <f t="shared" si="327"/>
        <v>0.96199999999999997</v>
      </c>
      <c r="F1754" s="83" t="s">
        <v>42</v>
      </c>
      <c r="G1754" s="156" t="s">
        <v>42</v>
      </c>
      <c r="H1754" s="157">
        <f t="shared" si="328"/>
        <v>3388.5575000000003</v>
      </c>
      <c r="I1754" s="86">
        <f t="shared" si="329"/>
        <v>1.0086563382796365</v>
      </c>
      <c r="J1754" s="87">
        <v>4208.68</v>
      </c>
      <c r="K1754" s="88">
        <f t="shared" si="330"/>
        <v>0.81210498303506073</v>
      </c>
      <c r="L1754" s="89">
        <f t="shared" si="331"/>
        <v>3552.5820000000008</v>
      </c>
      <c r="M1754" s="90" t="str">
        <f t="shared" si="332"/>
        <v/>
      </c>
      <c r="N1754" s="158">
        <v>3047.27</v>
      </c>
      <c r="O1754" s="92">
        <v>2487.42</v>
      </c>
      <c r="P1754" s="176">
        <v>4171.1400000000003</v>
      </c>
      <c r="Q1754" s="92" t="s">
        <v>42</v>
      </c>
      <c r="R1754" s="93">
        <v>3848.4</v>
      </c>
      <c r="S1754" s="94">
        <v>1509.5</v>
      </c>
      <c r="T1754" s="95">
        <f t="shared" si="336"/>
        <v>2.2639999999999998</v>
      </c>
      <c r="U1754" s="96">
        <v>1553.15</v>
      </c>
      <c r="V1754" s="97">
        <f t="shared" si="334"/>
        <v>2.2010000000000001</v>
      </c>
      <c r="W1754" s="98">
        <v>1596.8</v>
      </c>
      <c r="X1754" s="99">
        <f t="shared" si="335"/>
        <v>2.14</v>
      </c>
    </row>
    <row r="1755" spans="1:24" x14ac:dyDescent="0.25">
      <c r="A1755" s="78" t="s">
        <v>2962</v>
      </c>
      <c r="B1755" s="79"/>
      <c r="C1755" s="149" t="s">
        <v>2963</v>
      </c>
      <c r="D1755" s="81">
        <v>206.2</v>
      </c>
      <c r="E1755" s="82">
        <f t="shared" si="327"/>
        <v>0.92500000000000004</v>
      </c>
      <c r="F1755" s="83" t="s">
        <v>42</v>
      </c>
      <c r="G1755" s="156" t="s">
        <v>42</v>
      </c>
      <c r="H1755" s="157">
        <f t="shared" si="328"/>
        <v>211.40750000000003</v>
      </c>
      <c r="I1755" s="86">
        <f t="shared" si="329"/>
        <v>0.97536747750198061</v>
      </c>
      <c r="J1755" s="87">
        <v>268.67</v>
      </c>
      <c r="K1755" s="88">
        <f t="shared" si="330"/>
        <v>0.76748427438865519</v>
      </c>
      <c r="L1755" s="89">
        <f t="shared" si="331"/>
        <v>222.86000000000004</v>
      </c>
      <c r="M1755" s="90" t="str">
        <f t="shared" si="332"/>
        <v/>
      </c>
      <c r="N1755" s="158">
        <v>181.84</v>
      </c>
      <c r="O1755" s="92">
        <v>170.59</v>
      </c>
      <c r="P1755" s="176">
        <v>266.27</v>
      </c>
      <c r="Q1755" s="92" t="s">
        <v>42</v>
      </c>
      <c r="R1755" s="93">
        <v>226.93</v>
      </c>
      <c r="S1755" s="94" t="s">
        <v>42</v>
      </c>
      <c r="T1755" s="95" t="str">
        <f t="shared" si="336"/>
        <v/>
      </c>
      <c r="U1755" s="96" t="s">
        <v>42</v>
      </c>
      <c r="V1755" s="97" t="str">
        <f t="shared" si="334"/>
        <v/>
      </c>
      <c r="W1755" s="98" t="s">
        <v>42</v>
      </c>
      <c r="X1755" s="99" t="str">
        <f t="shared" si="335"/>
        <v/>
      </c>
    </row>
    <row r="1756" spans="1:24" x14ac:dyDescent="0.25">
      <c r="A1756" s="78" t="s">
        <v>2964</v>
      </c>
      <c r="B1756" s="79"/>
      <c r="C1756" s="149" t="s">
        <v>2965</v>
      </c>
      <c r="D1756" s="81">
        <v>213.11</v>
      </c>
      <c r="E1756" s="82">
        <f t="shared" si="327"/>
        <v>0.84699999999999998</v>
      </c>
      <c r="F1756" s="83" t="s">
        <v>42</v>
      </c>
      <c r="G1756" s="156" t="s">
        <v>42</v>
      </c>
      <c r="H1756" s="157">
        <f t="shared" si="328"/>
        <v>244.95250000000001</v>
      </c>
      <c r="I1756" s="86">
        <f t="shared" si="329"/>
        <v>0.8700054092119901</v>
      </c>
      <c r="J1756" s="87">
        <v>277.69</v>
      </c>
      <c r="K1756" s="88">
        <f t="shared" si="330"/>
        <v>0.76743851056933998</v>
      </c>
      <c r="L1756" s="89">
        <f t="shared" si="331"/>
        <v>251.5</v>
      </c>
      <c r="M1756" s="90" t="str">
        <f t="shared" si="332"/>
        <v/>
      </c>
      <c r="N1756" s="158">
        <v>199.09</v>
      </c>
      <c r="O1756" s="92">
        <v>172.13</v>
      </c>
      <c r="P1756" s="176">
        <v>275.20999999999998</v>
      </c>
      <c r="Q1756" s="92" t="s">
        <v>42</v>
      </c>
      <c r="R1756" s="93">
        <v>333.38</v>
      </c>
      <c r="S1756" s="94">
        <v>360.32749999999999</v>
      </c>
      <c r="T1756" s="95">
        <f t="shared" si="336"/>
        <v>0.59099999999999997</v>
      </c>
      <c r="U1756" s="96">
        <v>437.32</v>
      </c>
      <c r="V1756" s="97">
        <f t="shared" si="334"/>
        <v>0.48699999999999999</v>
      </c>
      <c r="W1756" s="98">
        <v>490.435</v>
      </c>
      <c r="X1756" s="99">
        <f t="shared" si="335"/>
        <v>0.435</v>
      </c>
    </row>
    <row r="1757" spans="1:24" x14ac:dyDescent="0.25">
      <c r="A1757" s="78" t="s">
        <v>2966</v>
      </c>
      <c r="B1757" s="79"/>
      <c r="C1757" s="149" t="s">
        <v>2967</v>
      </c>
      <c r="D1757" s="81">
        <v>385.64</v>
      </c>
      <c r="E1757" s="82">
        <f t="shared" si="327"/>
        <v>0.93400000000000005</v>
      </c>
      <c r="F1757" s="83" t="s">
        <v>42</v>
      </c>
      <c r="G1757" s="156" t="s">
        <v>42</v>
      </c>
      <c r="H1757" s="157">
        <f t="shared" si="328"/>
        <v>390.66750000000002</v>
      </c>
      <c r="I1757" s="86">
        <f t="shared" si="329"/>
        <v>0.98713100014718391</v>
      </c>
      <c r="J1757" s="87">
        <v>502.48</v>
      </c>
      <c r="K1757" s="88">
        <f t="shared" si="330"/>
        <v>0.76747333227193115</v>
      </c>
      <c r="L1757" s="89">
        <f t="shared" si="331"/>
        <v>413.03000000000003</v>
      </c>
      <c r="M1757" s="90" t="str">
        <f t="shared" si="332"/>
        <v/>
      </c>
      <c r="N1757" s="158">
        <v>340.07</v>
      </c>
      <c r="O1757" s="92">
        <v>326.93</v>
      </c>
      <c r="P1757" s="176">
        <v>498</v>
      </c>
      <c r="Q1757" s="92" t="s">
        <v>42</v>
      </c>
      <c r="R1757" s="93">
        <v>397.67</v>
      </c>
      <c r="S1757" s="94">
        <v>186</v>
      </c>
      <c r="T1757" s="95">
        <f t="shared" si="336"/>
        <v>2.073</v>
      </c>
      <c r="U1757" s="96">
        <v>277.98</v>
      </c>
      <c r="V1757" s="97">
        <f t="shared" si="334"/>
        <v>1.387</v>
      </c>
      <c r="W1757" s="98">
        <v>334.13</v>
      </c>
      <c r="X1757" s="99">
        <f t="shared" si="335"/>
        <v>1.1539999999999999</v>
      </c>
    </row>
    <row r="1758" spans="1:24" x14ac:dyDescent="0.25">
      <c r="A1758" s="78" t="s">
        <v>2968</v>
      </c>
      <c r="B1758" s="79"/>
      <c r="C1758" s="149" t="s">
        <v>2969</v>
      </c>
      <c r="D1758" s="81">
        <v>524.99</v>
      </c>
      <c r="E1758" s="82">
        <f t="shared" si="327"/>
        <v>0.92500000000000004</v>
      </c>
      <c r="F1758" s="83" t="s">
        <v>42</v>
      </c>
      <c r="G1758" s="156" t="s">
        <v>42</v>
      </c>
      <c r="H1758" s="157">
        <f t="shared" si="328"/>
        <v>538.72749999999996</v>
      </c>
      <c r="I1758" s="86">
        <f t="shared" si="329"/>
        <v>0.97450009513158331</v>
      </c>
      <c r="J1758" s="87">
        <v>684.05</v>
      </c>
      <c r="K1758" s="88">
        <f t="shared" si="330"/>
        <v>0.76747313792851402</v>
      </c>
      <c r="L1758" s="89">
        <f t="shared" si="331"/>
        <v>567.79200000000003</v>
      </c>
      <c r="M1758" s="90" t="str">
        <f t="shared" si="332"/>
        <v/>
      </c>
      <c r="N1758" s="158">
        <v>462.96</v>
      </c>
      <c r="O1758" s="92">
        <v>478.32</v>
      </c>
      <c r="P1758" s="176">
        <v>677.95</v>
      </c>
      <c r="Q1758" s="92" t="s">
        <v>42</v>
      </c>
      <c r="R1758" s="93">
        <v>535.67999999999995</v>
      </c>
      <c r="S1758" s="94"/>
      <c r="T1758" s="95" t="str">
        <f t="shared" si="336"/>
        <v/>
      </c>
      <c r="U1758" s="96"/>
      <c r="V1758" s="97"/>
      <c r="W1758" s="98"/>
      <c r="X1758" s="99"/>
    </row>
    <row r="1759" spans="1:24" x14ac:dyDescent="0.25">
      <c r="A1759" s="78" t="s">
        <v>2970</v>
      </c>
      <c r="B1759" s="79"/>
      <c r="C1759" s="149" t="s">
        <v>2971</v>
      </c>
      <c r="D1759" s="81">
        <v>292.74</v>
      </c>
      <c r="E1759" s="82">
        <f t="shared" si="327"/>
        <v>0.81699999999999995</v>
      </c>
      <c r="F1759" s="83">
        <v>1</v>
      </c>
      <c r="G1759" s="156">
        <v>292.74</v>
      </c>
      <c r="H1759" s="157">
        <f t="shared" si="328"/>
        <v>350.3533333333333</v>
      </c>
      <c r="I1759" s="86">
        <f t="shared" si="329"/>
        <v>0.83555648583334929</v>
      </c>
      <c r="J1759" s="87">
        <v>381.43</v>
      </c>
      <c r="K1759" s="88">
        <f t="shared" si="330"/>
        <v>0.76748027160946963</v>
      </c>
      <c r="L1759" s="89">
        <f t="shared" si="331"/>
        <v>358.1225</v>
      </c>
      <c r="M1759" s="90" t="str">
        <f t="shared" si="332"/>
        <v/>
      </c>
      <c r="N1759" s="158">
        <v>277.97000000000003</v>
      </c>
      <c r="O1759" s="92" t="s">
        <v>42</v>
      </c>
      <c r="P1759" s="176">
        <v>378.03</v>
      </c>
      <c r="Q1759" s="92" t="s">
        <v>42</v>
      </c>
      <c r="R1759" s="93">
        <v>395.06</v>
      </c>
      <c r="S1759" s="94"/>
      <c r="T1759" s="95" t="str">
        <f t="shared" si="336"/>
        <v/>
      </c>
      <c r="U1759" s="96"/>
      <c r="V1759" s="97" t="str">
        <f t="shared" ref="V1759:V1765" si="337">IF(U1759="","",ROUND($D1759/U1759,3))</f>
        <v/>
      </c>
      <c r="W1759" s="98"/>
      <c r="X1759" s="99" t="str">
        <f t="shared" ref="X1759:X1765" si="338">IF(W1759="","",ROUND($D1759/W1759,3))</f>
        <v/>
      </c>
    </row>
    <row r="1760" spans="1:24" x14ac:dyDescent="0.25">
      <c r="A1760" s="78" t="s">
        <v>2972</v>
      </c>
      <c r="B1760" s="79"/>
      <c r="C1760" s="149" t="s">
        <v>2973</v>
      </c>
      <c r="D1760" s="81">
        <v>379.48</v>
      </c>
      <c r="E1760" s="82">
        <f t="shared" si="327"/>
        <v>0.81699999999999995</v>
      </c>
      <c r="F1760" s="83">
        <v>8</v>
      </c>
      <c r="G1760" s="156">
        <v>2185.4300000000003</v>
      </c>
      <c r="H1760" s="157">
        <f t="shared" si="328"/>
        <v>454.18</v>
      </c>
      <c r="I1760" s="86">
        <f t="shared" si="329"/>
        <v>0.8355277643225153</v>
      </c>
      <c r="J1760" s="87">
        <v>494.45</v>
      </c>
      <c r="K1760" s="88">
        <f t="shared" si="330"/>
        <v>0.76747901708969568</v>
      </c>
      <c r="L1760" s="89">
        <f t="shared" si="331"/>
        <v>464.2475</v>
      </c>
      <c r="M1760" s="90" t="str">
        <f t="shared" si="332"/>
        <v/>
      </c>
      <c r="N1760" s="158">
        <v>360.34</v>
      </c>
      <c r="O1760" s="92" t="s">
        <v>42</v>
      </c>
      <c r="P1760" s="176">
        <v>490.04</v>
      </c>
      <c r="Q1760" s="92" t="s">
        <v>42</v>
      </c>
      <c r="R1760" s="93">
        <v>512.16</v>
      </c>
      <c r="S1760" s="94">
        <v>125.55</v>
      </c>
      <c r="T1760" s="95">
        <f t="shared" si="336"/>
        <v>3.0230000000000001</v>
      </c>
      <c r="U1760" s="96">
        <v>183.46</v>
      </c>
      <c r="V1760" s="97">
        <f t="shared" si="337"/>
        <v>2.0680000000000001</v>
      </c>
      <c r="W1760" s="98">
        <v>187.28</v>
      </c>
      <c r="X1760" s="99">
        <f t="shared" si="338"/>
        <v>2.0259999999999998</v>
      </c>
    </row>
    <row r="1761" spans="1:24" x14ac:dyDescent="0.25">
      <c r="A1761" s="78" t="s">
        <v>2974</v>
      </c>
      <c r="B1761" s="79"/>
      <c r="C1761" s="149" t="s">
        <v>2975</v>
      </c>
      <c r="D1761" s="81">
        <v>230.45</v>
      </c>
      <c r="E1761" s="82">
        <f t="shared" si="327"/>
        <v>0.81699999999999995</v>
      </c>
      <c r="F1761" s="83">
        <v>3</v>
      </c>
      <c r="G1761" s="156">
        <v>514.47</v>
      </c>
      <c r="H1761" s="157">
        <f t="shared" si="328"/>
        <v>275.92666666666668</v>
      </c>
      <c r="I1761" s="86">
        <f t="shared" si="329"/>
        <v>0.83518567735388627</v>
      </c>
      <c r="J1761" s="87">
        <v>300.27999999999997</v>
      </c>
      <c r="K1761" s="88">
        <f t="shared" si="330"/>
        <v>0.76745037964566409</v>
      </c>
      <c r="L1761" s="89">
        <f t="shared" si="331"/>
        <v>282.01499999999999</v>
      </c>
      <c r="M1761" s="90" t="str">
        <f t="shared" si="332"/>
        <v/>
      </c>
      <c r="N1761" s="158">
        <v>219.15</v>
      </c>
      <c r="O1761" s="92" t="s">
        <v>42</v>
      </c>
      <c r="P1761" s="176">
        <v>297.60000000000002</v>
      </c>
      <c r="Q1761" s="92" t="s">
        <v>42</v>
      </c>
      <c r="R1761" s="93">
        <v>311.02999999999997</v>
      </c>
      <c r="S1761" s="94">
        <v>275.67</v>
      </c>
      <c r="T1761" s="95">
        <f t="shared" si="336"/>
        <v>0.83599999999999997</v>
      </c>
      <c r="U1761" s="96">
        <v>309.35000000000002</v>
      </c>
      <c r="V1761" s="97">
        <f t="shared" si="337"/>
        <v>0.745</v>
      </c>
      <c r="W1761" s="98">
        <v>367.55</v>
      </c>
      <c r="X1761" s="99">
        <f t="shared" si="338"/>
        <v>0.627</v>
      </c>
    </row>
    <row r="1762" spans="1:24" x14ac:dyDescent="0.25">
      <c r="A1762" s="78" t="s">
        <v>2976</v>
      </c>
      <c r="B1762" s="79"/>
      <c r="C1762" s="149" t="s">
        <v>2977</v>
      </c>
      <c r="D1762" s="81">
        <v>257.99</v>
      </c>
      <c r="E1762" s="82">
        <f t="shared" si="327"/>
        <v>0.81699999999999995</v>
      </c>
      <c r="F1762" s="83" t="s">
        <v>42</v>
      </c>
      <c r="G1762" s="156" t="s">
        <v>42</v>
      </c>
      <c r="H1762" s="157">
        <f t="shared" si="328"/>
        <v>308.90333333333336</v>
      </c>
      <c r="I1762" s="86">
        <f t="shared" si="329"/>
        <v>0.83518036926330774</v>
      </c>
      <c r="J1762" s="87">
        <v>336.16</v>
      </c>
      <c r="K1762" s="88">
        <f t="shared" si="330"/>
        <v>0.76746192289386006</v>
      </c>
      <c r="L1762" s="89">
        <f t="shared" si="331"/>
        <v>315.71750000000003</v>
      </c>
      <c r="M1762" s="90" t="str">
        <f t="shared" si="332"/>
        <v/>
      </c>
      <c r="N1762" s="158">
        <v>245.34</v>
      </c>
      <c r="O1762" s="92" t="s">
        <v>42</v>
      </c>
      <c r="P1762" s="176">
        <v>333.16</v>
      </c>
      <c r="Q1762" s="92" t="s">
        <v>42</v>
      </c>
      <c r="R1762" s="93">
        <v>348.21</v>
      </c>
      <c r="S1762" s="94"/>
      <c r="T1762" s="95" t="str">
        <f t="shared" si="336"/>
        <v/>
      </c>
      <c r="U1762" s="96"/>
      <c r="V1762" s="97" t="str">
        <f t="shared" si="337"/>
        <v/>
      </c>
      <c r="W1762" s="98"/>
      <c r="X1762" s="99" t="str">
        <f t="shared" si="338"/>
        <v/>
      </c>
    </row>
    <row r="1763" spans="1:24" x14ac:dyDescent="0.25">
      <c r="A1763" s="78" t="s">
        <v>2978</v>
      </c>
      <c r="B1763" s="79"/>
      <c r="C1763" s="149" t="s">
        <v>2979</v>
      </c>
      <c r="D1763" s="81">
        <v>278.60000000000002</v>
      </c>
      <c r="E1763" s="82">
        <f t="shared" si="327"/>
        <v>0.81699999999999995</v>
      </c>
      <c r="F1763" s="83" t="s">
        <v>42</v>
      </c>
      <c r="G1763" s="156" t="s">
        <v>42</v>
      </c>
      <c r="H1763" s="157">
        <f t="shared" si="328"/>
        <v>333.58333333333331</v>
      </c>
      <c r="I1763" s="86">
        <f t="shared" si="329"/>
        <v>0.83517361978516125</v>
      </c>
      <c r="J1763" s="87">
        <v>363.03</v>
      </c>
      <c r="K1763" s="88">
        <f t="shared" si="330"/>
        <v>0.76742968900641828</v>
      </c>
      <c r="L1763" s="89">
        <f t="shared" si="331"/>
        <v>340.94499999999999</v>
      </c>
      <c r="M1763" s="90" t="str">
        <f t="shared" si="332"/>
        <v/>
      </c>
      <c r="N1763" s="158">
        <v>264.95</v>
      </c>
      <c r="O1763" s="92" t="s">
        <v>42</v>
      </c>
      <c r="P1763" s="176">
        <v>359.79</v>
      </c>
      <c r="Q1763" s="92" t="s">
        <v>42</v>
      </c>
      <c r="R1763" s="93">
        <v>376.01</v>
      </c>
      <c r="S1763" s="94"/>
      <c r="T1763" s="95" t="str">
        <f t="shared" si="336"/>
        <v/>
      </c>
      <c r="U1763" s="96"/>
      <c r="V1763" s="97" t="str">
        <f t="shared" si="337"/>
        <v/>
      </c>
      <c r="W1763" s="98"/>
      <c r="X1763" s="99" t="str">
        <f t="shared" si="338"/>
        <v/>
      </c>
    </row>
    <row r="1764" spans="1:24" x14ac:dyDescent="0.25">
      <c r="A1764" s="78" t="s">
        <v>2980</v>
      </c>
      <c r="B1764" s="79"/>
      <c r="C1764" s="149" t="s">
        <v>2981</v>
      </c>
      <c r="D1764" s="81">
        <v>276.89999999999998</v>
      </c>
      <c r="E1764" s="82">
        <f t="shared" si="327"/>
        <v>0.81699999999999995</v>
      </c>
      <c r="F1764" s="83">
        <v>5</v>
      </c>
      <c r="G1764" s="156">
        <v>966.56999999999994</v>
      </c>
      <c r="H1764" s="157">
        <f t="shared" si="328"/>
        <v>331.52666666666664</v>
      </c>
      <c r="I1764" s="86">
        <f t="shared" si="329"/>
        <v>0.83522692996038528</v>
      </c>
      <c r="J1764" s="87">
        <v>360.78</v>
      </c>
      <c r="K1764" s="88">
        <f t="shared" si="330"/>
        <v>0.76750374189256609</v>
      </c>
      <c r="L1764" s="89">
        <f t="shared" si="331"/>
        <v>338.84</v>
      </c>
      <c r="M1764" s="90" t="str">
        <f t="shared" si="332"/>
        <v/>
      </c>
      <c r="N1764" s="158">
        <v>263.32</v>
      </c>
      <c r="O1764" s="92" t="s">
        <v>42</v>
      </c>
      <c r="P1764" s="176">
        <v>357.56</v>
      </c>
      <c r="Q1764" s="92" t="s">
        <v>42</v>
      </c>
      <c r="R1764" s="93">
        <v>373.7</v>
      </c>
      <c r="S1764" s="94">
        <v>55.25</v>
      </c>
      <c r="T1764" s="95">
        <f t="shared" si="336"/>
        <v>5.0119999999999996</v>
      </c>
      <c r="U1764" s="96">
        <v>187.28</v>
      </c>
      <c r="V1764" s="97">
        <f t="shared" si="337"/>
        <v>1.4790000000000001</v>
      </c>
      <c r="W1764" s="98">
        <v>236.43</v>
      </c>
      <c r="X1764" s="99">
        <f t="shared" si="338"/>
        <v>1.171</v>
      </c>
    </row>
    <row r="1765" spans="1:24" x14ac:dyDescent="0.25">
      <c r="A1765" s="78" t="s">
        <v>2982</v>
      </c>
      <c r="B1765" s="79"/>
      <c r="C1765" s="149" t="s">
        <v>2983</v>
      </c>
      <c r="D1765" s="81">
        <v>417.92</v>
      </c>
      <c r="E1765" s="82">
        <f t="shared" si="327"/>
        <v>0.81699999999999995</v>
      </c>
      <c r="F1765" s="83" t="s">
        <v>42</v>
      </c>
      <c r="G1765" s="156" t="s">
        <v>42</v>
      </c>
      <c r="H1765" s="157">
        <f t="shared" si="328"/>
        <v>500.38333333333338</v>
      </c>
      <c r="I1765" s="86">
        <f t="shared" si="329"/>
        <v>0.83519968024514535</v>
      </c>
      <c r="J1765" s="87">
        <v>544.54999999999995</v>
      </c>
      <c r="K1765" s="88">
        <f t="shared" si="330"/>
        <v>0.76745937012211929</v>
      </c>
      <c r="L1765" s="89">
        <f t="shared" si="331"/>
        <v>511.42500000000001</v>
      </c>
      <c r="M1765" s="90" t="str">
        <f t="shared" si="332"/>
        <v/>
      </c>
      <c r="N1765" s="158">
        <v>397.42</v>
      </c>
      <c r="O1765" s="92" t="s">
        <v>42</v>
      </c>
      <c r="P1765" s="176">
        <v>539.69000000000005</v>
      </c>
      <c r="Q1765" s="92" t="s">
        <v>42</v>
      </c>
      <c r="R1765" s="93">
        <v>564.04</v>
      </c>
      <c r="S1765" s="94">
        <v>235.14500000000001</v>
      </c>
      <c r="T1765" s="95">
        <f t="shared" si="336"/>
        <v>1.7769999999999999</v>
      </c>
      <c r="U1765" s="96">
        <v>248.19</v>
      </c>
      <c r="V1765" s="97">
        <f t="shared" si="337"/>
        <v>1.6839999999999999</v>
      </c>
      <c r="W1765" s="98">
        <v>248.315</v>
      </c>
      <c r="X1765" s="99">
        <f t="shared" si="338"/>
        <v>1.6830000000000001</v>
      </c>
    </row>
    <row r="1766" spans="1:24" x14ac:dyDescent="0.25">
      <c r="A1766" s="78" t="s">
        <v>2984</v>
      </c>
      <c r="B1766" s="79"/>
      <c r="C1766" s="149" t="s">
        <v>2985</v>
      </c>
      <c r="D1766" s="81">
        <v>546.58000000000004</v>
      </c>
      <c r="E1766" s="82">
        <f t="shared" si="327"/>
        <v>0.81699999999999995</v>
      </c>
      <c r="F1766" s="83" t="s">
        <v>42</v>
      </c>
      <c r="G1766" s="156" t="s">
        <v>42</v>
      </c>
      <c r="H1766" s="157">
        <f t="shared" si="328"/>
        <v>654.42000000000007</v>
      </c>
      <c r="I1766" s="86">
        <f t="shared" si="329"/>
        <v>0.83521286024265762</v>
      </c>
      <c r="J1766" s="87">
        <v>712.19</v>
      </c>
      <c r="K1766" s="88">
        <f t="shared" si="330"/>
        <v>0.76746373860907902</v>
      </c>
      <c r="L1766" s="89">
        <f t="shared" si="331"/>
        <v>668.86250000000007</v>
      </c>
      <c r="M1766" s="90" t="str">
        <f t="shared" si="332"/>
        <v/>
      </c>
      <c r="N1766" s="158">
        <v>519.77</v>
      </c>
      <c r="O1766" s="92" t="s">
        <v>42</v>
      </c>
      <c r="P1766" s="176">
        <v>705.84</v>
      </c>
      <c r="Q1766" s="92" t="s">
        <v>42</v>
      </c>
      <c r="R1766" s="93">
        <v>737.65</v>
      </c>
      <c r="S1766" s="94"/>
      <c r="T1766" s="95" t="str">
        <f t="shared" si="336"/>
        <v/>
      </c>
      <c r="U1766" s="96"/>
      <c r="V1766" s="97"/>
      <c r="W1766" s="98"/>
      <c r="X1766" s="99"/>
    </row>
    <row r="1767" spans="1:24" x14ac:dyDescent="0.25">
      <c r="A1767" s="78" t="s">
        <v>2986</v>
      </c>
      <c r="B1767" s="79"/>
      <c r="C1767" s="149" t="s">
        <v>2987</v>
      </c>
      <c r="D1767" s="81">
        <v>119.37</v>
      </c>
      <c r="E1767" s="82">
        <f t="shared" si="327"/>
        <v>0.91100000000000003</v>
      </c>
      <c r="F1767" s="83">
        <v>1</v>
      </c>
      <c r="G1767" s="156">
        <v>28.73</v>
      </c>
      <c r="H1767" s="157">
        <f t="shared" si="328"/>
        <v>126.46</v>
      </c>
      <c r="I1767" s="86">
        <f t="shared" si="329"/>
        <v>0.94393484105646064</v>
      </c>
      <c r="J1767" s="87">
        <v>144.94999999999999</v>
      </c>
      <c r="K1767" s="88">
        <f t="shared" si="330"/>
        <v>0.82352535357019674</v>
      </c>
      <c r="L1767" s="89">
        <f t="shared" si="331"/>
        <v>131.08249999999998</v>
      </c>
      <c r="M1767" s="90" t="str">
        <f t="shared" si="332"/>
        <v/>
      </c>
      <c r="N1767" s="158">
        <v>116.4</v>
      </c>
      <c r="O1767" s="92" t="s">
        <v>42</v>
      </c>
      <c r="P1767" s="176">
        <v>143.66</v>
      </c>
      <c r="Q1767" s="92" t="s">
        <v>42</v>
      </c>
      <c r="R1767" s="93">
        <v>119.32</v>
      </c>
      <c r="S1767" s="94">
        <v>44.38</v>
      </c>
      <c r="T1767" s="95">
        <f t="shared" si="336"/>
        <v>2.69</v>
      </c>
      <c r="U1767" s="96">
        <v>60.8</v>
      </c>
      <c r="V1767" s="97">
        <f>IF(U1767="","",ROUND($D1767/U1767,3))</f>
        <v>1.9630000000000001</v>
      </c>
      <c r="W1767" s="98">
        <v>82.6</v>
      </c>
      <c r="X1767" s="99">
        <f>IF(W1767="","",ROUND($D1767/W1767,3))</f>
        <v>1.4450000000000001</v>
      </c>
    </row>
    <row r="1768" spans="1:24" x14ac:dyDescent="0.25">
      <c r="A1768" s="78" t="s">
        <v>2988</v>
      </c>
      <c r="B1768" s="79"/>
      <c r="C1768" s="149" t="s">
        <v>2989</v>
      </c>
      <c r="D1768" s="81">
        <v>28.48</v>
      </c>
      <c r="E1768" s="82">
        <f t="shared" si="327"/>
        <v>0.83299999999999996</v>
      </c>
      <c r="F1768" s="83">
        <v>254</v>
      </c>
      <c r="G1768" s="156">
        <v>3612.27</v>
      </c>
      <c r="H1768" s="157">
        <f t="shared" si="328"/>
        <v>33.447499999999998</v>
      </c>
      <c r="I1768" s="86">
        <f t="shared" si="329"/>
        <v>0.85148366843560808</v>
      </c>
      <c r="J1768" s="87">
        <v>37.11</v>
      </c>
      <c r="K1768" s="88">
        <f t="shared" si="330"/>
        <v>0.76744812718943678</v>
      </c>
      <c r="L1768" s="89">
        <f t="shared" si="331"/>
        <v>34.179999999999993</v>
      </c>
      <c r="M1768" s="90" t="str">
        <f t="shared" si="332"/>
        <v/>
      </c>
      <c r="N1768" s="158">
        <v>29.01</v>
      </c>
      <c r="O1768" s="92">
        <v>30.46</v>
      </c>
      <c r="P1768" s="176">
        <v>36.78</v>
      </c>
      <c r="Q1768" s="92" t="s">
        <v>42</v>
      </c>
      <c r="R1768" s="93">
        <v>37.54</v>
      </c>
      <c r="S1768" s="94">
        <v>24.37</v>
      </c>
      <c r="T1768" s="95">
        <f t="shared" si="336"/>
        <v>1.169</v>
      </c>
      <c r="U1768" s="96">
        <v>31.25</v>
      </c>
      <c r="V1768" s="97">
        <f>IF(U1768="","",ROUND($D1768/U1768,3))</f>
        <v>0.91100000000000003</v>
      </c>
      <c r="W1768" s="98">
        <v>36.85</v>
      </c>
      <c r="X1768" s="99">
        <f>IF(W1768="","",ROUND($D1768/W1768,3))</f>
        <v>0.77300000000000002</v>
      </c>
    </row>
    <row r="1769" spans="1:24" x14ac:dyDescent="0.25">
      <c r="A1769" s="78" t="s">
        <v>2990</v>
      </c>
      <c r="B1769" s="79"/>
      <c r="C1769" s="149" t="s">
        <v>2991</v>
      </c>
      <c r="D1769" s="81">
        <v>94.31</v>
      </c>
      <c r="E1769" s="82">
        <f t="shared" si="327"/>
        <v>0.81699999999999995</v>
      </c>
      <c r="F1769" s="83">
        <v>12</v>
      </c>
      <c r="G1769" s="156">
        <v>621.63</v>
      </c>
      <c r="H1769" s="157">
        <f t="shared" si="328"/>
        <v>112.88333333333334</v>
      </c>
      <c r="I1769" s="86">
        <f t="shared" si="329"/>
        <v>0.83546434371770262</v>
      </c>
      <c r="J1769" s="87">
        <v>122.9</v>
      </c>
      <c r="K1769" s="88">
        <f t="shared" si="330"/>
        <v>0.76737184703010575</v>
      </c>
      <c r="L1769" s="89">
        <f t="shared" si="331"/>
        <v>115.38750000000002</v>
      </c>
      <c r="M1769" s="90" t="str">
        <f t="shared" si="332"/>
        <v/>
      </c>
      <c r="N1769" s="158">
        <v>89.56</v>
      </c>
      <c r="O1769" s="92" t="s">
        <v>42</v>
      </c>
      <c r="P1769" s="176">
        <v>121.8</v>
      </c>
      <c r="Q1769" s="92" t="s">
        <v>42</v>
      </c>
      <c r="R1769" s="93">
        <v>127.29</v>
      </c>
      <c r="S1769" s="94"/>
      <c r="T1769" s="95" t="str">
        <f t="shared" si="336"/>
        <v/>
      </c>
      <c r="U1769" s="96"/>
      <c r="V1769" s="97"/>
      <c r="W1769" s="98"/>
      <c r="X1769" s="99"/>
    </row>
    <row r="1770" spans="1:24" x14ac:dyDescent="0.25">
      <c r="A1770" s="78" t="s">
        <v>2992</v>
      </c>
      <c r="B1770" s="79"/>
      <c r="C1770" s="149" t="s">
        <v>2993</v>
      </c>
      <c r="D1770" s="81">
        <v>124.04</v>
      </c>
      <c r="E1770" s="82">
        <f t="shared" si="327"/>
        <v>0.81699999999999995</v>
      </c>
      <c r="F1770" s="83">
        <v>1</v>
      </c>
      <c r="G1770" s="156">
        <v>41.7</v>
      </c>
      <c r="H1770" s="157">
        <f t="shared" si="328"/>
        <v>148.46666666666667</v>
      </c>
      <c r="I1770" s="86">
        <f t="shared" si="329"/>
        <v>0.83547373147732373</v>
      </c>
      <c r="J1770" s="87">
        <v>161.62</v>
      </c>
      <c r="K1770" s="88">
        <f t="shared" si="330"/>
        <v>0.76747927236728131</v>
      </c>
      <c r="L1770" s="89">
        <f t="shared" si="331"/>
        <v>151.755</v>
      </c>
      <c r="M1770" s="90" t="str">
        <f t="shared" si="332"/>
        <v/>
      </c>
      <c r="N1770" s="158">
        <v>117.79</v>
      </c>
      <c r="O1770" s="92" t="s">
        <v>42</v>
      </c>
      <c r="P1770" s="176">
        <v>160.18</v>
      </c>
      <c r="Q1770" s="92" t="s">
        <v>42</v>
      </c>
      <c r="R1770" s="93">
        <v>167.43</v>
      </c>
      <c r="S1770" s="94"/>
      <c r="T1770" s="95" t="str">
        <f t="shared" si="336"/>
        <v/>
      </c>
      <c r="U1770" s="96"/>
      <c r="V1770" s="97"/>
      <c r="W1770" s="98"/>
      <c r="X1770" s="99"/>
    </row>
    <row r="1771" spans="1:24" x14ac:dyDescent="0.25">
      <c r="A1771" s="78" t="s">
        <v>2994</v>
      </c>
      <c r="B1771" s="79"/>
      <c r="C1771" s="149" t="s">
        <v>2995</v>
      </c>
      <c r="D1771" s="81">
        <v>45.08</v>
      </c>
      <c r="E1771" s="82">
        <f t="shared" si="327"/>
        <v>0.83699999999999997</v>
      </c>
      <c r="F1771" s="83">
        <v>1</v>
      </c>
      <c r="G1771" s="156">
        <v>45.08</v>
      </c>
      <c r="H1771" s="157">
        <f t="shared" si="328"/>
        <v>52.65</v>
      </c>
      <c r="I1771" s="86">
        <f t="shared" si="329"/>
        <v>0.85622032288698957</v>
      </c>
      <c r="J1771" s="87">
        <v>58.73</v>
      </c>
      <c r="K1771" s="88">
        <f t="shared" si="330"/>
        <v>0.76758045292014299</v>
      </c>
      <c r="L1771" s="89">
        <f t="shared" si="331"/>
        <v>53.866</v>
      </c>
      <c r="M1771" s="90" t="str">
        <f t="shared" si="332"/>
        <v/>
      </c>
      <c r="N1771" s="158">
        <v>42.89</v>
      </c>
      <c r="O1771" s="92">
        <v>48.65</v>
      </c>
      <c r="P1771" s="176">
        <v>58.21</v>
      </c>
      <c r="Q1771" s="92" t="s">
        <v>42</v>
      </c>
      <c r="R1771" s="93">
        <v>60.85</v>
      </c>
      <c r="S1771" s="94" t="s">
        <v>42</v>
      </c>
      <c r="T1771" s="95" t="str">
        <f t="shared" si="336"/>
        <v/>
      </c>
      <c r="U1771" s="96" t="s">
        <v>42</v>
      </c>
      <c r="V1771" s="97" t="str">
        <f>IF(U1771="","",ROUND($D1771/U1771,3))</f>
        <v/>
      </c>
      <c r="W1771" s="98" t="s">
        <v>42</v>
      </c>
      <c r="X1771" s="99" t="str">
        <f>IF(W1771="","",ROUND($D1771/W1771,3))</f>
        <v/>
      </c>
    </row>
    <row r="1772" spans="1:24" x14ac:dyDescent="0.25">
      <c r="A1772" s="78" t="s">
        <v>2996</v>
      </c>
      <c r="B1772" s="79"/>
      <c r="C1772" s="149" t="s">
        <v>2997</v>
      </c>
      <c r="D1772" s="81">
        <v>153.65</v>
      </c>
      <c r="E1772" s="82">
        <f t="shared" si="327"/>
        <v>0.83099999999999996</v>
      </c>
      <c r="F1772" s="83">
        <v>21</v>
      </c>
      <c r="G1772" s="156">
        <v>1724.79</v>
      </c>
      <c r="H1772" s="157">
        <f t="shared" si="328"/>
        <v>180.97499999999997</v>
      </c>
      <c r="I1772" s="86">
        <f t="shared" si="329"/>
        <v>0.84901229451581728</v>
      </c>
      <c r="J1772" s="87">
        <v>200.2</v>
      </c>
      <c r="K1772" s="88">
        <f t="shared" si="330"/>
        <v>0.7674825174825175</v>
      </c>
      <c r="L1772" s="89">
        <f t="shared" si="331"/>
        <v>184.82</v>
      </c>
      <c r="M1772" s="90" t="str">
        <f t="shared" si="332"/>
        <v/>
      </c>
      <c r="N1772" s="158">
        <v>159.41</v>
      </c>
      <c r="O1772" s="92">
        <v>165.87</v>
      </c>
      <c r="P1772" s="176">
        <v>198.42</v>
      </c>
      <c r="Q1772" s="92" t="s">
        <v>42</v>
      </c>
      <c r="R1772" s="93">
        <v>200.2</v>
      </c>
      <c r="S1772" s="94">
        <v>177.45500000000001</v>
      </c>
      <c r="T1772" s="95">
        <f t="shared" si="336"/>
        <v>0.86599999999999999</v>
      </c>
      <c r="U1772" s="96">
        <v>180.8</v>
      </c>
      <c r="V1772" s="97">
        <f>IF(U1772="","",ROUND($D1772/U1772,3))</f>
        <v>0.85</v>
      </c>
      <c r="W1772" s="98">
        <v>184.14500000000001</v>
      </c>
      <c r="X1772" s="99">
        <f>IF(W1772="","",ROUND($D1772/W1772,3))</f>
        <v>0.83399999999999996</v>
      </c>
    </row>
    <row r="1773" spans="1:24" x14ac:dyDescent="0.25">
      <c r="A1773" s="78" t="s">
        <v>2998</v>
      </c>
      <c r="B1773" s="79"/>
      <c r="C1773" s="149" t="s">
        <v>2999</v>
      </c>
      <c r="D1773" s="81">
        <v>322.18</v>
      </c>
      <c r="E1773" s="82">
        <f t="shared" si="327"/>
        <v>0.88400000000000001</v>
      </c>
      <c r="F1773" s="83">
        <v>66</v>
      </c>
      <c r="G1773" s="156">
        <v>10612.7</v>
      </c>
      <c r="H1773" s="157">
        <f t="shared" si="328"/>
        <v>350.8125</v>
      </c>
      <c r="I1773" s="86">
        <f t="shared" si="329"/>
        <v>0.918382326741493</v>
      </c>
      <c r="J1773" s="87">
        <v>419.79</v>
      </c>
      <c r="K1773" s="88">
        <f t="shared" si="330"/>
        <v>0.76747897758403005</v>
      </c>
      <c r="L1773" s="89">
        <f t="shared" si="331"/>
        <v>364.608</v>
      </c>
      <c r="M1773" s="90" t="str">
        <f t="shared" si="332"/>
        <v/>
      </c>
      <c r="N1773" s="158">
        <v>284.12</v>
      </c>
      <c r="O1773" s="92">
        <v>347.8</v>
      </c>
      <c r="P1773" s="176">
        <v>416.05</v>
      </c>
      <c r="Q1773" s="92" t="s">
        <v>42</v>
      </c>
      <c r="R1773" s="93">
        <v>355.28</v>
      </c>
      <c r="S1773" s="94">
        <v>54.88</v>
      </c>
      <c r="T1773" s="95">
        <f t="shared" si="336"/>
        <v>5.8710000000000004</v>
      </c>
      <c r="U1773" s="96">
        <v>113.38</v>
      </c>
      <c r="V1773" s="97">
        <f>IF(U1773="","",ROUND($D1773/U1773,3))</f>
        <v>2.8420000000000001</v>
      </c>
      <c r="W1773" s="98">
        <v>147.52000000000001</v>
      </c>
      <c r="X1773" s="99">
        <f>IF(W1773="","",ROUND($D1773/W1773,3))</f>
        <v>2.1840000000000002</v>
      </c>
    </row>
    <row r="1774" spans="1:24" x14ac:dyDescent="0.25">
      <c r="A1774" s="78" t="s">
        <v>3000</v>
      </c>
      <c r="B1774" s="79"/>
      <c r="C1774" s="149" t="s">
        <v>3001</v>
      </c>
      <c r="D1774" s="81">
        <v>2754.71</v>
      </c>
      <c r="E1774" s="82">
        <f t="shared" si="327"/>
        <v>0.81699999999999995</v>
      </c>
      <c r="F1774" s="83" t="s">
        <v>42</v>
      </c>
      <c r="G1774" s="156" t="s">
        <v>42</v>
      </c>
      <c r="H1774" s="157">
        <f t="shared" si="328"/>
        <v>3296.9500000000003</v>
      </c>
      <c r="I1774" s="86">
        <f t="shared" si="329"/>
        <v>0.83553284095906821</v>
      </c>
      <c r="J1774" s="87">
        <v>3589.32</v>
      </c>
      <c r="K1774" s="88">
        <f t="shared" si="330"/>
        <v>0.76747406193930878</v>
      </c>
      <c r="L1774" s="89">
        <f t="shared" si="331"/>
        <v>3370.0425</v>
      </c>
      <c r="M1774" s="90" t="str">
        <f t="shared" si="332"/>
        <v/>
      </c>
      <c r="N1774" s="158">
        <v>2615.79</v>
      </c>
      <c r="O1774" s="92" t="s">
        <v>42</v>
      </c>
      <c r="P1774" s="176">
        <v>3557.3</v>
      </c>
      <c r="Q1774" s="92" t="s">
        <v>42</v>
      </c>
      <c r="R1774" s="93">
        <v>3717.76</v>
      </c>
      <c r="S1774" s="94"/>
      <c r="T1774" s="95" t="str">
        <f t="shared" si="336"/>
        <v/>
      </c>
      <c r="U1774" s="96"/>
      <c r="V1774" s="97"/>
      <c r="W1774" s="98"/>
      <c r="X1774" s="99"/>
    </row>
    <row r="1775" spans="1:24" x14ac:dyDescent="0.25">
      <c r="A1775" s="78" t="s">
        <v>3002</v>
      </c>
      <c r="B1775" s="79"/>
      <c r="C1775" s="149" t="s">
        <v>3003</v>
      </c>
      <c r="D1775" s="81">
        <v>2012.33</v>
      </c>
      <c r="E1775" s="82">
        <f t="shared" si="327"/>
        <v>0.86199999999999999</v>
      </c>
      <c r="F1775" s="83" t="s">
        <v>42</v>
      </c>
      <c r="G1775" s="156" t="s">
        <v>42</v>
      </c>
      <c r="H1775" s="157">
        <f t="shared" si="328"/>
        <v>2239.06</v>
      </c>
      <c r="I1775" s="86">
        <f t="shared" si="329"/>
        <v>0.89873875644243562</v>
      </c>
      <c r="J1775" s="87">
        <v>2622.02</v>
      </c>
      <c r="K1775" s="88">
        <f t="shared" si="330"/>
        <v>0.76747316954104083</v>
      </c>
      <c r="L1775" s="89">
        <f t="shared" si="331"/>
        <v>2334.8000000000002</v>
      </c>
      <c r="M1775" s="90" t="str">
        <f t="shared" si="332"/>
        <v/>
      </c>
      <c r="N1775" s="158">
        <v>1774.59</v>
      </c>
      <c r="O1775" s="92" t="s">
        <v>42</v>
      </c>
      <c r="P1775" s="176">
        <v>2598.63</v>
      </c>
      <c r="Q1775" s="92" t="s">
        <v>42</v>
      </c>
      <c r="R1775" s="93">
        <v>2343.96</v>
      </c>
      <c r="S1775" s="94"/>
      <c r="T1775" s="95" t="str">
        <f t="shared" si="336"/>
        <v/>
      </c>
      <c r="U1775" s="96"/>
      <c r="V1775" s="97" t="str">
        <f>IF(U1775="","",ROUND($D1775/U1775,3))</f>
        <v/>
      </c>
      <c r="W1775" s="98"/>
      <c r="X1775" s="99" t="str">
        <f>IF(W1775="","",ROUND($D1775/W1775,3))</f>
        <v/>
      </c>
    </row>
    <row r="1776" spans="1:24" x14ac:dyDescent="0.25">
      <c r="A1776" s="78" t="s">
        <v>3004</v>
      </c>
      <c r="B1776" s="79"/>
      <c r="C1776" s="149" t="s">
        <v>3005</v>
      </c>
      <c r="D1776" s="81">
        <v>2425.64</v>
      </c>
      <c r="E1776" s="82">
        <f t="shared" si="327"/>
        <v>0.86199999999999999</v>
      </c>
      <c r="F1776" s="83" t="s">
        <v>42</v>
      </c>
      <c r="G1776" s="156" t="s">
        <v>42</v>
      </c>
      <c r="H1776" s="157">
        <f t="shared" si="328"/>
        <v>2698.93</v>
      </c>
      <c r="I1776" s="86">
        <f t="shared" si="329"/>
        <v>0.89874135305472913</v>
      </c>
      <c r="J1776" s="87">
        <v>3160.54</v>
      </c>
      <c r="K1776" s="88">
        <f t="shared" si="330"/>
        <v>0.76747644389882741</v>
      </c>
      <c r="L1776" s="89">
        <f t="shared" si="331"/>
        <v>2814.3325</v>
      </c>
      <c r="M1776" s="90" t="str">
        <f t="shared" si="332"/>
        <v/>
      </c>
      <c r="N1776" s="158">
        <v>2139.0700000000002</v>
      </c>
      <c r="O1776" s="92" t="s">
        <v>42</v>
      </c>
      <c r="P1776" s="176">
        <v>3132.35</v>
      </c>
      <c r="Q1776" s="92" t="s">
        <v>42</v>
      </c>
      <c r="R1776" s="93">
        <v>2825.37</v>
      </c>
      <c r="S1776" s="94" t="s">
        <v>42</v>
      </c>
      <c r="T1776" s="95" t="str">
        <f t="shared" si="336"/>
        <v/>
      </c>
      <c r="U1776" s="96" t="s">
        <v>42</v>
      </c>
      <c r="V1776" s="97" t="str">
        <f>IF(U1776="","",ROUND($D1776/U1776,3))</f>
        <v/>
      </c>
      <c r="W1776" s="98" t="s">
        <v>42</v>
      </c>
      <c r="X1776" s="99" t="str">
        <f>IF(W1776="","",ROUND($D1776/W1776,3))</f>
        <v/>
      </c>
    </row>
    <row r="1777" spans="1:24" x14ac:dyDescent="0.25">
      <c r="A1777" s="78" t="s">
        <v>3006</v>
      </c>
      <c r="B1777" s="79"/>
      <c r="C1777" s="149" t="s">
        <v>3007</v>
      </c>
      <c r="D1777" s="81">
        <v>2725.44</v>
      </c>
      <c r="E1777" s="82">
        <f t="shared" si="327"/>
        <v>0.86199999999999999</v>
      </c>
      <c r="F1777" s="83" t="s">
        <v>42</v>
      </c>
      <c r="G1777" s="156" t="s">
        <v>42</v>
      </c>
      <c r="H1777" s="157">
        <f t="shared" si="328"/>
        <v>3032.5133333333338</v>
      </c>
      <c r="I1777" s="86">
        <f t="shared" si="329"/>
        <v>0.89873965929251198</v>
      </c>
      <c r="J1777" s="87">
        <v>3551.19</v>
      </c>
      <c r="K1777" s="88">
        <f t="shared" si="330"/>
        <v>0.76747231209819811</v>
      </c>
      <c r="L1777" s="89">
        <f t="shared" si="331"/>
        <v>3162.1825000000003</v>
      </c>
      <c r="M1777" s="90" t="str">
        <f t="shared" si="332"/>
        <v/>
      </c>
      <c r="N1777" s="158">
        <v>2403.4499999999998</v>
      </c>
      <c r="O1777" s="92" t="s">
        <v>42</v>
      </c>
      <c r="P1777" s="176">
        <v>3519.51</v>
      </c>
      <c r="Q1777" s="92" t="s">
        <v>42</v>
      </c>
      <c r="R1777" s="93">
        <v>3174.58</v>
      </c>
      <c r="S1777" s="94"/>
      <c r="T1777" s="95" t="str">
        <f t="shared" si="336"/>
        <v/>
      </c>
      <c r="U1777" s="96"/>
      <c r="V1777" s="97"/>
      <c r="W1777" s="98"/>
      <c r="X1777" s="99"/>
    </row>
    <row r="1778" spans="1:24" x14ac:dyDescent="0.25">
      <c r="A1778" s="78" t="s">
        <v>3008</v>
      </c>
      <c r="B1778" s="79"/>
      <c r="C1778" s="149" t="s">
        <v>3009</v>
      </c>
      <c r="D1778" s="81">
        <v>3052.5</v>
      </c>
      <c r="E1778" s="82">
        <f t="shared" si="327"/>
        <v>0.86199999999999999</v>
      </c>
      <c r="F1778" s="83" t="s">
        <v>42</v>
      </c>
      <c r="G1778" s="156" t="s">
        <v>42</v>
      </c>
      <c r="H1778" s="157">
        <f t="shared" si="328"/>
        <v>3396.4133333333334</v>
      </c>
      <c r="I1778" s="86">
        <f t="shared" si="329"/>
        <v>0.89874220255877768</v>
      </c>
      <c r="J1778" s="87">
        <v>3977.33</v>
      </c>
      <c r="K1778" s="88">
        <f t="shared" si="330"/>
        <v>0.76747466265057218</v>
      </c>
      <c r="L1778" s="89">
        <f t="shared" si="331"/>
        <v>3541.6424999999999</v>
      </c>
      <c r="M1778" s="90" t="str">
        <f t="shared" si="332"/>
        <v/>
      </c>
      <c r="N1778" s="158">
        <v>2691.86</v>
      </c>
      <c r="O1778" s="92" t="s">
        <v>42</v>
      </c>
      <c r="P1778" s="176">
        <v>3941.85</v>
      </c>
      <c r="Q1778" s="92" t="s">
        <v>42</v>
      </c>
      <c r="R1778" s="93">
        <v>3555.53</v>
      </c>
      <c r="S1778" s="94" t="s">
        <v>42</v>
      </c>
      <c r="T1778" s="95" t="str">
        <f t="shared" si="336"/>
        <v/>
      </c>
      <c r="U1778" s="96" t="s">
        <v>42</v>
      </c>
      <c r="V1778" s="97" t="str">
        <f t="shared" ref="V1778:V1821" si="339">IF(U1778="","",ROUND($D1778/U1778,3))</f>
        <v/>
      </c>
      <c r="W1778" s="98" t="s">
        <v>42</v>
      </c>
      <c r="X1778" s="99" t="str">
        <f t="shared" ref="X1778:X1831" si="340">IF(W1778="","",ROUND($D1778/W1778,3))</f>
        <v/>
      </c>
    </row>
    <row r="1779" spans="1:24" x14ac:dyDescent="0.25">
      <c r="A1779" s="78" t="s">
        <v>3010</v>
      </c>
      <c r="B1779" s="79"/>
      <c r="C1779" s="149" t="s">
        <v>3011</v>
      </c>
      <c r="D1779" s="81">
        <v>3379.54</v>
      </c>
      <c r="E1779" s="82">
        <f t="shared" si="327"/>
        <v>0.86199999999999999</v>
      </c>
      <c r="F1779" s="83" t="s">
        <v>42</v>
      </c>
      <c r="G1779" s="156" t="s">
        <v>42</v>
      </c>
      <c r="H1779" s="157">
        <f t="shared" si="328"/>
        <v>3760.2966666666666</v>
      </c>
      <c r="I1779" s="86">
        <f t="shared" si="329"/>
        <v>0.89874291833357123</v>
      </c>
      <c r="J1779" s="87">
        <v>4403.45</v>
      </c>
      <c r="K1779" s="88">
        <f t="shared" si="330"/>
        <v>0.76747550216307669</v>
      </c>
      <c r="L1779" s="89">
        <f t="shared" si="331"/>
        <v>3921.085</v>
      </c>
      <c r="M1779" s="90" t="str">
        <f t="shared" si="332"/>
        <v/>
      </c>
      <c r="N1779" s="158">
        <v>2980.27</v>
      </c>
      <c r="O1779" s="92" t="s">
        <v>42</v>
      </c>
      <c r="P1779" s="176">
        <v>4364.17</v>
      </c>
      <c r="Q1779" s="92" t="s">
        <v>42</v>
      </c>
      <c r="R1779" s="93">
        <v>3936.45</v>
      </c>
      <c r="S1779" s="94" t="s">
        <v>42</v>
      </c>
      <c r="T1779" s="95" t="str">
        <f t="shared" si="336"/>
        <v/>
      </c>
      <c r="U1779" s="96" t="s">
        <v>42</v>
      </c>
      <c r="V1779" s="97" t="str">
        <f t="shared" si="339"/>
        <v/>
      </c>
      <c r="W1779" s="98" t="s">
        <v>42</v>
      </c>
      <c r="X1779" s="99" t="str">
        <f t="shared" si="340"/>
        <v/>
      </c>
    </row>
    <row r="1780" spans="1:24" x14ac:dyDescent="0.25">
      <c r="A1780" s="78" t="s">
        <v>3012</v>
      </c>
      <c r="B1780" s="79"/>
      <c r="C1780" s="149" t="s">
        <v>3013</v>
      </c>
      <c r="D1780" s="81">
        <v>2124.63</v>
      </c>
      <c r="E1780" s="82">
        <f t="shared" si="327"/>
        <v>0.85599999999999998</v>
      </c>
      <c r="F1780" s="83" t="s">
        <v>42</v>
      </c>
      <c r="G1780" s="156" t="s">
        <v>42</v>
      </c>
      <c r="H1780" s="157">
        <f t="shared" si="328"/>
        <v>2387.5066666666667</v>
      </c>
      <c r="I1780" s="86">
        <f t="shared" si="329"/>
        <v>0.88989489732663929</v>
      </c>
      <c r="J1780" s="87">
        <v>2768.35</v>
      </c>
      <c r="K1780" s="88">
        <f t="shared" si="330"/>
        <v>0.76747159860566772</v>
      </c>
      <c r="L1780" s="89">
        <f t="shared" si="331"/>
        <v>2482.7174999999997</v>
      </c>
      <c r="M1780" s="90" t="str">
        <f t="shared" si="332"/>
        <v/>
      </c>
      <c r="N1780" s="158">
        <v>1954.07</v>
      </c>
      <c r="O1780" s="92" t="s">
        <v>42</v>
      </c>
      <c r="P1780" s="176">
        <v>2743.66</v>
      </c>
      <c r="Q1780" s="92" t="s">
        <v>42</v>
      </c>
      <c r="R1780" s="93">
        <v>2464.79</v>
      </c>
      <c r="S1780" s="94" t="s">
        <v>42</v>
      </c>
      <c r="T1780" s="95" t="str">
        <f t="shared" si="336"/>
        <v/>
      </c>
      <c r="U1780" s="96" t="s">
        <v>42</v>
      </c>
      <c r="V1780" s="97" t="str">
        <f t="shared" si="339"/>
        <v/>
      </c>
      <c r="W1780" s="98" t="s">
        <v>42</v>
      </c>
      <c r="X1780" s="99" t="str">
        <f t="shared" si="340"/>
        <v/>
      </c>
    </row>
    <row r="1781" spans="1:24" x14ac:dyDescent="0.25">
      <c r="A1781" s="78" t="s">
        <v>3014</v>
      </c>
      <c r="B1781" s="79"/>
      <c r="C1781" s="149" t="s">
        <v>3015</v>
      </c>
      <c r="D1781" s="81">
        <v>2180.35</v>
      </c>
      <c r="E1781" s="82">
        <f t="shared" si="327"/>
        <v>0.86199999999999999</v>
      </c>
      <c r="F1781" s="83" t="s">
        <v>42</v>
      </c>
      <c r="G1781" s="156" t="s">
        <v>42</v>
      </c>
      <c r="H1781" s="157">
        <f t="shared" si="328"/>
        <v>2425.9966666666664</v>
      </c>
      <c r="I1781" s="86">
        <f t="shared" si="329"/>
        <v>0.89874402135754516</v>
      </c>
      <c r="J1781" s="87">
        <v>2840.93</v>
      </c>
      <c r="K1781" s="88">
        <f t="shared" si="330"/>
        <v>0.767477551365222</v>
      </c>
      <c r="L1781" s="89">
        <f t="shared" si="331"/>
        <v>2529.73</v>
      </c>
      <c r="M1781" s="90" t="str">
        <f t="shared" si="332"/>
        <v/>
      </c>
      <c r="N1781" s="158">
        <v>1922.76</v>
      </c>
      <c r="O1781" s="92" t="s">
        <v>42</v>
      </c>
      <c r="P1781" s="176">
        <v>2815.59</v>
      </c>
      <c r="Q1781" s="92" t="s">
        <v>42</v>
      </c>
      <c r="R1781" s="93">
        <v>2539.64</v>
      </c>
      <c r="S1781" s="94" t="s">
        <v>42</v>
      </c>
      <c r="T1781" s="95" t="str">
        <f t="shared" si="336"/>
        <v/>
      </c>
      <c r="U1781" s="96" t="s">
        <v>42</v>
      </c>
      <c r="V1781" s="97" t="str">
        <f t="shared" si="339"/>
        <v/>
      </c>
      <c r="W1781" s="98" t="s">
        <v>42</v>
      </c>
      <c r="X1781" s="99" t="str">
        <f t="shared" si="340"/>
        <v/>
      </c>
    </row>
    <row r="1782" spans="1:24" x14ac:dyDescent="0.25">
      <c r="A1782" s="78" t="s">
        <v>3016</v>
      </c>
      <c r="B1782" s="79"/>
      <c r="C1782" s="149" t="s">
        <v>3017</v>
      </c>
      <c r="D1782" s="81">
        <v>1117.43</v>
      </c>
      <c r="E1782" s="82">
        <f t="shared" si="327"/>
        <v>0.86199999999999999</v>
      </c>
      <c r="F1782" s="83" t="s">
        <v>42</v>
      </c>
      <c r="G1782" s="156" t="s">
        <v>42</v>
      </c>
      <c r="H1782" s="157">
        <f t="shared" si="328"/>
        <v>1243.3266666666666</v>
      </c>
      <c r="I1782" s="86">
        <f t="shared" si="329"/>
        <v>0.89874208440795944</v>
      </c>
      <c r="J1782" s="87">
        <v>1455.99</v>
      </c>
      <c r="K1782" s="88">
        <f t="shared" si="330"/>
        <v>0.76747093043221459</v>
      </c>
      <c r="L1782" s="89">
        <f t="shared" si="331"/>
        <v>1296.4925000000001</v>
      </c>
      <c r="M1782" s="90" t="str">
        <f t="shared" si="332"/>
        <v/>
      </c>
      <c r="N1782" s="158">
        <v>985.42</v>
      </c>
      <c r="O1782" s="92" t="s">
        <v>42</v>
      </c>
      <c r="P1782" s="176">
        <v>1443</v>
      </c>
      <c r="Q1782" s="92" t="s">
        <v>42</v>
      </c>
      <c r="R1782" s="93">
        <v>1301.56</v>
      </c>
      <c r="S1782" s="94" t="s">
        <v>42</v>
      </c>
      <c r="T1782" s="95" t="str">
        <f t="shared" si="336"/>
        <v/>
      </c>
      <c r="U1782" s="96" t="s">
        <v>42</v>
      </c>
      <c r="V1782" s="97" t="str">
        <f t="shared" si="339"/>
        <v/>
      </c>
      <c r="W1782" s="98" t="s">
        <v>42</v>
      </c>
      <c r="X1782" s="99" t="str">
        <f t="shared" si="340"/>
        <v/>
      </c>
    </row>
    <row r="1783" spans="1:24" x14ac:dyDescent="0.25">
      <c r="A1783" s="78" t="s">
        <v>3018</v>
      </c>
      <c r="B1783" s="79"/>
      <c r="C1783" s="149" t="s">
        <v>3019</v>
      </c>
      <c r="D1783" s="81">
        <v>64.61</v>
      </c>
      <c r="E1783" s="82">
        <f t="shared" si="327"/>
        <v>0.83299999999999996</v>
      </c>
      <c r="F1783" s="83">
        <v>2</v>
      </c>
      <c r="G1783" s="156">
        <v>26.39</v>
      </c>
      <c r="H1783" s="157">
        <f t="shared" si="328"/>
        <v>75.86</v>
      </c>
      <c r="I1783" s="86">
        <f t="shared" si="329"/>
        <v>0.8517005009227524</v>
      </c>
      <c r="J1783" s="87">
        <v>84.19</v>
      </c>
      <c r="K1783" s="88">
        <f t="shared" si="330"/>
        <v>0.76743081126024471</v>
      </c>
      <c r="L1783" s="89">
        <f t="shared" si="331"/>
        <v>77.525999999999996</v>
      </c>
      <c r="M1783" s="90" t="str">
        <f t="shared" si="332"/>
        <v/>
      </c>
      <c r="N1783" s="158">
        <v>67.03</v>
      </c>
      <c r="O1783" s="92">
        <v>56.93</v>
      </c>
      <c r="P1783" s="176">
        <v>83.43</v>
      </c>
      <c r="Q1783" s="92" t="s">
        <v>42</v>
      </c>
      <c r="R1783" s="93">
        <v>96.05</v>
      </c>
      <c r="S1783" s="94" t="s">
        <v>42</v>
      </c>
      <c r="T1783" s="95" t="str">
        <f t="shared" si="336"/>
        <v/>
      </c>
      <c r="U1783" s="96" t="s">
        <v>42</v>
      </c>
      <c r="V1783" s="97" t="str">
        <f t="shared" si="339"/>
        <v/>
      </c>
      <c r="W1783" s="98" t="s">
        <v>42</v>
      </c>
      <c r="X1783" s="99" t="str">
        <f t="shared" si="340"/>
        <v/>
      </c>
    </row>
    <row r="1784" spans="1:24" x14ac:dyDescent="0.25">
      <c r="A1784" s="78" t="s">
        <v>3020</v>
      </c>
      <c r="B1784" s="79"/>
      <c r="C1784" s="149" t="s">
        <v>3021</v>
      </c>
      <c r="D1784" s="81">
        <v>102.01</v>
      </c>
      <c r="E1784" s="82">
        <f t="shared" si="327"/>
        <v>0.82399999999999995</v>
      </c>
      <c r="F1784" s="83" t="s">
        <v>42</v>
      </c>
      <c r="G1784" s="156" t="s">
        <v>42</v>
      </c>
      <c r="H1784" s="157">
        <f t="shared" si="328"/>
        <v>121.44999999999999</v>
      </c>
      <c r="I1784" s="86">
        <f t="shared" si="329"/>
        <v>0.83993412927130517</v>
      </c>
      <c r="J1784" s="87">
        <v>132.91</v>
      </c>
      <c r="K1784" s="88">
        <f t="shared" si="330"/>
        <v>0.76751185012414425</v>
      </c>
      <c r="L1784" s="89">
        <f t="shared" si="331"/>
        <v>123.74199999999999</v>
      </c>
      <c r="M1784" s="90" t="str">
        <f t="shared" si="332"/>
        <v/>
      </c>
      <c r="N1784" s="158">
        <v>105.83</v>
      </c>
      <c r="O1784" s="92">
        <v>93.32</v>
      </c>
      <c r="P1784" s="176">
        <v>131.72999999999999</v>
      </c>
      <c r="Q1784" s="92" t="s">
        <v>42</v>
      </c>
      <c r="R1784" s="93">
        <v>154.91999999999999</v>
      </c>
      <c r="S1784" s="94" t="s">
        <v>42</v>
      </c>
      <c r="T1784" s="95" t="str">
        <f t="shared" si="336"/>
        <v/>
      </c>
      <c r="U1784" s="96" t="s">
        <v>42</v>
      </c>
      <c r="V1784" s="97" t="str">
        <f t="shared" si="339"/>
        <v/>
      </c>
      <c r="W1784" s="98" t="s">
        <v>42</v>
      </c>
      <c r="X1784" s="99" t="str">
        <f t="shared" si="340"/>
        <v/>
      </c>
    </row>
    <row r="1785" spans="1:24" x14ac:dyDescent="0.25">
      <c r="A1785" s="78" t="s">
        <v>3022</v>
      </c>
      <c r="B1785" s="79"/>
      <c r="C1785" s="149" t="s">
        <v>3023</v>
      </c>
      <c r="D1785" s="81">
        <v>54.24</v>
      </c>
      <c r="E1785" s="82">
        <f t="shared" si="327"/>
        <v>0.91300000000000003</v>
      </c>
      <c r="F1785" s="83" t="s">
        <v>42</v>
      </c>
      <c r="G1785" s="156" t="s">
        <v>42</v>
      </c>
      <c r="H1785" s="157">
        <f t="shared" si="328"/>
        <v>56.589999999999996</v>
      </c>
      <c r="I1785" s="86">
        <f t="shared" si="329"/>
        <v>0.95847322848559824</v>
      </c>
      <c r="J1785" s="87">
        <v>70.66</v>
      </c>
      <c r="K1785" s="88">
        <f t="shared" si="330"/>
        <v>0.76761958675346742</v>
      </c>
      <c r="L1785" s="89">
        <f t="shared" si="331"/>
        <v>59.403999999999996</v>
      </c>
      <c r="M1785" s="90" t="str">
        <f t="shared" si="332"/>
        <v/>
      </c>
      <c r="N1785" s="158">
        <v>47.83</v>
      </c>
      <c r="O1785" s="92">
        <v>55.16</v>
      </c>
      <c r="P1785" s="176">
        <v>70.03</v>
      </c>
      <c r="Q1785" s="92" t="s">
        <v>42</v>
      </c>
      <c r="R1785" s="93">
        <v>53.34</v>
      </c>
      <c r="S1785" s="94">
        <v>98</v>
      </c>
      <c r="T1785" s="95">
        <f t="shared" si="336"/>
        <v>0.55300000000000005</v>
      </c>
      <c r="U1785" s="96">
        <v>185.4</v>
      </c>
      <c r="V1785" s="97">
        <f t="shared" si="339"/>
        <v>0.29299999999999998</v>
      </c>
      <c r="W1785" s="98">
        <v>293.58999999999997</v>
      </c>
      <c r="X1785" s="99">
        <f t="shared" si="340"/>
        <v>0.185</v>
      </c>
    </row>
    <row r="1786" spans="1:24" x14ac:dyDescent="0.25">
      <c r="A1786" s="78" t="s">
        <v>3024</v>
      </c>
      <c r="B1786" s="79"/>
      <c r="C1786" s="149" t="s">
        <v>3025</v>
      </c>
      <c r="D1786" s="81">
        <v>50.42</v>
      </c>
      <c r="E1786" s="82">
        <f t="shared" si="327"/>
        <v>0.93200000000000005</v>
      </c>
      <c r="F1786" s="83" t="s">
        <v>42</v>
      </c>
      <c r="G1786" s="156" t="s">
        <v>42</v>
      </c>
      <c r="H1786" s="157">
        <f t="shared" si="328"/>
        <v>51.18</v>
      </c>
      <c r="I1786" s="86">
        <f t="shared" si="329"/>
        <v>0.98515044939429464</v>
      </c>
      <c r="J1786" s="87">
        <v>65.69</v>
      </c>
      <c r="K1786" s="88">
        <f t="shared" si="330"/>
        <v>0.76754452732531597</v>
      </c>
      <c r="L1786" s="89">
        <f t="shared" si="331"/>
        <v>54.081999999999994</v>
      </c>
      <c r="M1786" s="90" t="str">
        <f t="shared" si="332"/>
        <v/>
      </c>
      <c r="N1786" s="158">
        <v>44.46</v>
      </c>
      <c r="O1786" s="92">
        <v>45.89</v>
      </c>
      <c r="P1786" s="176">
        <v>65.099999999999994</v>
      </c>
      <c r="Q1786" s="92" t="s">
        <v>42</v>
      </c>
      <c r="R1786" s="93">
        <v>49.27</v>
      </c>
      <c r="S1786" s="94">
        <v>300</v>
      </c>
      <c r="T1786" s="95">
        <f t="shared" si="336"/>
        <v>0.16800000000000001</v>
      </c>
      <c r="U1786" s="96">
        <v>316.8</v>
      </c>
      <c r="V1786" s="97">
        <f t="shared" si="339"/>
        <v>0.159</v>
      </c>
      <c r="W1786" s="98">
        <v>400</v>
      </c>
      <c r="X1786" s="99">
        <f t="shared" si="340"/>
        <v>0.126</v>
      </c>
    </row>
    <row r="1787" spans="1:24" x14ac:dyDescent="0.25">
      <c r="A1787" s="78" t="s">
        <v>3026</v>
      </c>
      <c r="B1787" s="79"/>
      <c r="C1787" s="149" t="s">
        <v>3027</v>
      </c>
      <c r="D1787" s="81">
        <v>13.72</v>
      </c>
      <c r="E1787" s="82">
        <f t="shared" si="327"/>
        <v>0.83299999999999996</v>
      </c>
      <c r="F1787" s="83">
        <v>384</v>
      </c>
      <c r="G1787" s="156">
        <v>2868.63</v>
      </c>
      <c r="H1787" s="157">
        <f t="shared" si="328"/>
        <v>16.125</v>
      </c>
      <c r="I1787" s="86">
        <f t="shared" si="329"/>
        <v>0.85085271317829458</v>
      </c>
      <c r="J1787" s="87">
        <v>17.88</v>
      </c>
      <c r="K1787" s="88">
        <f t="shared" si="330"/>
        <v>0.76733780760626402</v>
      </c>
      <c r="L1787" s="89">
        <f t="shared" si="331"/>
        <v>16.475999999999999</v>
      </c>
      <c r="M1787" s="90" t="str">
        <f t="shared" si="332"/>
        <v/>
      </c>
      <c r="N1787" s="158">
        <v>12.51</v>
      </c>
      <c r="O1787" s="92">
        <v>18.559999999999999</v>
      </c>
      <c r="P1787" s="176">
        <v>17.72</v>
      </c>
      <c r="Q1787" s="92" t="s">
        <v>42</v>
      </c>
      <c r="R1787" s="93">
        <v>15.71</v>
      </c>
      <c r="S1787" s="94">
        <v>215.41</v>
      </c>
      <c r="T1787" s="95">
        <f t="shared" si="336"/>
        <v>6.4000000000000001E-2</v>
      </c>
      <c r="U1787" s="96">
        <v>221.905</v>
      </c>
      <c r="V1787" s="97">
        <f t="shared" si="339"/>
        <v>6.2E-2</v>
      </c>
      <c r="W1787" s="98">
        <v>364.48</v>
      </c>
      <c r="X1787" s="99">
        <f t="shared" si="340"/>
        <v>3.7999999999999999E-2</v>
      </c>
    </row>
    <row r="1788" spans="1:24" x14ac:dyDescent="0.25">
      <c r="A1788" s="78" t="s">
        <v>3028</v>
      </c>
      <c r="B1788" s="79"/>
      <c r="C1788" s="149" t="s">
        <v>3029</v>
      </c>
      <c r="D1788" s="81">
        <v>21.16</v>
      </c>
      <c r="E1788" s="82">
        <f t="shared" si="327"/>
        <v>0.92600000000000005</v>
      </c>
      <c r="F1788" s="83">
        <v>23</v>
      </c>
      <c r="G1788" s="156">
        <v>335.06</v>
      </c>
      <c r="H1788" s="157">
        <f t="shared" si="328"/>
        <v>21.662500000000001</v>
      </c>
      <c r="I1788" s="86">
        <f t="shared" si="329"/>
        <v>0.97680323139065195</v>
      </c>
      <c r="J1788" s="87">
        <v>27.56</v>
      </c>
      <c r="K1788" s="88">
        <f t="shared" si="330"/>
        <v>0.76777939042089993</v>
      </c>
      <c r="L1788" s="89">
        <f t="shared" si="331"/>
        <v>22.842000000000002</v>
      </c>
      <c r="M1788" s="90" t="str">
        <f t="shared" si="332"/>
        <v/>
      </c>
      <c r="N1788" s="158">
        <v>18.66</v>
      </c>
      <c r="O1788" s="92">
        <v>18.82</v>
      </c>
      <c r="P1788" s="176">
        <v>27.32</v>
      </c>
      <c r="Q1788" s="92" t="s">
        <v>42</v>
      </c>
      <c r="R1788" s="93">
        <v>21.85</v>
      </c>
      <c r="S1788" s="94">
        <v>184.14</v>
      </c>
      <c r="T1788" s="95">
        <f t="shared" si="336"/>
        <v>0.115</v>
      </c>
      <c r="U1788" s="96">
        <v>230.17</v>
      </c>
      <c r="V1788" s="97">
        <f t="shared" si="339"/>
        <v>9.1999999999999998E-2</v>
      </c>
      <c r="W1788" s="98">
        <v>301.83999999999997</v>
      </c>
      <c r="X1788" s="99">
        <f t="shared" si="340"/>
        <v>7.0000000000000007E-2</v>
      </c>
    </row>
    <row r="1789" spans="1:24" x14ac:dyDescent="0.25">
      <c r="A1789" s="78" t="s">
        <v>3030</v>
      </c>
      <c r="B1789" s="79"/>
      <c r="C1789" s="149" t="s">
        <v>3031</v>
      </c>
      <c r="D1789" s="81">
        <v>21.89</v>
      </c>
      <c r="E1789" s="82">
        <f t="shared" si="327"/>
        <v>0.90500000000000003</v>
      </c>
      <c r="F1789" s="83" t="s">
        <v>42</v>
      </c>
      <c r="G1789" s="156" t="s">
        <v>42</v>
      </c>
      <c r="H1789" s="157">
        <f t="shared" si="328"/>
        <v>23.0975</v>
      </c>
      <c r="I1789" s="86">
        <f t="shared" si="329"/>
        <v>0.9477216148933868</v>
      </c>
      <c r="J1789" s="87">
        <v>28.52</v>
      </c>
      <c r="K1789" s="88">
        <f t="shared" si="330"/>
        <v>0.76753155680224405</v>
      </c>
      <c r="L1789" s="89">
        <f t="shared" si="331"/>
        <v>24.181999999999999</v>
      </c>
      <c r="M1789" s="90" t="str">
        <f t="shared" si="332"/>
        <v/>
      </c>
      <c r="N1789" s="158">
        <v>19.3</v>
      </c>
      <c r="O1789" s="92">
        <v>21.2</v>
      </c>
      <c r="P1789" s="176">
        <v>28.27</v>
      </c>
      <c r="Q1789" s="92" t="s">
        <v>42</v>
      </c>
      <c r="R1789" s="93">
        <v>23.62</v>
      </c>
      <c r="S1789" s="94">
        <v>10.0467</v>
      </c>
      <c r="T1789" s="95">
        <f t="shared" si="336"/>
        <v>2.1789999999999998</v>
      </c>
      <c r="U1789" s="96">
        <v>17.64</v>
      </c>
      <c r="V1789" s="97">
        <f t="shared" si="339"/>
        <v>1.2410000000000001</v>
      </c>
      <c r="W1789" s="98">
        <v>22.5</v>
      </c>
      <c r="X1789" s="99">
        <f t="shared" si="340"/>
        <v>0.97299999999999998</v>
      </c>
    </row>
    <row r="1790" spans="1:24" x14ac:dyDescent="0.25">
      <c r="A1790" s="78" t="s">
        <v>3032</v>
      </c>
      <c r="B1790" s="79"/>
      <c r="C1790" s="149" t="s">
        <v>3033</v>
      </c>
      <c r="D1790" s="81">
        <v>56.46</v>
      </c>
      <c r="E1790" s="82">
        <f t="shared" si="327"/>
        <v>0.83699999999999997</v>
      </c>
      <c r="F1790" s="83">
        <v>49</v>
      </c>
      <c r="G1790" s="156">
        <v>1036.01</v>
      </c>
      <c r="H1790" s="157">
        <f t="shared" si="328"/>
        <v>65.959999999999994</v>
      </c>
      <c r="I1790" s="86">
        <f t="shared" si="329"/>
        <v>0.85597331716191638</v>
      </c>
      <c r="J1790" s="87">
        <v>73.569999999999993</v>
      </c>
      <c r="K1790" s="88">
        <f t="shared" si="330"/>
        <v>0.76743237732771519</v>
      </c>
      <c r="L1790" s="89">
        <f t="shared" si="331"/>
        <v>67.481999999999999</v>
      </c>
      <c r="M1790" s="90" t="str">
        <f t="shared" si="332"/>
        <v/>
      </c>
      <c r="N1790" s="158">
        <v>53.68</v>
      </c>
      <c r="O1790" s="92">
        <v>60.95</v>
      </c>
      <c r="P1790" s="176">
        <v>72.91</v>
      </c>
      <c r="Q1790" s="92" t="s">
        <v>42</v>
      </c>
      <c r="R1790" s="93">
        <v>76.3</v>
      </c>
      <c r="S1790" s="94">
        <v>13.04</v>
      </c>
      <c r="T1790" s="95">
        <f t="shared" si="336"/>
        <v>4.33</v>
      </c>
      <c r="U1790" s="96">
        <v>131.76</v>
      </c>
      <c r="V1790" s="97">
        <f t="shared" si="339"/>
        <v>0.42899999999999999</v>
      </c>
      <c r="W1790" s="98">
        <v>660</v>
      </c>
      <c r="X1790" s="99">
        <f t="shared" si="340"/>
        <v>8.5999999999999993E-2</v>
      </c>
    </row>
    <row r="1791" spans="1:24" x14ac:dyDescent="0.25">
      <c r="A1791" s="78" t="s">
        <v>3034</v>
      </c>
      <c r="B1791" s="79"/>
      <c r="C1791" s="149" t="s">
        <v>3035</v>
      </c>
      <c r="D1791" s="81">
        <v>15.93</v>
      </c>
      <c r="E1791" s="82">
        <f t="shared" si="327"/>
        <v>0.84099999999999997</v>
      </c>
      <c r="F1791" s="83">
        <v>1542</v>
      </c>
      <c r="G1791" s="156">
        <v>13632.230000000001</v>
      </c>
      <c r="H1791" s="157">
        <f t="shared" si="328"/>
        <v>18.497499999999999</v>
      </c>
      <c r="I1791" s="86">
        <f t="shared" si="329"/>
        <v>0.8611974591160968</v>
      </c>
      <c r="J1791" s="87">
        <v>20.75</v>
      </c>
      <c r="K1791" s="88">
        <f t="shared" si="330"/>
        <v>0.76771084337349393</v>
      </c>
      <c r="L1791" s="89">
        <f t="shared" si="331"/>
        <v>18.948</v>
      </c>
      <c r="M1791" s="90" t="str">
        <f t="shared" si="332"/>
        <v/>
      </c>
      <c r="N1791" s="158">
        <v>15.46</v>
      </c>
      <c r="O1791" s="92">
        <v>18.559999999999999</v>
      </c>
      <c r="P1791" s="176">
        <v>20.56</v>
      </c>
      <c r="Q1791" s="92" t="s">
        <v>42</v>
      </c>
      <c r="R1791" s="93">
        <v>19.41</v>
      </c>
      <c r="S1791" s="94" t="s">
        <v>42</v>
      </c>
      <c r="T1791" s="95" t="str">
        <f t="shared" si="336"/>
        <v/>
      </c>
      <c r="U1791" s="96" t="s">
        <v>42</v>
      </c>
      <c r="V1791" s="97" t="str">
        <f t="shared" si="339"/>
        <v/>
      </c>
      <c r="W1791" s="98" t="s">
        <v>42</v>
      </c>
      <c r="X1791" s="99" t="str">
        <f t="shared" si="340"/>
        <v/>
      </c>
    </row>
    <row r="1792" spans="1:24" x14ac:dyDescent="0.25">
      <c r="A1792" s="78" t="s">
        <v>3036</v>
      </c>
      <c r="B1792" s="79"/>
      <c r="C1792" s="149" t="s">
        <v>3037</v>
      </c>
      <c r="D1792" s="81">
        <v>18.64</v>
      </c>
      <c r="E1792" s="82">
        <f t="shared" si="327"/>
        <v>0.84199999999999997</v>
      </c>
      <c r="F1792" s="83">
        <v>269</v>
      </c>
      <c r="G1792" s="156">
        <v>2931.4599999999996</v>
      </c>
      <c r="H1792" s="157">
        <f t="shared" si="328"/>
        <v>21.61</v>
      </c>
      <c r="I1792" s="86">
        <f t="shared" si="329"/>
        <v>0.86256362795002317</v>
      </c>
      <c r="J1792" s="87">
        <v>24.3</v>
      </c>
      <c r="K1792" s="88">
        <f t="shared" si="330"/>
        <v>0.76707818930041149</v>
      </c>
      <c r="L1792" s="89">
        <f t="shared" si="331"/>
        <v>22.148</v>
      </c>
      <c r="M1792" s="90" t="str">
        <f t="shared" si="332"/>
        <v/>
      </c>
      <c r="N1792" s="158">
        <v>17.579999999999998</v>
      </c>
      <c r="O1792" s="92">
        <v>20.27</v>
      </c>
      <c r="P1792" s="176">
        <v>24.08</v>
      </c>
      <c r="Q1792" s="92" t="s">
        <v>42</v>
      </c>
      <c r="R1792" s="93">
        <v>24.51</v>
      </c>
      <c r="S1792" s="94">
        <v>6.665</v>
      </c>
      <c r="T1792" s="95">
        <f t="shared" si="336"/>
        <v>2.7970000000000002</v>
      </c>
      <c r="U1792" s="96">
        <v>9.4949999999999992</v>
      </c>
      <c r="V1792" s="97">
        <f t="shared" si="339"/>
        <v>1.9630000000000001</v>
      </c>
      <c r="W1792" s="98">
        <v>21.204999999999998</v>
      </c>
      <c r="X1792" s="99">
        <f t="shared" si="340"/>
        <v>0.879</v>
      </c>
    </row>
    <row r="1793" spans="1:24" x14ac:dyDescent="0.25">
      <c r="A1793" s="78" t="s">
        <v>3038</v>
      </c>
      <c r="B1793" s="79"/>
      <c r="C1793" s="149" t="s">
        <v>3039</v>
      </c>
      <c r="D1793" s="81">
        <v>20.79</v>
      </c>
      <c r="E1793" s="82">
        <f t="shared" si="327"/>
        <v>0.91100000000000003</v>
      </c>
      <c r="F1793" s="83">
        <v>12</v>
      </c>
      <c r="G1793" s="156">
        <v>249.48</v>
      </c>
      <c r="H1793" s="157">
        <f t="shared" si="328"/>
        <v>21.747499999999999</v>
      </c>
      <c r="I1793" s="86">
        <f t="shared" si="329"/>
        <v>0.95597195079894237</v>
      </c>
      <c r="J1793" s="87">
        <v>27.09</v>
      </c>
      <c r="K1793" s="88">
        <f t="shared" si="330"/>
        <v>0.7674418604651162</v>
      </c>
      <c r="L1793" s="89">
        <f t="shared" si="331"/>
        <v>22.815999999999999</v>
      </c>
      <c r="M1793" s="90" t="str">
        <f t="shared" si="332"/>
        <v/>
      </c>
      <c r="N1793" s="158">
        <v>18.34</v>
      </c>
      <c r="O1793" s="92">
        <v>20.82</v>
      </c>
      <c r="P1793" s="176">
        <v>26.85</v>
      </c>
      <c r="Q1793" s="92" t="s">
        <v>42</v>
      </c>
      <c r="R1793" s="93">
        <v>20.98</v>
      </c>
      <c r="S1793" s="94" t="s">
        <v>42</v>
      </c>
      <c r="T1793" s="95" t="str">
        <f t="shared" si="336"/>
        <v/>
      </c>
      <c r="U1793" s="96" t="s">
        <v>42</v>
      </c>
      <c r="V1793" s="97" t="str">
        <f t="shared" si="339"/>
        <v/>
      </c>
      <c r="W1793" s="98" t="s">
        <v>42</v>
      </c>
      <c r="X1793" s="99" t="str">
        <f t="shared" si="340"/>
        <v/>
      </c>
    </row>
    <row r="1794" spans="1:24" x14ac:dyDescent="0.25">
      <c r="A1794" s="78" t="s">
        <v>3040</v>
      </c>
      <c r="B1794" s="79"/>
      <c r="C1794" s="149" t="s">
        <v>3041</v>
      </c>
      <c r="D1794" s="81">
        <v>36.020000000000003</v>
      </c>
      <c r="E1794" s="82">
        <f t="shared" si="327"/>
        <v>0.88100000000000001</v>
      </c>
      <c r="F1794" s="83">
        <v>225</v>
      </c>
      <c r="G1794" s="156">
        <v>5100.4900000000007</v>
      </c>
      <c r="H1794" s="157">
        <f t="shared" si="328"/>
        <v>39.395000000000003</v>
      </c>
      <c r="I1794" s="86">
        <f t="shared" si="329"/>
        <v>0.91432922959766472</v>
      </c>
      <c r="J1794" s="87">
        <v>46.94</v>
      </c>
      <c r="K1794" s="88">
        <f t="shared" si="330"/>
        <v>0.76736259054111644</v>
      </c>
      <c r="L1794" s="89">
        <f t="shared" si="331"/>
        <v>40.904000000000003</v>
      </c>
      <c r="M1794" s="90" t="str">
        <f t="shared" si="332"/>
        <v/>
      </c>
      <c r="N1794" s="158">
        <v>33.229999999999997</v>
      </c>
      <c r="O1794" s="92">
        <v>36.090000000000003</v>
      </c>
      <c r="P1794" s="176">
        <v>46.52</v>
      </c>
      <c r="Q1794" s="92" t="s">
        <v>42</v>
      </c>
      <c r="R1794" s="93">
        <v>41.74</v>
      </c>
      <c r="S1794" s="94" t="s">
        <v>42</v>
      </c>
      <c r="T1794" s="95" t="str">
        <f t="shared" si="336"/>
        <v/>
      </c>
      <c r="U1794" s="96" t="s">
        <v>42</v>
      </c>
      <c r="V1794" s="97" t="str">
        <f t="shared" si="339"/>
        <v/>
      </c>
      <c r="W1794" s="98" t="s">
        <v>42</v>
      </c>
      <c r="X1794" s="99" t="str">
        <f t="shared" si="340"/>
        <v/>
      </c>
    </row>
    <row r="1795" spans="1:24" x14ac:dyDescent="0.25">
      <c r="A1795" s="78" t="s">
        <v>3042</v>
      </c>
      <c r="B1795" s="79"/>
      <c r="C1795" s="149" t="s">
        <v>3043</v>
      </c>
      <c r="D1795" s="81">
        <v>58.73</v>
      </c>
      <c r="E1795" s="82">
        <f t="shared" si="327"/>
        <v>0.93300000000000005</v>
      </c>
      <c r="F1795" s="83">
        <v>48</v>
      </c>
      <c r="G1795" s="156">
        <v>1456.65</v>
      </c>
      <c r="H1795" s="157">
        <f t="shared" si="328"/>
        <v>59.592500000000001</v>
      </c>
      <c r="I1795" s="86">
        <f t="shared" si="329"/>
        <v>0.98552670218567762</v>
      </c>
      <c r="J1795" s="87">
        <v>76.53</v>
      </c>
      <c r="K1795" s="88">
        <f t="shared" si="330"/>
        <v>0.76741147262511433</v>
      </c>
      <c r="L1795" s="89">
        <f t="shared" si="331"/>
        <v>62.98</v>
      </c>
      <c r="M1795" s="90" t="str">
        <f t="shared" si="332"/>
        <v/>
      </c>
      <c r="N1795" s="158">
        <v>52.96</v>
      </c>
      <c r="O1795" s="92">
        <v>43.05</v>
      </c>
      <c r="P1795" s="176">
        <v>75.849999999999994</v>
      </c>
      <c r="Q1795" s="92" t="s">
        <v>42</v>
      </c>
      <c r="R1795" s="93">
        <v>66.510000000000005</v>
      </c>
      <c r="S1795" s="94" t="s">
        <v>42</v>
      </c>
      <c r="T1795" s="95" t="str">
        <f t="shared" si="336"/>
        <v/>
      </c>
      <c r="U1795" s="96" t="s">
        <v>42</v>
      </c>
      <c r="V1795" s="97" t="str">
        <f t="shared" si="339"/>
        <v/>
      </c>
      <c r="W1795" s="98" t="s">
        <v>42</v>
      </c>
      <c r="X1795" s="99" t="str">
        <f t="shared" si="340"/>
        <v/>
      </c>
    </row>
    <row r="1796" spans="1:24" x14ac:dyDescent="0.25">
      <c r="A1796" s="78" t="s">
        <v>3044</v>
      </c>
      <c r="B1796" s="79"/>
      <c r="C1796" s="149" t="s">
        <v>3045</v>
      </c>
      <c r="D1796" s="81">
        <v>39.25</v>
      </c>
      <c r="E1796" s="82">
        <f t="shared" si="327"/>
        <v>0.877</v>
      </c>
      <c r="F1796" s="83">
        <v>2</v>
      </c>
      <c r="G1796" s="156">
        <v>78.5</v>
      </c>
      <c r="H1796" s="157">
        <f t="shared" si="328"/>
        <v>43.14</v>
      </c>
      <c r="I1796" s="86">
        <f t="shared" si="329"/>
        <v>0.90982846546128882</v>
      </c>
      <c r="J1796" s="87">
        <v>51.15</v>
      </c>
      <c r="K1796" s="88">
        <f t="shared" si="330"/>
        <v>0.76735092864125121</v>
      </c>
      <c r="L1796" s="89">
        <f t="shared" si="331"/>
        <v>44.742000000000004</v>
      </c>
      <c r="M1796" s="90" t="str">
        <f t="shared" si="332"/>
        <v/>
      </c>
      <c r="N1796" s="158">
        <v>38.76</v>
      </c>
      <c r="O1796" s="92">
        <v>34.43</v>
      </c>
      <c r="P1796" s="176">
        <v>50.69</v>
      </c>
      <c r="Q1796" s="92" t="s">
        <v>42</v>
      </c>
      <c r="R1796" s="93">
        <v>48.68</v>
      </c>
      <c r="S1796" s="94" t="s">
        <v>42</v>
      </c>
      <c r="T1796" s="95" t="str">
        <f t="shared" si="336"/>
        <v/>
      </c>
      <c r="U1796" s="96" t="s">
        <v>42</v>
      </c>
      <c r="V1796" s="97" t="str">
        <f t="shared" si="339"/>
        <v/>
      </c>
      <c r="W1796" s="98" t="s">
        <v>42</v>
      </c>
      <c r="X1796" s="99" t="str">
        <f t="shared" si="340"/>
        <v/>
      </c>
    </row>
    <row r="1797" spans="1:24" x14ac:dyDescent="0.25">
      <c r="A1797" s="78" t="s">
        <v>3046</v>
      </c>
      <c r="B1797" s="79"/>
      <c r="C1797" s="149" t="s">
        <v>3047</v>
      </c>
      <c r="D1797" s="81">
        <v>5.1100000000000003</v>
      </c>
      <c r="E1797" s="82">
        <f t="shared" ref="E1797:E1831" si="341">IF(D1797="","",IFERROR(ROUND(D1797/L1797,3),""))</f>
        <v>0.79300000000000004</v>
      </c>
      <c r="F1797" s="83">
        <v>1210</v>
      </c>
      <c r="G1797" s="156">
        <v>3656.19</v>
      </c>
      <c r="H1797" s="157">
        <f t="shared" ref="H1797:H1831" si="342">IFERROR(AVERAGE(N1797,O1797,P1797,Q1797,R1797),"")</f>
        <v>6.3900000000000006</v>
      </c>
      <c r="I1797" s="86">
        <f t="shared" ref="I1797:I1831" si="343">IFERROR(D1797/H1797,"")</f>
        <v>0.79968701095461658</v>
      </c>
      <c r="J1797" s="87">
        <v>6.66</v>
      </c>
      <c r="K1797" s="88">
        <f t="shared" ref="K1797:K1831" si="344">IFERROR(D1797/J1797,"")</f>
        <v>0.76726726726726735</v>
      </c>
      <c r="L1797" s="89">
        <f t="shared" ref="L1797:L1831" si="345">IFERROR(AVERAGE(N1797,O1797,P1797,Q1797,R1797,J1797),"")</f>
        <v>6.444</v>
      </c>
      <c r="M1797" s="90" t="str">
        <f t="shared" ref="M1797:M1831" si="346">IF(E1797="","",IF(E1797&lt;40%,"LOW",IF(E1797&gt;120%,"HIGH","")))</f>
        <v/>
      </c>
      <c r="N1797" s="158">
        <v>5.3</v>
      </c>
      <c r="O1797" s="92">
        <v>4.78</v>
      </c>
      <c r="P1797" s="176">
        <v>6.6</v>
      </c>
      <c r="Q1797" s="92" t="s">
        <v>42</v>
      </c>
      <c r="R1797" s="93">
        <v>8.8800000000000008</v>
      </c>
      <c r="S1797" s="94" t="s">
        <v>42</v>
      </c>
      <c r="T1797" s="95" t="str">
        <f t="shared" si="336"/>
        <v/>
      </c>
      <c r="U1797" s="96" t="s">
        <v>42</v>
      </c>
      <c r="V1797" s="97" t="str">
        <f t="shared" si="339"/>
        <v/>
      </c>
      <c r="W1797" s="98" t="s">
        <v>42</v>
      </c>
      <c r="X1797" s="99" t="str">
        <f t="shared" si="340"/>
        <v/>
      </c>
    </row>
    <row r="1798" spans="1:24" x14ac:dyDescent="0.25">
      <c r="A1798" s="78" t="s">
        <v>3048</v>
      </c>
      <c r="B1798" s="79"/>
      <c r="C1798" s="149" t="s">
        <v>3049</v>
      </c>
      <c r="D1798" s="81">
        <v>8.93</v>
      </c>
      <c r="E1798" s="82">
        <f t="shared" si="341"/>
        <v>0.90500000000000003</v>
      </c>
      <c r="F1798" s="83">
        <v>177</v>
      </c>
      <c r="G1798" s="156">
        <v>883.61</v>
      </c>
      <c r="H1798" s="157">
        <f t="shared" si="342"/>
        <v>9.43</v>
      </c>
      <c r="I1798" s="86">
        <f t="shared" si="343"/>
        <v>0.94697773064687163</v>
      </c>
      <c r="J1798" s="87">
        <v>11.64</v>
      </c>
      <c r="K1798" s="88">
        <f t="shared" si="344"/>
        <v>0.76718213058419238</v>
      </c>
      <c r="L1798" s="89">
        <f t="shared" si="345"/>
        <v>9.8719999999999999</v>
      </c>
      <c r="M1798" s="90" t="str">
        <f t="shared" si="346"/>
        <v/>
      </c>
      <c r="N1798" s="158">
        <v>7.89</v>
      </c>
      <c r="O1798" s="92">
        <v>6.04</v>
      </c>
      <c r="P1798" s="176">
        <v>11.54</v>
      </c>
      <c r="Q1798" s="92" t="s">
        <v>42</v>
      </c>
      <c r="R1798" s="93">
        <v>12.25</v>
      </c>
      <c r="S1798" s="94" t="s">
        <v>42</v>
      </c>
      <c r="T1798" s="95" t="str">
        <f t="shared" si="336"/>
        <v/>
      </c>
      <c r="U1798" s="96" t="s">
        <v>42</v>
      </c>
      <c r="V1798" s="97" t="str">
        <f t="shared" si="339"/>
        <v/>
      </c>
      <c r="W1798" s="98" t="s">
        <v>42</v>
      </c>
      <c r="X1798" s="99" t="str">
        <f t="shared" si="340"/>
        <v/>
      </c>
    </row>
    <row r="1799" spans="1:24" x14ac:dyDescent="0.25">
      <c r="A1799" s="78" t="s">
        <v>3050</v>
      </c>
      <c r="B1799" s="79"/>
      <c r="C1799" s="149" t="s">
        <v>3051</v>
      </c>
      <c r="D1799" s="81">
        <v>8.9499999999999993</v>
      </c>
      <c r="E1799" s="82">
        <f t="shared" si="341"/>
        <v>0.78900000000000003</v>
      </c>
      <c r="F1799" s="83">
        <v>6</v>
      </c>
      <c r="G1799" s="156">
        <v>53.7</v>
      </c>
      <c r="H1799" s="157">
        <f t="shared" si="342"/>
        <v>11.233333333333334</v>
      </c>
      <c r="I1799" s="86">
        <f t="shared" si="343"/>
        <v>0.79673590504451031</v>
      </c>
      <c r="J1799" s="87">
        <v>11.66</v>
      </c>
      <c r="K1799" s="88">
        <f t="shared" si="344"/>
        <v>0.76758147512864483</v>
      </c>
      <c r="L1799" s="89">
        <f t="shared" si="345"/>
        <v>11.34</v>
      </c>
      <c r="M1799" s="90" t="str">
        <f t="shared" si="346"/>
        <v/>
      </c>
      <c r="N1799" s="158">
        <v>8.84</v>
      </c>
      <c r="O1799" s="92" t="s">
        <v>42</v>
      </c>
      <c r="P1799" s="176">
        <v>11.56</v>
      </c>
      <c r="Q1799" s="92" t="s">
        <v>42</v>
      </c>
      <c r="R1799" s="93">
        <v>13.3</v>
      </c>
      <c r="S1799" s="94" t="s">
        <v>42</v>
      </c>
      <c r="T1799" s="95" t="str">
        <f t="shared" si="336"/>
        <v/>
      </c>
      <c r="U1799" s="96" t="s">
        <v>42</v>
      </c>
      <c r="V1799" s="97" t="str">
        <f t="shared" si="339"/>
        <v/>
      </c>
      <c r="W1799" s="98" t="s">
        <v>42</v>
      </c>
      <c r="X1799" s="99" t="str">
        <f t="shared" si="340"/>
        <v/>
      </c>
    </row>
    <row r="1800" spans="1:24" x14ac:dyDescent="0.25">
      <c r="A1800" s="78" t="s">
        <v>3052</v>
      </c>
      <c r="B1800" s="79"/>
      <c r="C1800" s="149" t="s">
        <v>3053</v>
      </c>
      <c r="D1800" s="81">
        <v>569.12</v>
      </c>
      <c r="E1800" s="82">
        <f t="shared" si="341"/>
        <v>0.88900000000000001</v>
      </c>
      <c r="F1800" s="83">
        <v>1</v>
      </c>
      <c r="G1800" s="156">
        <v>569.12</v>
      </c>
      <c r="H1800" s="157">
        <f t="shared" si="342"/>
        <v>614.77750000000003</v>
      </c>
      <c r="I1800" s="86">
        <f t="shared" si="343"/>
        <v>0.92573329375261781</v>
      </c>
      <c r="J1800" s="87">
        <v>741.54</v>
      </c>
      <c r="K1800" s="88">
        <f t="shared" si="344"/>
        <v>0.76748388488820563</v>
      </c>
      <c r="L1800" s="89">
        <f t="shared" si="345"/>
        <v>640.13</v>
      </c>
      <c r="M1800" s="90" t="str">
        <f t="shared" si="346"/>
        <v/>
      </c>
      <c r="N1800" s="158">
        <v>552.02</v>
      </c>
      <c r="O1800" s="92">
        <v>513.53</v>
      </c>
      <c r="P1800" s="176">
        <v>734.93</v>
      </c>
      <c r="Q1800" s="92" t="s">
        <v>42</v>
      </c>
      <c r="R1800" s="93">
        <v>658.63</v>
      </c>
      <c r="S1800" s="94" t="s">
        <v>42</v>
      </c>
      <c r="T1800" s="95" t="str">
        <f t="shared" si="336"/>
        <v/>
      </c>
      <c r="U1800" s="96" t="s">
        <v>42</v>
      </c>
      <c r="V1800" s="97" t="str">
        <f t="shared" si="339"/>
        <v/>
      </c>
      <c r="W1800" s="98" t="s">
        <v>42</v>
      </c>
      <c r="X1800" s="99" t="str">
        <f t="shared" si="340"/>
        <v/>
      </c>
    </row>
    <row r="1801" spans="1:24" x14ac:dyDescent="0.25">
      <c r="A1801" s="78" t="s">
        <v>3054</v>
      </c>
      <c r="B1801" s="79"/>
      <c r="C1801" s="149" t="s">
        <v>3055</v>
      </c>
      <c r="D1801" s="81">
        <v>123.36</v>
      </c>
      <c r="E1801" s="82">
        <f t="shared" si="341"/>
        <v>0.93300000000000005</v>
      </c>
      <c r="F1801" s="83">
        <v>11</v>
      </c>
      <c r="G1801" s="156">
        <v>441.96000000000004</v>
      </c>
      <c r="H1801" s="157">
        <f t="shared" si="342"/>
        <v>126.5261</v>
      </c>
      <c r="I1801" s="86">
        <f t="shared" si="343"/>
        <v>0.97497670441118478</v>
      </c>
      <c r="J1801" s="87">
        <v>160.74</v>
      </c>
      <c r="K1801" s="88">
        <f t="shared" si="344"/>
        <v>0.76745054124673384</v>
      </c>
      <c r="L1801" s="89">
        <f t="shared" si="345"/>
        <v>132.22841666666667</v>
      </c>
      <c r="M1801" s="90" t="str">
        <f t="shared" si="346"/>
        <v/>
      </c>
      <c r="N1801" s="158">
        <v>114.51</v>
      </c>
      <c r="O1801" s="92">
        <v>110.56</v>
      </c>
      <c r="P1801" s="176">
        <v>159.31</v>
      </c>
      <c r="Q1801" s="92">
        <v>127.6905</v>
      </c>
      <c r="R1801" s="93">
        <v>120.56</v>
      </c>
      <c r="S1801" s="94">
        <v>229.32</v>
      </c>
      <c r="T1801" s="95">
        <f t="shared" si="336"/>
        <v>0.53800000000000003</v>
      </c>
      <c r="U1801" s="96">
        <v>229.32</v>
      </c>
      <c r="V1801" s="97">
        <f t="shared" si="339"/>
        <v>0.53800000000000003</v>
      </c>
      <c r="W1801" s="98">
        <v>229.32</v>
      </c>
      <c r="X1801" s="99">
        <f t="shared" si="340"/>
        <v>0.53800000000000003</v>
      </c>
    </row>
    <row r="1802" spans="1:24" x14ac:dyDescent="0.25">
      <c r="A1802" s="78" t="s">
        <v>3056</v>
      </c>
      <c r="B1802" s="79"/>
      <c r="C1802" s="149" t="s">
        <v>3057</v>
      </c>
      <c r="D1802" s="81">
        <v>31.5</v>
      </c>
      <c r="E1802" s="82">
        <f t="shared" si="341"/>
        <v>0.80900000000000005</v>
      </c>
      <c r="F1802" s="83" t="s">
        <v>42</v>
      </c>
      <c r="G1802" s="156" t="s">
        <v>42</v>
      </c>
      <c r="H1802" s="157">
        <f t="shared" si="342"/>
        <v>38.213333333333331</v>
      </c>
      <c r="I1802" s="86">
        <f t="shared" si="343"/>
        <v>0.82431960921144454</v>
      </c>
      <c r="J1802" s="87">
        <v>41.03</v>
      </c>
      <c r="K1802" s="88">
        <f t="shared" si="344"/>
        <v>0.7677309285888374</v>
      </c>
      <c r="L1802" s="89">
        <f t="shared" si="345"/>
        <v>38.917500000000004</v>
      </c>
      <c r="M1802" s="90" t="str">
        <f t="shared" si="346"/>
        <v/>
      </c>
      <c r="N1802" s="158">
        <v>31.48</v>
      </c>
      <c r="O1802" s="92"/>
      <c r="P1802" s="176">
        <v>40.659999999999997</v>
      </c>
      <c r="Q1802" s="92" t="s">
        <v>42</v>
      </c>
      <c r="R1802" s="93">
        <v>42.5</v>
      </c>
      <c r="S1802" s="94" t="s">
        <v>42</v>
      </c>
      <c r="T1802" s="95" t="str">
        <f t="shared" si="336"/>
        <v/>
      </c>
      <c r="U1802" s="96" t="s">
        <v>42</v>
      </c>
      <c r="V1802" s="97" t="str">
        <f t="shared" si="339"/>
        <v/>
      </c>
      <c r="W1802" s="98" t="s">
        <v>42</v>
      </c>
      <c r="X1802" s="99" t="str">
        <f t="shared" si="340"/>
        <v/>
      </c>
    </row>
    <row r="1803" spans="1:24" x14ac:dyDescent="0.25">
      <c r="A1803" s="78" t="s">
        <v>3058</v>
      </c>
      <c r="B1803" s="79"/>
      <c r="C1803" s="149" t="s">
        <v>3059</v>
      </c>
      <c r="D1803" s="81">
        <v>82.12</v>
      </c>
      <c r="E1803" s="82">
        <f t="shared" si="341"/>
        <v>0.80900000000000005</v>
      </c>
      <c r="F1803" s="83" t="s">
        <v>42</v>
      </c>
      <c r="G1803" s="156" t="s">
        <v>42</v>
      </c>
      <c r="H1803" s="157">
        <f t="shared" si="342"/>
        <v>99.643333333333331</v>
      </c>
      <c r="I1803" s="86">
        <f t="shared" si="343"/>
        <v>0.82413943063593487</v>
      </c>
      <c r="J1803" s="87">
        <v>106.99</v>
      </c>
      <c r="K1803" s="88">
        <f t="shared" si="344"/>
        <v>0.76754836900644929</v>
      </c>
      <c r="L1803" s="89">
        <f t="shared" si="345"/>
        <v>101.48</v>
      </c>
      <c r="M1803" s="90" t="str">
        <f t="shared" si="346"/>
        <v/>
      </c>
      <c r="N1803" s="158">
        <v>82.08</v>
      </c>
      <c r="O1803" s="92"/>
      <c r="P1803" s="176">
        <v>106.04</v>
      </c>
      <c r="Q1803" s="92" t="s">
        <v>42</v>
      </c>
      <c r="R1803" s="93">
        <v>110.81</v>
      </c>
      <c r="S1803" s="94" t="s">
        <v>42</v>
      </c>
      <c r="T1803" s="95" t="str">
        <f t="shared" si="336"/>
        <v/>
      </c>
      <c r="U1803" s="96" t="s">
        <v>42</v>
      </c>
      <c r="V1803" s="97" t="str">
        <f t="shared" si="339"/>
        <v/>
      </c>
      <c r="W1803" s="98" t="s">
        <v>42</v>
      </c>
      <c r="X1803" s="99" t="str">
        <f t="shared" si="340"/>
        <v/>
      </c>
    </row>
    <row r="1804" spans="1:24" x14ac:dyDescent="0.25">
      <c r="A1804" s="78" t="s">
        <v>3060</v>
      </c>
      <c r="B1804" s="79"/>
      <c r="C1804" s="149" t="s">
        <v>3061</v>
      </c>
      <c r="D1804" s="81">
        <v>189.99</v>
      </c>
      <c r="E1804" s="82">
        <f t="shared" si="341"/>
        <v>0.80900000000000005</v>
      </c>
      <c r="F1804" s="83" t="s">
        <v>42</v>
      </c>
      <c r="G1804" s="156" t="s">
        <v>42</v>
      </c>
      <c r="H1804" s="157">
        <f t="shared" si="342"/>
        <v>230.56666666666669</v>
      </c>
      <c r="I1804" s="86">
        <f t="shared" si="343"/>
        <v>0.82401330056382815</v>
      </c>
      <c r="J1804" s="87">
        <v>247.56</v>
      </c>
      <c r="K1804" s="88">
        <f t="shared" si="344"/>
        <v>0.76745031507513328</v>
      </c>
      <c r="L1804" s="89">
        <f t="shared" si="345"/>
        <v>234.815</v>
      </c>
      <c r="M1804" s="90" t="str">
        <f t="shared" si="346"/>
        <v/>
      </c>
      <c r="N1804" s="158">
        <v>189.92</v>
      </c>
      <c r="O1804" s="92" t="s">
        <v>42</v>
      </c>
      <c r="P1804" s="176">
        <v>245.35</v>
      </c>
      <c r="Q1804" s="92" t="s">
        <v>42</v>
      </c>
      <c r="R1804" s="93">
        <v>256.43</v>
      </c>
      <c r="S1804" s="94" t="s">
        <v>42</v>
      </c>
      <c r="T1804" s="95" t="str">
        <f t="shared" si="336"/>
        <v/>
      </c>
      <c r="U1804" s="96" t="s">
        <v>42</v>
      </c>
      <c r="V1804" s="97" t="str">
        <f t="shared" si="339"/>
        <v/>
      </c>
      <c r="W1804" s="98" t="s">
        <v>42</v>
      </c>
      <c r="X1804" s="99" t="str">
        <f t="shared" si="340"/>
        <v/>
      </c>
    </row>
    <row r="1805" spans="1:24" x14ac:dyDescent="0.25">
      <c r="A1805" s="78" t="s">
        <v>3062</v>
      </c>
      <c r="B1805" s="79"/>
      <c r="C1805" s="149" t="s">
        <v>3063</v>
      </c>
      <c r="D1805" s="81">
        <v>47.46</v>
      </c>
      <c r="E1805" s="82">
        <f t="shared" si="341"/>
        <v>0.80900000000000005</v>
      </c>
      <c r="F1805" s="83" t="s">
        <v>42</v>
      </c>
      <c r="G1805" s="156" t="s">
        <v>42</v>
      </c>
      <c r="H1805" s="157">
        <f t="shared" si="342"/>
        <v>57.596666666666664</v>
      </c>
      <c r="I1805" s="86">
        <f t="shared" si="343"/>
        <v>0.82400601886683267</v>
      </c>
      <c r="J1805" s="87">
        <v>61.83</v>
      </c>
      <c r="K1805" s="88">
        <f t="shared" si="344"/>
        <v>0.76758854924793796</v>
      </c>
      <c r="L1805" s="89">
        <f t="shared" si="345"/>
        <v>58.655000000000001</v>
      </c>
      <c r="M1805" s="90" t="str">
        <f t="shared" si="346"/>
        <v/>
      </c>
      <c r="N1805" s="158">
        <v>47.44</v>
      </c>
      <c r="O1805" s="92" t="s">
        <v>42</v>
      </c>
      <c r="P1805" s="176">
        <v>61.28</v>
      </c>
      <c r="Q1805" s="92" t="s">
        <v>42</v>
      </c>
      <c r="R1805" s="93">
        <v>64.069999999999993</v>
      </c>
      <c r="S1805" s="94" t="s">
        <v>42</v>
      </c>
      <c r="T1805" s="95" t="str">
        <f t="shared" si="336"/>
        <v/>
      </c>
      <c r="U1805" s="96" t="s">
        <v>42</v>
      </c>
      <c r="V1805" s="97" t="str">
        <f t="shared" si="339"/>
        <v/>
      </c>
      <c r="W1805" s="98" t="s">
        <v>42</v>
      </c>
      <c r="X1805" s="99" t="str">
        <f t="shared" si="340"/>
        <v/>
      </c>
    </row>
    <row r="1806" spans="1:24" x14ac:dyDescent="0.25">
      <c r="A1806" s="78" t="s">
        <v>3064</v>
      </c>
      <c r="B1806" s="79"/>
      <c r="C1806" s="149" t="s">
        <v>3065</v>
      </c>
      <c r="D1806" s="81">
        <v>4899.01</v>
      </c>
      <c r="E1806" s="82">
        <f t="shared" si="341"/>
        <v>0.79100000000000004</v>
      </c>
      <c r="F1806" s="83" t="s">
        <v>42</v>
      </c>
      <c r="G1806" s="156" t="s">
        <v>42</v>
      </c>
      <c r="H1806" s="157">
        <f t="shared" si="342"/>
        <v>6132.5466666666662</v>
      </c>
      <c r="I1806" s="86">
        <f t="shared" si="343"/>
        <v>0.79885409215529823</v>
      </c>
      <c r="J1806" s="87">
        <v>6383.28</v>
      </c>
      <c r="K1806" s="88">
        <f t="shared" si="344"/>
        <v>0.76747534183053234</v>
      </c>
      <c r="L1806" s="89">
        <f t="shared" si="345"/>
        <v>6195.23</v>
      </c>
      <c r="M1806" s="90" t="str">
        <f t="shared" si="346"/>
        <v/>
      </c>
      <c r="N1806" s="158">
        <v>5446.35</v>
      </c>
      <c r="O1806" s="92"/>
      <c r="P1806" s="176">
        <v>6326.34</v>
      </c>
      <c r="Q1806" s="92" t="s">
        <v>42</v>
      </c>
      <c r="R1806" s="93">
        <v>6624.95</v>
      </c>
      <c r="S1806" s="94" t="s">
        <v>42</v>
      </c>
      <c r="T1806" s="95" t="str">
        <f t="shared" si="336"/>
        <v/>
      </c>
      <c r="U1806" s="96" t="s">
        <v>42</v>
      </c>
      <c r="V1806" s="97" t="str">
        <f t="shared" si="339"/>
        <v/>
      </c>
      <c r="W1806" s="98" t="s">
        <v>42</v>
      </c>
      <c r="X1806" s="99" t="str">
        <f t="shared" si="340"/>
        <v/>
      </c>
    </row>
    <row r="1807" spans="1:24" x14ac:dyDescent="0.25">
      <c r="A1807" s="78" t="s">
        <v>3066</v>
      </c>
      <c r="B1807" s="79"/>
      <c r="C1807" s="149" t="s">
        <v>3067</v>
      </c>
      <c r="D1807" s="81">
        <v>549.54</v>
      </c>
      <c r="E1807" s="82">
        <f t="shared" si="341"/>
        <v>0.78600000000000003</v>
      </c>
      <c r="F1807" s="83" t="s">
        <v>42</v>
      </c>
      <c r="G1807" s="156" t="s">
        <v>42</v>
      </c>
      <c r="H1807" s="157">
        <f t="shared" si="342"/>
        <v>690.48</v>
      </c>
      <c r="I1807" s="86">
        <f t="shared" si="343"/>
        <v>0.79588112617309692</v>
      </c>
      <c r="J1807" s="87">
        <v>716.05</v>
      </c>
      <c r="K1807" s="88">
        <f t="shared" si="344"/>
        <v>0.76746037287898894</v>
      </c>
      <c r="L1807" s="89">
        <f t="shared" si="345"/>
        <v>699.00333333333344</v>
      </c>
      <c r="M1807" s="90" t="str">
        <f t="shared" si="346"/>
        <v/>
      </c>
      <c r="N1807" s="158" t="s">
        <v>42</v>
      </c>
      <c r="O1807" s="92" t="s">
        <v>42</v>
      </c>
      <c r="P1807" s="176">
        <v>709.66</v>
      </c>
      <c r="Q1807" s="92" t="s">
        <v>42</v>
      </c>
      <c r="R1807" s="93">
        <v>671.3</v>
      </c>
      <c r="S1807" s="94"/>
      <c r="T1807" s="95" t="str">
        <f t="shared" si="336"/>
        <v/>
      </c>
      <c r="U1807" s="96"/>
      <c r="V1807" s="97" t="str">
        <f t="shared" si="339"/>
        <v/>
      </c>
      <c r="W1807" s="98"/>
      <c r="X1807" s="99" t="str">
        <f t="shared" si="340"/>
        <v/>
      </c>
    </row>
    <row r="1808" spans="1:24" x14ac:dyDescent="0.25">
      <c r="A1808" s="78" t="s">
        <v>3068</v>
      </c>
      <c r="B1808" s="79"/>
      <c r="C1808" s="149" t="s">
        <v>3069</v>
      </c>
      <c r="D1808" s="81">
        <v>14664.46</v>
      </c>
      <c r="E1808" s="82">
        <f t="shared" si="341"/>
        <v>0.77100000000000002</v>
      </c>
      <c r="F1808" s="83" t="s">
        <v>42</v>
      </c>
      <c r="G1808" s="156" t="s">
        <v>42</v>
      </c>
      <c r="H1808" s="157">
        <f t="shared" si="342"/>
        <v>18937</v>
      </c>
      <c r="I1808" s="86">
        <f t="shared" si="343"/>
        <v>0.77438136980514327</v>
      </c>
      <c r="J1808" s="87">
        <v>19107.43</v>
      </c>
      <c r="K1808" s="88">
        <f t="shared" si="344"/>
        <v>0.76747422337802618</v>
      </c>
      <c r="L1808" s="89">
        <f t="shared" si="345"/>
        <v>19022.215</v>
      </c>
      <c r="M1808" s="90" t="str">
        <f t="shared" si="346"/>
        <v/>
      </c>
      <c r="N1808" s="158" t="s">
        <v>42</v>
      </c>
      <c r="O1808" s="92" t="s">
        <v>42</v>
      </c>
      <c r="P1808" s="176">
        <v>18937</v>
      </c>
      <c r="Q1808" s="92" t="s">
        <v>42</v>
      </c>
      <c r="R1808" s="93" t="s">
        <v>42</v>
      </c>
      <c r="S1808" s="94"/>
      <c r="T1808" s="95" t="str">
        <f t="shared" si="336"/>
        <v/>
      </c>
      <c r="U1808" s="96"/>
      <c r="V1808" s="97" t="str">
        <f t="shared" si="339"/>
        <v/>
      </c>
      <c r="W1808" s="98"/>
      <c r="X1808" s="99" t="str">
        <f t="shared" si="340"/>
        <v/>
      </c>
    </row>
    <row r="1809" spans="1:24" x14ac:dyDescent="0.25">
      <c r="A1809" s="78" t="s">
        <v>3070</v>
      </c>
      <c r="B1809" s="79"/>
      <c r="C1809" s="149" t="s">
        <v>3071</v>
      </c>
      <c r="D1809" s="81">
        <v>339.12</v>
      </c>
      <c r="E1809" s="82">
        <f t="shared" si="341"/>
        <v>0.81699999999999995</v>
      </c>
      <c r="F1809" s="83"/>
      <c r="G1809" s="156"/>
      <c r="H1809" s="157">
        <f t="shared" si="342"/>
        <v>406.21333333333331</v>
      </c>
      <c r="I1809" s="86">
        <f t="shared" si="343"/>
        <v>0.83483227204096377</v>
      </c>
      <c r="J1809" s="87">
        <v>441.87</v>
      </c>
      <c r="K1809" s="88">
        <f t="shared" si="344"/>
        <v>0.76746554416457324</v>
      </c>
      <c r="L1809" s="89">
        <f t="shared" si="345"/>
        <v>415.12749999999994</v>
      </c>
      <c r="M1809" s="90" t="str">
        <f t="shared" si="346"/>
        <v/>
      </c>
      <c r="N1809" s="158">
        <v>322.10000000000002</v>
      </c>
      <c r="O1809" s="92" t="s">
        <v>42</v>
      </c>
      <c r="P1809" s="176">
        <v>437.93</v>
      </c>
      <c r="Q1809" s="92" t="s">
        <v>42</v>
      </c>
      <c r="R1809" s="93">
        <v>458.61</v>
      </c>
      <c r="S1809" s="94"/>
      <c r="T1809" s="95" t="str">
        <f t="shared" si="336"/>
        <v/>
      </c>
      <c r="U1809" s="96"/>
      <c r="V1809" s="97" t="str">
        <f t="shared" si="339"/>
        <v/>
      </c>
      <c r="W1809" s="98"/>
      <c r="X1809" s="99" t="str">
        <f t="shared" si="340"/>
        <v/>
      </c>
    </row>
    <row r="1810" spans="1:24" x14ac:dyDescent="0.25">
      <c r="A1810" s="78" t="s">
        <v>3072</v>
      </c>
      <c r="B1810" s="79"/>
      <c r="C1810" s="149" t="s">
        <v>3073</v>
      </c>
      <c r="D1810" s="81">
        <v>78.989999999999995</v>
      </c>
      <c r="E1810" s="82">
        <f t="shared" si="341"/>
        <v>0.81699999999999995</v>
      </c>
      <c r="F1810" s="83" t="s">
        <v>42</v>
      </c>
      <c r="G1810" s="156" t="s">
        <v>42</v>
      </c>
      <c r="H1810" s="157">
        <f t="shared" si="342"/>
        <v>94.603333333333339</v>
      </c>
      <c r="I1810" s="86">
        <f t="shared" si="343"/>
        <v>0.83496000845636154</v>
      </c>
      <c r="J1810" s="87">
        <v>102.92</v>
      </c>
      <c r="K1810" s="88">
        <f t="shared" si="344"/>
        <v>0.76748931208705784</v>
      </c>
      <c r="L1810" s="89">
        <f t="shared" si="345"/>
        <v>96.682500000000005</v>
      </c>
      <c r="M1810" s="90" t="str">
        <f t="shared" si="346"/>
        <v/>
      </c>
      <c r="N1810" s="158">
        <v>75.02</v>
      </c>
      <c r="O1810" s="92" t="s">
        <v>42</v>
      </c>
      <c r="P1810" s="176">
        <v>102</v>
      </c>
      <c r="Q1810" s="92" t="s">
        <v>42</v>
      </c>
      <c r="R1810" s="93">
        <v>106.79</v>
      </c>
      <c r="S1810" s="94" t="s">
        <v>42</v>
      </c>
      <c r="T1810" s="95" t="str">
        <f t="shared" si="336"/>
        <v/>
      </c>
      <c r="U1810" s="96" t="s">
        <v>42</v>
      </c>
      <c r="V1810" s="97" t="str">
        <f t="shared" si="339"/>
        <v/>
      </c>
      <c r="W1810" s="98" t="s">
        <v>42</v>
      </c>
      <c r="X1810" s="99" t="str">
        <f t="shared" si="340"/>
        <v/>
      </c>
    </row>
    <row r="1811" spans="1:24" x14ac:dyDescent="0.25">
      <c r="A1811" s="78" t="s">
        <v>3074</v>
      </c>
      <c r="B1811" s="79"/>
      <c r="C1811" s="149" t="s">
        <v>3075</v>
      </c>
      <c r="D1811" s="81">
        <v>68.989999999999995</v>
      </c>
      <c r="E1811" s="82">
        <f t="shared" si="341"/>
        <v>0.81699999999999995</v>
      </c>
      <c r="F1811" s="83" t="s">
        <v>42</v>
      </c>
      <c r="G1811" s="156" t="s">
        <v>42</v>
      </c>
      <c r="H1811" s="157">
        <f t="shared" si="342"/>
        <v>82.626666666666665</v>
      </c>
      <c r="I1811" s="86">
        <f t="shared" si="343"/>
        <v>0.83496046474100372</v>
      </c>
      <c r="J1811" s="87">
        <v>89.89</v>
      </c>
      <c r="K1811" s="88">
        <f t="shared" si="344"/>
        <v>0.7674936032929135</v>
      </c>
      <c r="L1811" s="89">
        <f t="shared" si="345"/>
        <v>84.442499999999995</v>
      </c>
      <c r="M1811" s="90" t="str">
        <f t="shared" si="346"/>
        <v/>
      </c>
      <c r="N1811" s="158">
        <v>65.52</v>
      </c>
      <c r="O1811" s="92" t="s">
        <v>42</v>
      </c>
      <c r="P1811" s="176">
        <v>89.09</v>
      </c>
      <c r="Q1811" s="92" t="s">
        <v>42</v>
      </c>
      <c r="R1811" s="93">
        <v>93.27</v>
      </c>
      <c r="S1811" s="94">
        <v>87.16</v>
      </c>
      <c r="T1811" s="95">
        <f t="shared" si="336"/>
        <v>0.79200000000000004</v>
      </c>
      <c r="U1811" s="96">
        <v>181.38</v>
      </c>
      <c r="V1811" s="97">
        <f t="shared" si="339"/>
        <v>0.38</v>
      </c>
      <c r="W1811" s="98">
        <v>268.72000000000003</v>
      </c>
      <c r="X1811" s="99">
        <f t="shared" si="340"/>
        <v>0.25700000000000001</v>
      </c>
    </row>
    <row r="1812" spans="1:24" x14ac:dyDescent="0.25">
      <c r="A1812" s="78" t="s">
        <v>3076</v>
      </c>
      <c r="B1812" s="79"/>
      <c r="C1812" s="149" t="s">
        <v>3077</v>
      </c>
      <c r="D1812" s="81">
        <v>19.72</v>
      </c>
      <c r="E1812" s="82">
        <f t="shared" si="341"/>
        <v>0.81699999999999995</v>
      </c>
      <c r="F1812" s="83" t="s">
        <v>42</v>
      </c>
      <c r="G1812" s="156" t="s">
        <v>42</v>
      </c>
      <c r="H1812" s="157">
        <f t="shared" si="342"/>
        <v>23.616666666666664</v>
      </c>
      <c r="I1812" s="86">
        <f t="shared" si="343"/>
        <v>0.83500352858151028</v>
      </c>
      <c r="J1812" s="87">
        <v>25.69</v>
      </c>
      <c r="K1812" s="88">
        <f t="shared" si="344"/>
        <v>0.76761385753211353</v>
      </c>
      <c r="L1812" s="89">
        <f t="shared" si="345"/>
        <v>24.134999999999998</v>
      </c>
      <c r="M1812" s="90" t="str">
        <f t="shared" si="346"/>
        <v/>
      </c>
      <c r="N1812" s="158">
        <v>18.72</v>
      </c>
      <c r="O1812" s="92" t="s">
        <v>42</v>
      </c>
      <c r="P1812" s="176">
        <v>25.46</v>
      </c>
      <c r="Q1812" s="92" t="s">
        <v>42</v>
      </c>
      <c r="R1812" s="93">
        <v>26.67</v>
      </c>
      <c r="S1812" s="94">
        <v>144.435</v>
      </c>
      <c r="T1812" s="95">
        <f t="shared" si="336"/>
        <v>0.13700000000000001</v>
      </c>
      <c r="U1812" s="96">
        <v>197.76</v>
      </c>
      <c r="V1812" s="97">
        <f t="shared" si="339"/>
        <v>0.1</v>
      </c>
      <c r="W1812" s="98">
        <v>268.72000000000003</v>
      </c>
      <c r="X1812" s="99">
        <f t="shared" si="340"/>
        <v>7.2999999999999995E-2</v>
      </c>
    </row>
    <row r="1813" spans="1:24" x14ac:dyDescent="0.25">
      <c r="A1813" s="78" t="s">
        <v>3078</v>
      </c>
      <c r="B1813" s="79"/>
      <c r="C1813" s="149" t="s">
        <v>3079</v>
      </c>
      <c r="D1813" s="81">
        <v>6295.36</v>
      </c>
      <c r="E1813" s="82">
        <f t="shared" si="341"/>
        <v>0.90100000000000002</v>
      </c>
      <c r="F1813" s="83">
        <v>6</v>
      </c>
      <c r="G1813" s="156">
        <v>26874.750000000004</v>
      </c>
      <c r="H1813" s="157">
        <f t="shared" si="342"/>
        <v>6685.7249999999995</v>
      </c>
      <c r="I1813" s="86">
        <f t="shared" si="343"/>
        <v>0.94161216621981914</v>
      </c>
      <c r="J1813" s="87">
        <v>8202.7000000000007</v>
      </c>
      <c r="K1813" s="88">
        <f t="shared" si="344"/>
        <v>0.76747412437368168</v>
      </c>
      <c r="L1813" s="89">
        <f t="shared" si="345"/>
        <v>6989.12</v>
      </c>
      <c r="M1813" s="90" t="str">
        <f t="shared" si="346"/>
        <v/>
      </c>
      <c r="N1813" s="158">
        <v>5927.88</v>
      </c>
      <c r="O1813" s="92">
        <v>4367.74</v>
      </c>
      <c r="P1813" s="176">
        <v>8129.53</v>
      </c>
      <c r="Q1813" s="92" t="s">
        <v>42</v>
      </c>
      <c r="R1813" s="93">
        <v>8317.75</v>
      </c>
      <c r="S1813" s="94"/>
      <c r="T1813" s="95" t="str">
        <f t="shared" si="336"/>
        <v/>
      </c>
      <c r="U1813" s="96"/>
      <c r="V1813" s="97" t="str">
        <f t="shared" si="339"/>
        <v/>
      </c>
      <c r="W1813" s="98"/>
      <c r="X1813" s="99" t="str">
        <f t="shared" si="340"/>
        <v/>
      </c>
    </row>
    <row r="1814" spans="1:24" x14ac:dyDescent="0.25">
      <c r="A1814" s="78" t="s">
        <v>3080</v>
      </c>
      <c r="B1814" s="79"/>
      <c r="C1814" s="149" t="s">
        <v>3081</v>
      </c>
      <c r="D1814" s="81">
        <v>0.47</v>
      </c>
      <c r="E1814" s="82">
        <f t="shared" si="341"/>
        <v>0.81699999999999995</v>
      </c>
      <c r="F1814" s="83">
        <v>1080</v>
      </c>
      <c r="G1814" s="156">
        <v>507.6</v>
      </c>
      <c r="H1814" s="157">
        <f t="shared" si="342"/>
        <v>0.56333333333333335</v>
      </c>
      <c r="I1814" s="86">
        <f t="shared" si="343"/>
        <v>0.83431952662721887</v>
      </c>
      <c r="J1814" s="87">
        <v>0.61</v>
      </c>
      <c r="K1814" s="88">
        <f t="shared" si="344"/>
        <v>0.77049180327868849</v>
      </c>
      <c r="L1814" s="89">
        <f t="shared" si="345"/>
        <v>0.57499999999999996</v>
      </c>
      <c r="M1814" s="90" t="str">
        <f t="shared" si="346"/>
        <v/>
      </c>
      <c r="N1814" s="158">
        <v>0.45</v>
      </c>
      <c r="O1814" s="92" t="s">
        <v>42</v>
      </c>
      <c r="P1814" s="176">
        <v>0.6</v>
      </c>
      <c r="Q1814" s="92" t="s">
        <v>42</v>
      </c>
      <c r="R1814" s="93">
        <v>0.64</v>
      </c>
      <c r="S1814" s="94"/>
      <c r="T1814" s="95" t="str">
        <f t="shared" si="336"/>
        <v/>
      </c>
      <c r="U1814" s="96"/>
      <c r="V1814" s="97" t="str">
        <f t="shared" si="339"/>
        <v/>
      </c>
      <c r="W1814" s="98"/>
      <c r="X1814" s="99" t="str">
        <f t="shared" si="340"/>
        <v/>
      </c>
    </row>
    <row r="1815" spans="1:24" x14ac:dyDescent="0.25">
      <c r="A1815" s="78" t="s">
        <v>3082</v>
      </c>
      <c r="B1815" s="79"/>
      <c r="C1815" s="149" t="s">
        <v>3083</v>
      </c>
      <c r="D1815" s="81">
        <v>0.25</v>
      </c>
      <c r="E1815" s="82">
        <f t="shared" si="341"/>
        <v>0.84699999999999998</v>
      </c>
      <c r="F1815" s="83" t="s">
        <v>42</v>
      </c>
      <c r="G1815" s="156" t="s">
        <v>42</v>
      </c>
      <c r="H1815" s="157">
        <f t="shared" si="342"/>
        <v>0.29000000000000004</v>
      </c>
      <c r="I1815" s="86">
        <f t="shared" si="343"/>
        <v>0.86206896551724133</v>
      </c>
      <c r="J1815" s="87">
        <v>0.31</v>
      </c>
      <c r="K1815" s="88">
        <f t="shared" si="344"/>
        <v>0.80645161290322587</v>
      </c>
      <c r="L1815" s="89">
        <f t="shared" si="345"/>
        <v>0.29500000000000004</v>
      </c>
      <c r="M1815" s="90" t="str">
        <f t="shared" si="346"/>
        <v/>
      </c>
      <c r="N1815" s="158">
        <v>0.24</v>
      </c>
      <c r="O1815" s="92" t="s">
        <v>42</v>
      </c>
      <c r="P1815" s="176">
        <v>0.31</v>
      </c>
      <c r="Q1815" s="92" t="s">
        <v>42</v>
      </c>
      <c r="R1815" s="93">
        <v>0.32</v>
      </c>
      <c r="S1815" s="94"/>
      <c r="T1815" s="95" t="str">
        <f t="shared" si="336"/>
        <v/>
      </c>
      <c r="U1815" s="96"/>
      <c r="V1815" s="97" t="str">
        <f t="shared" si="339"/>
        <v/>
      </c>
      <c r="W1815" s="98"/>
      <c r="X1815" s="99" t="str">
        <f t="shared" si="340"/>
        <v/>
      </c>
    </row>
    <row r="1816" spans="1:24" x14ac:dyDescent="0.25">
      <c r="A1816" s="78" t="s">
        <v>3084</v>
      </c>
      <c r="B1816" s="79"/>
      <c r="C1816" s="149" t="s">
        <v>3085</v>
      </c>
      <c r="D1816" s="81">
        <v>48.64</v>
      </c>
      <c r="E1816" s="82">
        <f t="shared" si="341"/>
        <v>0.81699999999999995</v>
      </c>
      <c r="F1816" s="83" t="s">
        <v>42</v>
      </c>
      <c r="G1816" s="156" t="s">
        <v>42</v>
      </c>
      <c r="H1816" s="157">
        <f t="shared" si="342"/>
        <v>58.263333333333343</v>
      </c>
      <c r="I1816" s="86">
        <f t="shared" si="343"/>
        <v>0.8348303678700153</v>
      </c>
      <c r="J1816" s="87">
        <v>63.37</v>
      </c>
      <c r="K1816" s="88">
        <f t="shared" si="344"/>
        <v>0.76755562569038982</v>
      </c>
      <c r="L1816" s="89">
        <f t="shared" si="345"/>
        <v>59.540000000000006</v>
      </c>
      <c r="M1816" s="90" t="str">
        <f t="shared" si="346"/>
        <v/>
      </c>
      <c r="N1816" s="158">
        <v>46.2</v>
      </c>
      <c r="O1816" s="92"/>
      <c r="P1816" s="176">
        <v>62.8</v>
      </c>
      <c r="Q1816" s="92" t="s">
        <v>42</v>
      </c>
      <c r="R1816" s="93">
        <v>65.790000000000006</v>
      </c>
      <c r="S1816" s="94" t="s">
        <v>42</v>
      </c>
      <c r="T1816" s="95" t="str">
        <f t="shared" si="336"/>
        <v/>
      </c>
      <c r="U1816" s="96" t="s">
        <v>42</v>
      </c>
      <c r="V1816" s="97" t="str">
        <f t="shared" si="339"/>
        <v/>
      </c>
      <c r="W1816" s="98" t="s">
        <v>42</v>
      </c>
      <c r="X1816" s="99" t="str">
        <f t="shared" si="340"/>
        <v/>
      </c>
    </row>
    <row r="1817" spans="1:24" x14ac:dyDescent="0.25">
      <c r="A1817" s="78" t="s">
        <v>3086</v>
      </c>
      <c r="B1817" s="79"/>
      <c r="C1817" s="149" t="s">
        <v>3087</v>
      </c>
      <c r="D1817" s="81">
        <v>121.26</v>
      </c>
      <c r="E1817" s="82">
        <f t="shared" si="341"/>
        <v>0.81699999999999995</v>
      </c>
      <c r="F1817" s="83">
        <v>16</v>
      </c>
      <c r="G1817" s="156">
        <v>1050.3399999999999</v>
      </c>
      <c r="H1817" s="157">
        <f t="shared" si="342"/>
        <v>145.22999999999999</v>
      </c>
      <c r="I1817" s="86">
        <f t="shared" si="343"/>
        <v>0.83495145631067968</v>
      </c>
      <c r="J1817" s="87">
        <v>158</v>
      </c>
      <c r="K1817" s="88">
        <f t="shared" si="344"/>
        <v>0.76746835443037975</v>
      </c>
      <c r="L1817" s="89">
        <f t="shared" si="345"/>
        <v>148.42250000000001</v>
      </c>
      <c r="M1817" s="90" t="str">
        <f t="shared" si="346"/>
        <v/>
      </c>
      <c r="N1817" s="158">
        <v>115.16</v>
      </c>
      <c r="O1817" s="92"/>
      <c r="P1817" s="176">
        <v>156.59</v>
      </c>
      <c r="Q1817" s="92" t="s">
        <v>42</v>
      </c>
      <c r="R1817" s="93">
        <v>163.94</v>
      </c>
      <c r="S1817" s="94"/>
      <c r="T1817" s="95" t="str">
        <f t="shared" ref="T1817:T1831" si="347">IF(S1817="","",ROUND($D1817/S1817,3))</f>
        <v/>
      </c>
      <c r="U1817" s="96"/>
      <c r="V1817" s="97" t="str">
        <f t="shared" si="339"/>
        <v/>
      </c>
      <c r="W1817" s="98"/>
      <c r="X1817" s="99" t="str">
        <f t="shared" si="340"/>
        <v/>
      </c>
    </row>
    <row r="1818" spans="1:24" x14ac:dyDescent="0.25">
      <c r="A1818" s="78" t="s">
        <v>3088</v>
      </c>
      <c r="B1818" s="79"/>
      <c r="C1818" s="149" t="s">
        <v>3089</v>
      </c>
      <c r="D1818" s="81">
        <v>152.36000000000001</v>
      </c>
      <c r="E1818" s="82">
        <f t="shared" si="341"/>
        <v>0.82899999999999996</v>
      </c>
      <c r="F1818" s="83" t="s">
        <v>42</v>
      </c>
      <c r="G1818" s="156" t="s">
        <v>42</v>
      </c>
      <c r="H1818" s="157">
        <f t="shared" si="342"/>
        <v>183.49333333333334</v>
      </c>
      <c r="I1818" s="86">
        <f t="shared" si="343"/>
        <v>0.83032989391076883</v>
      </c>
      <c r="J1818" s="87">
        <v>185.02</v>
      </c>
      <c r="K1818" s="88">
        <f t="shared" si="344"/>
        <v>0.82347854286023137</v>
      </c>
      <c r="L1818" s="89">
        <f t="shared" si="345"/>
        <v>183.875</v>
      </c>
      <c r="M1818" s="90" t="str">
        <f t="shared" si="346"/>
        <v/>
      </c>
      <c r="N1818" s="158">
        <v>175.06</v>
      </c>
      <c r="O1818" s="92" t="s">
        <v>42</v>
      </c>
      <c r="P1818" s="176">
        <v>183.37</v>
      </c>
      <c r="Q1818" s="92" t="s">
        <v>42</v>
      </c>
      <c r="R1818" s="93">
        <v>192.05</v>
      </c>
      <c r="S1818" s="94">
        <v>97.81</v>
      </c>
      <c r="T1818" s="95">
        <f t="shared" si="347"/>
        <v>1.5580000000000001</v>
      </c>
      <c r="U1818" s="96">
        <v>133.19</v>
      </c>
      <c r="V1818" s="97">
        <f t="shared" si="339"/>
        <v>1.1439999999999999</v>
      </c>
      <c r="W1818" s="98">
        <v>164.62</v>
      </c>
      <c r="X1818" s="99">
        <f t="shared" si="340"/>
        <v>0.92600000000000005</v>
      </c>
    </row>
    <row r="1819" spans="1:24" x14ac:dyDescent="0.25">
      <c r="A1819" s="78" t="s">
        <v>3090</v>
      </c>
      <c r="B1819" s="79"/>
      <c r="C1819" s="149" t="s">
        <v>3091</v>
      </c>
      <c r="D1819" s="81">
        <v>5365.18</v>
      </c>
      <c r="E1819" s="82">
        <f t="shared" si="341"/>
        <v>0.82299999999999995</v>
      </c>
      <c r="F1819" s="83" t="s">
        <v>42</v>
      </c>
      <c r="G1819" s="156" t="s">
        <v>42</v>
      </c>
      <c r="H1819" s="157">
        <f t="shared" si="342"/>
        <v>6359.19</v>
      </c>
      <c r="I1819" s="86">
        <f t="shared" si="343"/>
        <v>0.84368921199083546</v>
      </c>
      <c r="J1819" s="87">
        <v>6990.7</v>
      </c>
      <c r="K1819" s="88">
        <f t="shared" si="344"/>
        <v>0.76747392964939143</v>
      </c>
      <c r="L1819" s="89">
        <f t="shared" si="345"/>
        <v>6517.0675000000001</v>
      </c>
      <c r="M1819" s="90" t="str">
        <f t="shared" si="346"/>
        <v/>
      </c>
      <c r="N1819" s="158">
        <v>5103.0200000000004</v>
      </c>
      <c r="O1819" s="92" t="s">
        <v>42</v>
      </c>
      <c r="P1819" s="176">
        <v>6928.34</v>
      </c>
      <c r="Q1819" s="92" t="s">
        <v>42</v>
      </c>
      <c r="R1819" s="93">
        <v>7046.21</v>
      </c>
      <c r="S1819" s="94"/>
      <c r="T1819" s="95" t="str">
        <f t="shared" si="347"/>
        <v/>
      </c>
      <c r="U1819" s="96"/>
      <c r="V1819" s="97" t="str">
        <f t="shared" si="339"/>
        <v/>
      </c>
      <c r="W1819" s="98"/>
      <c r="X1819" s="99" t="str">
        <f t="shared" si="340"/>
        <v/>
      </c>
    </row>
    <row r="1820" spans="1:24" x14ac:dyDescent="0.25">
      <c r="A1820" s="78" t="s">
        <v>3092</v>
      </c>
      <c r="B1820" s="79"/>
      <c r="C1820" s="149" t="s">
        <v>3093</v>
      </c>
      <c r="D1820" s="81">
        <v>930.18</v>
      </c>
      <c r="E1820" s="82">
        <f t="shared" si="341"/>
        <v>0.81399999999999995</v>
      </c>
      <c r="F1820" s="83">
        <v>2</v>
      </c>
      <c r="G1820" s="156">
        <v>800</v>
      </c>
      <c r="H1820" s="157">
        <f t="shared" si="342"/>
        <v>1119.0966666666666</v>
      </c>
      <c r="I1820" s="86">
        <f t="shared" si="343"/>
        <v>0.83118825004691288</v>
      </c>
      <c r="J1820" s="87">
        <v>1212</v>
      </c>
      <c r="K1820" s="88">
        <f t="shared" si="344"/>
        <v>0.76747524752475238</v>
      </c>
      <c r="L1820" s="89">
        <f t="shared" si="345"/>
        <v>1142.3225</v>
      </c>
      <c r="M1820" s="90" t="str">
        <f t="shared" si="346"/>
        <v/>
      </c>
      <c r="N1820" s="158">
        <v>884.55</v>
      </c>
      <c r="O1820" s="92"/>
      <c r="P1820" s="176">
        <v>1201.19</v>
      </c>
      <c r="Q1820" s="92" t="s">
        <v>42</v>
      </c>
      <c r="R1820" s="93">
        <v>1271.55</v>
      </c>
      <c r="S1820" s="94"/>
      <c r="T1820" s="95" t="str">
        <f t="shared" si="347"/>
        <v/>
      </c>
      <c r="U1820" s="96"/>
      <c r="V1820" s="97" t="str">
        <f t="shared" si="339"/>
        <v/>
      </c>
      <c r="W1820" s="98"/>
      <c r="X1820" s="99" t="str">
        <f t="shared" si="340"/>
        <v/>
      </c>
    </row>
    <row r="1821" spans="1:24" x14ac:dyDescent="0.25">
      <c r="A1821" s="78" t="s">
        <v>3094</v>
      </c>
      <c r="B1821" s="79"/>
      <c r="C1821" s="149" t="s">
        <v>3095</v>
      </c>
      <c r="D1821" s="81">
        <v>134.63</v>
      </c>
      <c r="E1821" s="82">
        <f t="shared" si="341"/>
        <v>0.82699999999999996</v>
      </c>
      <c r="F1821" s="83" t="s">
        <v>42</v>
      </c>
      <c r="G1821" s="156" t="s">
        <v>42</v>
      </c>
      <c r="H1821" s="157">
        <f t="shared" si="342"/>
        <v>158.54</v>
      </c>
      <c r="I1821" s="86">
        <f t="shared" si="343"/>
        <v>0.84918632521761073</v>
      </c>
      <c r="J1821" s="87">
        <v>175.42</v>
      </c>
      <c r="K1821" s="88">
        <f t="shared" si="344"/>
        <v>0.76747235206931941</v>
      </c>
      <c r="L1821" s="89">
        <f t="shared" si="345"/>
        <v>162.76</v>
      </c>
      <c r="M1821" s="90" t="str">
        <f t="shared" si="346"/>
        <v/>
      </c>
      <c r="N1821" s="158">
        <v>119.7</v>
      </c>
      <c r="O1821" s="92"/>
      <c r="P1821" s="176">
        <v>173.86</v>
      </c>
      <c r="Q1821" s="92" t="s">
        <v>42</v>
      </c>
      <c r="R1821" s="93">
        <v>182.06</v>
      </c>
      <c r="S1821" s="94">
        <v>921.28750000000002</v>
      </c>
      <c r="T1821" s="95">
        <f t="shared" si="347"/>
        <v>0.14599999999999999</v>
      </c>
      <c r="U1821" s="96">
        <v>1223.385</v>
      </c>
      <c r="V1821" s="97">
        <f t="shared" si="339"/>
        <v>0.11</v>
      </c>
      <c r="W1821" s="98">
        <v>1252.6175000000001</v>
      </c>
      <c r="X1821" s="99">
        <f t="shared" si="340"/>
        <v>0.107</v>
      </c>
    </row>
    <row r="1822" spans="1:24" x14ac:dyDescent="0.25">
      <c r="A1822" s="78" t="s">
        <v>3096</v>
      </c>
      <c r="B1822" s="79"/>
      <c r="C1822" s="149" t="s">
        <v>3097</v>
      </c>
      <c r="D1822" s="81">
        <v>6540.66</v>
      </c>
      <c r="E1822" s="82">
        <f t="shared" si="341"/>
        <v>0.89</v>
      </c>
      <c r="F1822" s="83" t="s">
        <v>42</v>
      </c>
      <c r="G1822" s="156" t="s">
        <v>42</v>
      </c>
      <c r="H1822" s="157">
        <f t="shared" si="342"/>
        <v>7140.6749999999993</v>
      </c>
      <c r="I1822" s="86">
        <f t="shared" si="343"/>
        <v>0.91597222951611723</v>
      </c>
      <c r="J1822" s="87">
        <v>8174.76</v>
      </c>
      <c r="K1822" s="88">
        <f t="shared" si="344"/>
        <v>0.80010422324325114</v>
      </c>
      <c r="L1822" s="89">
        <f t="shared" si="345"/>
        <v>7347.4920000000002</v>
      </c>
      <c r="M1822" s="90" t="str">
        <f t="shared" si="346"/>
        <v/>
      </c>
      <c r="N1822" s="158">
        <v>7124.41</v>
      </c>
      <c r="O1822" s="92">
        <v>4760.05</v>
      </c>
      <c r="P1822" s="176">
        <v>8101.84</v>
      </c>
      <c r="Q1822" s="92" t="s">
        <v>42</v>
      </c>
      <c r="R1822" s="93">
        <v>8576.4</v>
      </c>
      <c r="S1822" s="94"/>
      <c r="T1822" s="95" t="str">
        <f t="shared" si="347"/>
        <v/>
      </c>
      <c r="U1822" s="96"/>
      <c r="V1822" s="97"/>
      <c r="W1822" s="98"/>
      <c r="X1822" s="99" t="str">
        <f t="shared" si="340"/>
        <v/>
      </c>
    </row>
    <row r="1823" spans="1:24" x14ac:dyDescent="0.25">
      <c r="A1823" s="78" t="s">
        <v>3098</v>
      </c>
      <c r="B1823" s="79"/>
      <c r="C1823" s="149" t="s">
        <v>3099</v>
      </c>
      <c r="D1823" s="81">
        <v>1297</v>
      </c>
      <c r="E1823" s="82">
        <f t="shared" si="341"/>
        <v>0.79100000000000004</v>
      </c>
      <c r="F1823" s="83" t="s">
        <v>42</v>
      </c>
      <c r="G1823" s="156" t="s">
        <v>42</v>
      </c>
      <c r="H1823" s="157">
        <f t="shared" si="342"/>
        <v>1623.5766666666666</v>
      </c>
      <c r="I1823" s="86">
        <f t="shared" si="343"/>
        <v>0.79885355993865403</v>
      </c>
      <c r="J1823" s="87">
        <v>1689.95</v>
      </c>
      <c r="K1823" s="88">
        <f t="shared" si="344"/>
        <v>0.7674783277611763</v>
      </c>
      <c r="L1823" s="89">
        <f t="shared" si="345"/>
        <v>1640.1699999999998</v>
      </c>
      <c r="M1823" s="90" t="str">
        <f t="shared" si="346"/>
        <v/>
      </c>
      <c r="N1823" s="158">
        <v>1441.91</v>
      </c>
      <c r="O1823" s="92"/>
      <c r="P1823" s="176">
        <v>1674.88</v>
      </c>
      <c r="Q1823" s="92" t="s">
        <v>42</v>
      </c>
      <c r="R1823" s="93">
        <v>1753.94</v>
      </c>
      <c r="S1823" s="94">
        <v>1223.6600000000001</v>
      </c>
      <c r="T1823" s="95">
        <f t="shared" si="347"/>
        <v>1.06</v>
      </c>
      <c r="U1823" s="96">
        <v>1223.6600000000001</v>
      </c>
      <c r="V1823" s="97">
        <f t="shared" ref="V1823:V1831" si="348">IF(U1823="","",ROUND($D1823/U1823,3))</f>
        <v>1.06</v>
      </c>
      <c r="W1823" s="98">
        <v>1223.6600000000001</v>
      </c>
      <c r="X1823" s="99">
        <f t="shared" si="340"/>
        <v>1.06</v>
      </c>
    </row>
    <row r="1824" spans="1:24" x14ac:dyDescent="0.25">
      <c r="A1824" s="78" t="s">
        <v>3100</v>
      </c>
      <c r="B1824" s="79"/>
      <c r="C1824" s="149" t="s">
        <v>3101</v>
      </c>
      <c r="D1824" s="81">
        <v>12.52</v>
      </c>
      <c r="E1824" s="82">
        <f t="shared" si="341"/>
        <v>0.83</v>
      </c>
      <c r="F1824" s="83" t="s">
        <v>42</v>
      </c>
      <c r="G1824" s="156" t="s">
        <v>42</v>
      </c>
      <c r="H1824" s="157">
        <f t="shared" si="342"/>
        <v>14.775000000000002</v>
      </c>
      <c r="I1824" s="86">
        <f t="shared" si="343"/>
        <v>0.84737732656514364</v>
      </c>
      <c r="J1824" s="87">
        <v>16.309999999999999</v>
      </c>
      <c r="K1824" s="88">
        <f t="shared" si="344"/>
        <v>0.76762722256284488</v>
      </c>
      <c r="L1824" s="89">
        <f t="shared" si="345"/>
        <v>15.082000000000003</v>
      </c>
      <c r="M1824" s="90" t="str">
        <f t="shared" si="346"/>
        <v/>
      </c>
      <c r="N1824" s="158">
        <v>11.9</v>
      </c>
      <c r="O1824" s="92">
        <v>14.09</v>
      </c>
      <c r="P1824" s="176">
        <v>16.16</v>
      </c>
      <c r="Q1824" s="92" t="s">
        <v>42</v>
      </c>
      <c r="R1824" s="93">
        <v>16.95</v>
      </c>
      <c r="S1824" s="94" t="s">
        <v>42</v>
      </c>
      <c r="T1824" s="95" t="str">
        <f t="shared" si="347"/>
        <v/>
      </c>
      <c r="U1824" s="96" t="s">
        <v>42</v>
      </c>
      <c r="V1824" s="97" t="str">
        <f t="shared" si="348"/>
        <v/>
      </c>
      <c r="W1824" s="98" t="s">
        <v>42</v>
      </c>
      <c r="X1824" s="99" t="str">
        <f t="shared" si="340"/>
        <v/>
      </c>
    </row>
    <row r="1825" spans="1:24" x14ac:dyDescent="0.25">
      <c r="A1825" s="78" t="s">
        <v>3102</v>
      </c>
      <c r="B1825" s="79"/>
      <c r="C1825" s="149" t="s">
        <v>3103</v>
      </c>
      <c r="D1825" s="81">
        <v>92.25</v>
      </c>
      <c r="E1825" s="82">
        <f t="shared" si="341"/>
        <v>0.122</v>
      </c>
      <c r="F1825" s="83" t="s">
        <v>42</v>
      </c>
      <c r="G1825" s="156" t="s">
        <v>42</v>
      </c>
      <c r="H1825" s="157">
        <f t="shared" si="342"/>
        <v>753.29</v>
      </c>
      <c r="I1825" s="86">
        <f t="shared" si="343"/>
        <v>0.12246279653254391</v>
      </c>
      <c r="J1825" s="87">
        <v>760.07</v>
      </c>
      <c r="K1825" s="88">
        <f t="shared" si="344"/>
        <v>0.1213704000947281</v>
      </c>
      <c r="L1825" s="89">
        <f t="shared" si="345"/>
        <v>756.68000000000006</v>
      </c>
      <c r="M1825" s="90" t="str">
        <f t="shared" si="346"/>
        <v>LOW</v>
      </c>
      <c r="N1825" s="158" t="s">
        <v>42</v>
      </c>
      <c r="O1825" s="92" t="s">
        <v>42</v>
      </c>
      <c r="P1825" s="176">
        <v>753.29</v>
      </c>
      <c r="Q1825" s="92" t="s">
        <v>42</v>
      </c>
      <c r="R1825" s="93" t="s">
        <v>42</v>
      </c>
      <c r="S1825" s="94">
        <v>2089.6849999999999</v>
      </c>
      <c r="T1825" s="95">
        <f t="shared" si="347"/>
        <v>4.3999999999999997E-2</v>
      </c>
      <c r="U1825" s="96">
        <v>2201.5100000000002</v>
      </c>
      <c r="V1825" s="97">
        <f t="shared" si="348"/>
        <v>4.2000000000000003E-2</v>
      </c>
      <c r="W1825" s="98">
        <v>2391.4775</v>
      </c>
      <c r="X1825" s="99">
        <f t="shared" si="340"/>
        <v>3.9E-2</v>
      </c>
    </row>
    <row r="1826" spans="1:24" x14ac:dyDescent="0.25">
      <c r="A1826" s="78" t="s">
        <v>3104</v>
      </c>
      <c r="B1826" s="79"/>
      <c r="C1826" s="149" t="s">
        <v>3105</v>
      </c>
      <c r="D1826" s="81">
        <v>724.57</v>
      </c>
      <c r="E1826" s="82">
        <f t="shared" si="341"/>
        <v>0.873</v>
      </c>
      <c r="F1826" s="83" t="s">
        <v>42</v>
      </c>
      <c r="G1826" s="156" t="s">
        <v>42</v>
      </c>
      <c r="H1826" s="157">
        <f t="shared" si="342"/>
        <v>791.67666666666673</v>
      </c>
      <c r="I1826" s="86">
        <f t="shared" si="343"/>
        <v>0.91523475492941142</v>
      </c>
      <c r="J1826" s="87">
        <v>944.09</v>
      </c>
      <c r="K1826" s="88">
        <f t="shared" si="344"/>
        <v>0.76747979535849342</v>
      </c>
      <c r="L1826" s="89">
        <f t="shared" si="345"/>
        <v>829.78000000000009</v>
      </c>
      <c r="M1826" s="90" t="str">
        <f t="shared" si="346"/>
        <v/>
      </c>
      <c r="N1826" s="158">
        <v>750.83</v>
      </c>
      <c r="O1826" s="92">
        <v>676.34</v>
      </c>
      <c r="P1826" s="176" t="s">
        <v>42</v>
      </c>
      <c r="Q1826" s="92" t="s">
        <v>42</v>
      </c>
      <c r="R1826" s="93">
        <v>947.86</v>
      </c>
      <c r="S1826" s="94" t="s">
        <v>42</v>
      </c>
      <c r="T1826" s="95" t="str">
        <f t="shared" si="347"/>
        <v/>
      </c>
      <c r="U1826" s="96" t="s">
        <v>42</v>
      </c>
      <c r="V1826" s="97" t="str">
        <f t="shared" si="348"/>
        <v/>
      </c>
      <c r="W1826" s="98" t="s">
        <v>42</v>
      </c>
      <c r="X1826" s="99" t="str">
        <f t="shared" si="340"/>
        <v/>
      </c>
    </row>
    <row r="1827" spans="1:24" x14ac:dyDescent="0.25">
      <c r="A1827" s="78" t="s">
        <v>3106</v>
      </c>
      <c r="B1827" s="79"/>
      <c r="C1827" s="149" t="s">
        <v>3107</v>
      </c>
      <c r="D1827" s="81">
        <v>46.63</v>
      </c>
      <c r="E1827" s="82">
        <f t="shared" si="341"/>
        <v>0.80300000000000005</v>
      </c>
      <c r="F1827" s="83" t="s">
        <v>42</v>
      </c>
      <c r="G1827" s="156" t="s">
        <v>42</v>
      </c>
      <c r="H1827" s="157">
        <f t="shared" si="342"/>
        <v>57.160000000000004</v>
      </c>
      <c r="I1827" s="86">
        <f t="shared" si="343"/>
        <v>0.8157802659202239</v>
      </c>
      <c r="J1827" s="87">
        <v>60.76</v>
      </c>
      <c r="K1827" s="88">
        <f t="shared" si="344"/>
        <v>0.76744568795260049</v>
      </c>
      <c r="L1827" s="89">
        <f t="shared" si="345"/>
        <v>58.06</v>
      </c>
      <c r="M1827" s="90" t="str">
        <f t="shared" si="346"/>
        <v/>
      </c>
      <c r="N1827" s="158">
        <v>50.92</v>
      </c>
      <c r="O1827" s="92">
        <v>43.3</v>
      </c>
      <c r="P1827" s="176" t="s">
        <v>42</v>
      </c>
      <c r="Q1827" s="92" t="s">
        <v>42</v>
      </c>
      <c r="R1827" s="93">
        <v>77.260000000000005</v>
      </c>
      <c r="S1827" s="94"/>
      <c r="T1827" s="95" t="str">
        <f t="shared" si="347"/>
        <v/>
      </c>
      <c r="U1827" s="96"/>
      <c r="V1827" s="97" t="str">
        <f t="shared" si="348"/>
        <v/>
      </c>
      <c r="W1827" s="98"/>
      <c r="X1827" s="99" t="str">
        <f t="shared" si="340"/>
        <v/>
      </c>
    </row>
    <row r="1828" spans="1:24" x14ac:dyDescent="0.25">
      <c r="A1828" s="78" t="s">
        <v>3108</v>
      </c>
      <c r="B1828" s="79"/>
      <c r="C1828" s="149" t="s">
        <v>3109</v>
      </c>
      <c r="D1828" s="81">
        <v>283.48</v>
      </c>
      <c r="E1828" s="82">
        <f t="shared" si="341"/>
        <v>0.79300000000000004</v>
      </c>
      <c r="F1828" s="83" t="s">
        <v>42</v>
      </c>
      <c r="G1828" s="156" t="s">
        <v>42</v>
      </c>
      <c r="H1828" s="157">
        <f t="shared" si="342"/>
        <v>353.52333333333331</v>
      </c>
      <c r="I1828" s="86">
        <f t="shared" si="343"/>
        <v>0.80187069217496265</v>
      </c>
      <c r="J1828" s="87">
        <v>369.37</v>
      </c>
      <c r="K1828" s="88">
        <f t="shared" si="344"/>
        <v>0.76746893358962565</v>
      </c>
      <c r="L1828" s="89">
        <f t="shared" si="345"/>
        <v>357.48500000000001</v>
      </c>
      <c r="M1828" s="90" t="str">
        <f t="shared" si="346"/>
        <v/>
      </c>
      <c r="N1828" s="158">
        <v>309.58999999999997</v>
      </c>
      <c r="O1828" s="92">
        <v>263.94</v>
      </c>
      <c r="P1828" s="176" t="s">
        <v>42</v>
      </c>
      <c r="Q1828" s="92" t="s">
        <v>42</v>
      </c>
      <c r="R1828" s="93">
        <v>487.04</v>
      </c>
      <c r="S1828" s="94" t="s">
        <v>42</v>
      </c>
      <c r="T1828" s="95" t="str">
        <f t="shared" si="347"/>
        <v/>
      </c>
      <c r="U1828" s="96" t="s">
        <v>42</v>
      </c>
      <c r="V1828" s="97" t="str">
        <f t="shared" si="348"/>
        <v/>
      </c>
      <c r="W1828" s="98" t="s">
        <v>42</v>
      </c>
      <c r="X1828" s="99" t="str">
        <f t="shared" si="340"/>
        <v/>
      </c>
    </row>
    <row r="1829" spans="1:24" x14ac:dyDescent="0.25">
      <c r="A1829" s="78" t="s">
        <v>3110</v>
      </c>
      <c r="B1829" s="79"/>
      <c r="C1829" s="149" t="s">
        <v>3111</v>
      </c>
      <c r="D1829" s="81">
        <v>152.81</v>
      </c>
      <c r="E1829" s="82">
        <f t="shared" si="341"/>
        <v>0.86399999999999999</v>
      </c>
      <c r="F1829" s="83" t="s">
        <v>42</v>
      </c>
      <c r="G1829" s="156" t="s">
        <v>42</v>
      </c>
      <c r="H1829" s="157">
        <f t="shared" si="342"/>
        <v>169.42333333333332</v>
      </c>
      <c r="I1829" s="86">
        <f t="shared" si="343"/>
        <v>0.90194188128356989</v>
      </c>
      <c r="J1829" s="87">
        <v>199.11</v>
      </c>
      <c r="K1829" s="88">
        <f t="shared" si="344"/>
        <v>0.76746522023002361</v>
      </c>
      <c r="L1829" s="89">
        <f t="shared" si="345"/>
        <v>176.845</v>
      </c>
      <c r="M1829" s="90" t="str">
        <f t="shared" si="346"/>
        <v/>
      </c>
      <c r="N1829" s="158">
        <v>166.88</v>
      </c>
      <c r="O1829" s="92">
        <v>142.28</v>
      </c>
      <c r="P1829" s="176" t="s">
        <v>42</v>
      </c>
      <c r="Q1829" s="92" t="s">
        <v>42</v>
      </c>
      <c r="R1829" s="93">
        <v>199.11</v>
      </c>
      <c r="S1829" s="94" t="s">
        <v>42</v>
      </c>
      <c r="T1829" s="95" t="str">
        <f t="shared" si="347"/>
        <v/>
      </c>
      <c r="U1829" s="96" t="s">
        <v>42</v>
      </c>
      <c r="V1829" s="97" t="str">
        <f t="shared" si="348"/>
        <v/>
      </c>
      <c r="W1829" s="98" t="s">
        <v>42</v>
      </c>
      <c r="X1829" s="99" t="str">
        <f t="shared" si="340"/>
        <v/>
      </c>
    </row>
    <row r="1830" spans="1:24" x14ac:dyDescent="0.25">
      <c r="A1830" s="78" t="s">
        <v>3112</v>
      </c>
      <c r="B1830" s="79"/>
      <c r="C1830" s="149" t="s">
        <v>3113</v>
      </c>
      <c r="D1830" s="81">
        <v>986.92</v>
      </c>
      <c r="E1830" s="82">
        <f t="shared" si="341"/>
        <v>0.80200000000000005</v>
      </c>
      <c r="F1830" s="83" t="s">
        <v>42</v>
      </c>
      <c r="G1830" s="156" t="s">
        <v>42</v>
      </c>
      <c r="H1830" s="157">
        <f t="shared" si="342"/>
        <v>1211.8033333333333</v>
      </c>
      <c r="I1830" s="86">
        <f t="shared" si="343"/>
        <v>0.81442258232221398</v>
      </c>
      <c r="J1830" s="87">
        <v>1285.93</v>
      </c>
      <c r="K1830" s="88">
        <f t="shared" si="344"/>
        <v>0.76747567908050973</v>
      </c>
      <c r="L1830" s="89">
        <f t="shared" si="345"/>
        <v>1230.335</v>
      </c>
      <c r="M1830" s="90" t="str">
        <f t="shared" si="346"/>
        <v/>
      </c>
      <c r="N1830" s="158">
        <v>1077.8</v>
      </c>
      <c r="O1830" s="92">
        <v>886.66</v>
      </c>
      <c r="P1830" s="176" t="s">
        <v>42</v>
      </c>
      <c r="Q1830" s="92" t="s">
        <v>42</v>
      </c>
      <c r="R1830" s="93">
        <v>1670.95</v>
      </c>
      <c r="S1830" s="94" t="s">
        <v>42</v>
      </c>
      <c r="T1830" s="95" t="str">
        <f t="shared" si="347"/>
        <v/>
      </c>
      <c r="U1830" s="96" t="s">
        <v>42</v>
      </c>
      <c r="V1830" s="97" t="str">
        <f t="shared" si="348"/>
        <v/>
      </c>
      <c r="W1830" s="98" t="s">
        <v>42</v>
      </c>
      <c r="X1830" s="99" t="str">
        <f t="shared" si="340"/>
        <v/>
      </c>
    </row>
    <row r="1831" spans="1:24" ht="15.75" thickBot="1" x14ac:dyDescent="0.3">
      <c r="A1831" s="102" t="s">
        <v>3114</v>
      </c>
      <c r="B1831" s="103"/>
      <c r="C1831" s="174" t="s">
        <v>3115</v>
      </c>
      <c r="D1831" s="114">
        <v>233.04</v>
      </c>
      <c r="E1831" s="115">
        <f t="shared" si="341"/>
        <v>0.79</v>
      </c>
      <c r="F1831" s="116" t="s">
        <v>42</v>
      </c>
      <c r="G1831" s="177" t="s">
        <v>42</v>
      </c>
      <c r="H1831" s="178">
        <f t="shared" si="342"/>
        <v>292.28999999999996</v>
      </c>
      <c r="I1831" s="119">
        <f t="shared" si="343"/>
        <v>0.79729036231140316</v>
      </c>
      <c r="J1831" s="120">
        <v>303.63</v>
      </c>
      <c r="K1831" s="121">
        <f t="shared" si="344"/>
        <v>0.76751309159173997</v>
      </c>
      <c r="L1831" s="122">
        <f t="shared" si="345"/>
        <v>295.125</v>
      </c>
      <c r="M1831" s="123" t="str">
        <f t="shared" si="346"/>
        <v/>
      </c>
      <c r="N1831" s="175">
        <v>254.49</v>
      </c>
      <c r="O1831" s="106">
        <v>217.54</v>
      </c>
      <c r="P1831" s="176" t="s">
        <v>42</v>
      </c>
      <c r="Q1831" s="106" t="s">
        <v>42</v>
      </c>
      <c r="R1831" s="107">
        <v>404.84</v>
      </c>
      <c r="S1831" s="108" t="s">
        <v>42</v>
      </c>
      <c r="T1831" s="109" t="str">
        <f t="shared" si="347"/>
        <v/>
      </c>
      <c r="U1831" s="110" t="s">
        <v>42</v>
      </c>
      <c r="V1831" s="111" t="str">
        <f t="shared" si="348"/>
        <v/>
      </c>
      <c r="W1831" s="112" t="s">
        <v>42</v>
      </c>
      <c r="X1831" s="113" t="str">
        <f t="shared" si="340"/>
        <v/>
      </c>
    </row>
    <row r="1832" spans="1:24" x14ac:dyDescent="0.25">
      <c r="E1832" s="179"/>
    </row>
    <row r="1835" spans="1:24" x14ac:dyDescent="0.25">
      <c r="A1835" s="125" t="s">
        <v>444</v>
      </c>
    </row>
    <row r="1836" spans="1:24" x14ac:dyDescent="0.25">
      <c r="A1836" s="127" t="s">
        <v>445</v>
      </c>
      <c r="B1836" s="127"/>
      <c r="C1836" s="127"/>
    </row>
    <row r="1837" spans="1:24" x14ac:dyDescent="0.25">
      <c r="A1837" s="127" t="s">
        <v>446</v>
      </c>
      <c r="B1837" s="127"/>
      <c r="C1837" s="127"/>
    </row>
    <row r="1838" spans="1:24" x14ac:dyDescent="0.25">
      <c r="A1838" s="127" t="s">
        <v>447</v>
      </c>
      <c r="B1838" s="127"/>
      <c r="C1838" s="127"/>
    </row>
    <row r="1839" spans="1:24" x14ac:dyDescent="0.25">
      <c r="A1839" s="127" t="s">
        <v>448</v>
      </c>
      <c r="B1839" s="127"/>
      <c r="C1839" s="127"/>
    </row>
    <row r="1840" spans="1:24" x14ac:dyDescent="0.25">
      <c r="A1840" s="127" t="s">
        <v>449</v>
      </c>
      <c r="B1840" s="127"/>
      <c r="C1840" s="127"/>
    </row>
    <row r="1841" spans="1:3" x14ac:dyDescent="0.25">
      <c r="A1841" s="127" t="s">
        <v>450</v>
      </c>
      <c r="B1841" s="127"/>
      <c r="C1841" s="127"/>
    </row>
    <row r="1842" spans="1:3" x14ac:dyDescent="0.25">
      <c r="A1842" s="127" t="s">
        <v>451</v>
      </c>
      <c r="B1842" s="127"/>
      <c r="C1842" s="127"/>
    </row>
    <row r="1843" spans="1:3" x14ac:dyDescent="0.25">
      <c r="A1843" s="127"/>
      <c r="B1843" s="127"/>
      <c r="C1843" s="127"/>
    </row>
  </sheetData>
  <mergeCells count="19">
    <mergeCell ref="A1841:C1841"/>
    <mergeCell ref="A1842:C1842"/>
    <mergeCell ref="A1843:C1843"/>
    <mergeCell ref="W3:X3"/>
    <mergeCell ref="A1836:C1836"/>
    <mergeCell ref="A1837:C1837"/>
    <mergeCell ref="A1838:C1838"/>
    <mergeCell ref="A1839:C1839"/>
    <mergeCell ref="A1840:C1840"/>
    <mergeCell ref="A2:C2"/>
    <mergeCell ref="D2:G2"/>
    <mergeCell ref="H2:M2"/>
    <mergeCell ref="N2:R2"/>
    <mergeCell ref="S2:X2"/>
    <mergeCell ref="A3:C3"/>
    <mergeCell ref="D3:E3"/>
    <mergeCell ref="F3:G3"/>
    <mergeCell ref="S3:T3"/>
    <mergeCell ref="U3:V3"/>
  </mergeCells>
  <hyperlinks>
    <hyperlink ref="A1836" r:id="rId1" xr:uid="{91B3671E-13E2-4EC3-AA20-23F677296AB3}"/>
    <hyperlink ref="A1837" r:id="rId2" xr:uid="{8F660116-30B5-49FB-8044-053B41ED0AA1}"/>
    <hyperlink ref="A1838" r:id="rId3" xr:uid="{EB339092-FFB7-40C3-B72C-427A21226938}"/>
    <hyperlink ref="A1839" r:id="rId4" xr:uid="{1E598C5F-08CB-435C-A9E4-0FE0BD7AA3CD}"/>
    <hyperlink ref="A1840" r:id="rId5" location="/feeSchedule/hcpcs" xr:uid="{5CBD39D8-4A5D-4154-B35C-FF0B7FB04D5A}"/>
    <hyperlink ref="A1841" r:id="rId6" xr:uid="{3B1C32CC-9E77-4CB9-BB4B-95DAFC833A71}"/>
    <hyperlink ref="A1842" r:id="rId7" xr:uid="{6C229C46-E191-43DD-9536-7C64585B1AB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FF2E5-8C8A-4F25-931E-9786778A4EE9}">
  <dimension ref="A1:T304"/>
  <sheetViews>
    <sheetView workbookViewId="0">
      <selection activeCell="A5" sqref="A5:XFD293"/>
    </sheetView>
  </sheetViews>
  <sheetFormatPr defaultRowHeight="15" x14ac:dyDescent="0.25"/>
  <cols>
    <col min="1" max="1" width="10.28515625" customWidth="1"/>
    <col min="2" max="2" width="11" style="126" customWidth="1"/>
    <col min="3" max="3" width="46.28515625" customWidth="1"/>
    <col min="4" max="7" width="13.7109375" customWidth="1"/>
    <col min="8" max="20" width="14.7109375" customWidth="1"/>
  </cols>
  <sheetData>
    <row r="1" spans="1:20" ht="24" thickBot="1" x14ac:dyDescent="0.4">
      <c r="A1" s="129" t="s">
        <v>3116</v>
      </c>
      <c r="B1" s="130"/>
      <c r="C1" s="131"/>
      <c r="D1" s="131"/>
      <c r="E1" s="132"/>
      <c r="F1" s="132" t="s">
        <v>1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4"/>
    </row>
    <row r="2" spans="1:20" x14ac:dyDescent="0.25">
      <c r="A2" s="8"/>
      <c r="B2" s="9"/>
      <c r="C2" s="9"/>
      <c r="D2" s="136" t="s">
        <v>453</v>
      </c>
      <c r="E2" s="137"/>
      <c r="F2" s="137"/>
      <c r="G2" s="138"/>
      <c r="H2" s="139" t="s">
        <v>3117</v>
      </c>
      <c r="I2" s="140"/>
      <c r="J2" s="17" t="s">
        <v>3</v>
      </c>
      <c r="K2" s="18"/>
      <c r="L2" s="18"/>
      <c r="M2" s="18"/>
      <c r="N2" s="19"/>
      <c r="O2" s="20" t="s">
        <v>4</v>
      </c>
      <c r="P2" s="21"/>
      <c r="Q2" s="21"/>
      <c r="R2" s="21"/>
      <c r="S2" s="21"/>
      <c r="T2" s="22"/>
    </row>
    <row r="3" spans="1:20" x14ac:dyDescent="0.25">
      <c r="A3" s="8"/>
      <c r="B3" s="9"/>
      <c r="C3" s="9"/>
      <c r="D3" s="181" t="s">
        <v>5</v>
      </c>
      <c r="E3" s="24"/>
      <c r="F3" s="181" t="s">
        <v>6</v>
      </c>
      <c r="G3" s="24"/>
      <c r="H3" s="182" t="s">
        <v>10</v>
      </c>
      <c r="I3" s="183" t="s">
        <v>3118</v>
      </c>
      <c r="J3" s="31" t="s">
        <v>12</v>
      </c>
      <c r="K3" s="32" t="s">
        <v>13</v>
      </c>
      <c r="L3" s="32" t="s">
        <v>14</v>
      </c>
      <c r="M3" s="32" t="s">
        <v>15</v>
      </c>
      <c r="N3" s="33" t="s">
        <v>16</v>
      </c>
      <c r="O3" s="34" t="s">
        <v>17</v>
      </c>
      <c r="P3" s="35"/>
      <c r="Q3" s="36" t="s">
        <v>18</v>
      </c>
      <c r="R3" s="36"/>
      <c r="S3" s="35" t="s">
        <v>19</v>
      </c>
      <c r="T3" s="37"/>
    </row>
    <row r="4" spans="1:20" ht="45" customHeight="1" thickBot="1" x14ac:dyDescent="0.3">
      <c r="A4" s="38" t="s">
        <v>20</v>
      </c>
      <c r="B4" s="39" t="s">
        <v>21</v>
      </c>
      <c r="C4" s="184" t="s">
        <v>22</v>
      </c>
      <c r="D4" s="185" t="s">
        <v>3119</v>
      </c>
      <c r="E4" s="42" t="s">
        <v>24</v>
      </c>
      <c r="F4" s="143" t="s">
        <v>25</v>
      </c>
      <c r="G4" s="41" t="s">
        <v>26</v>
      </c>
      <c r="H4" s="186" t="s">
        <v>3120</v>
      </c>
      <c r="I4" s="187" t="s">
        <v>32</v>
      </c>
      <c r="J4" s="49" t="s">
        <v>33</v>
      </c>
      <c r="K4" s="50" t="s">
        <v>34</v>
      </c>
      <c r="L4" s="50" t="s">
        <v>35</v>
      </c>
      <c r="M4" s="50" t="s">
        <v>36</v>
      </c>
      <c r="N4" s="51" t="s">
        <v>37</v>
      </c>
      <c r="O4" s="52" t="s">
        <v>38</v>
      </c>
      <c r="P4" s="53" t="s">
        <v>39</v>
      </c>
      <c r="Q4" s="54" t="s">
        <v>38</v>
      </c>
      <c r="R4" s="54" t="s">
        <v>39</v>
      </c>
      <c r="S4" s="53" t="s">
        <v>38</v>
      </c>
      <c r="T4" s="55" t="s">
        <v>39</v>
      </c>
    </row>
    <row r="5" spans="1:20" x14ac:dyDescent="0.25">
      <c r="A5" s="188" t="s">
        <v>3121</v>
      </c>
      <c r="B5" s="189"/>
      <c r="C5" s="58" t="s">
        <v>3122</v>
      </c>
      <c r="D5" s="190">
        <v>0.27</v>
      </c>
      <c r="E5" s="191"/>
      <c r="F5" s="83">
        <v>180</v>
      </c>
      <c r="G5" s="156">
        <v>48.6</v>
      </c>
      <c r="H5" s="192" t="str">
        <f t="shared" ref="H5:H68" si="0">IFERROR(AVERAGE(J5,K5,L5,M5,N5),"")</f>
        <v/>
      </c>
      <c r="I5" s="193" t="str">
        <f t="shared" ref="I5:I68" si="1">IF(E5 = "","",IF(E5 &lt;40%, "LOW",IF(E5 &gt;120%,"HIGH","")))</f>
        <v/>
      </c>
      <c r="J5" s="194" t="s">
        <v>42</v>
      </c>
      <c r="K5" s="195" t="s">
        <v>42</v>
      </c>
      <c r="L5" s="196"/>
      <c r="M5" s="195" t="s">
        <v>42</v>
      </c>
      <c r="N5" s="197" t="s">
        <v>42</v>
      </c>
      <c r="O5" s="198">
        <v>0.432</v>
      </c>
      <c r="P5" s="199">
        <f t="shared" ref="P5:P68" si="2">IF(O5="","",ROUND($D5/O5,3))</f>
        <v>0.625</v>
      </c>
      <c r="Q5" s="200">
        <v>0.44800000000000001</v>
      </c>
      <c r="R5" s="201">
        <f t="shared" ref="R5:R68" si="3">IF(Q5="","",ROUND($D5/Q5,3))</f>
        <v>0.60299999999999998</v>
      </c>
      <c r="S5" s="202">
        <v>0.46400000000000002</v>
      </c>
      <c r="T5" s="203">
        <f t="shared" ref="T5:T68" si="4">IF(S5="","",ROUND($D5/S5,3))</f>
        <v>0.58199999999999996</v>
      </c>
    </row>
    <row r="6" spans="1:20" x14ac:dyDescent="0.25">
      <c r="A6" s="159" t="s">
        <v>3123</v>
      </c>
      <c r="B6" s="160"/>
      <c r="C6" s="58" t="s">
        <v>3124</v>
      </c>
      <c r="D6" s="161">
        <v>5.95</v>
      </c>
      <c r="E6" s="204">
        <f t="shared" ref="E6:E18" si="5">IF(D6="","",ROUND(D6/H6,3))</f>
        <v>1.153</v>
      </c>
      <c r="F6" s="83">
        <v>7</v>
      </c>
      <c r="G6" s="156">
        <v>41.65</v>
      </c>
      <c r="H6" s="192">
        <f t="shared" si="0"/>
        <v>5.16</v>
      </c>
      <c r="I6" s="193" t="str">
        <f t="shared" si="1"/>
        <v/>
      </c>
      <c r="J6" s="205" t="s">
        <v>42</v>
      </c>
      <c r="K6" s="206">
        <v>5.16</v>
      </c>
      <c r="L6" s="196"/>
      <c r="M6" s="206" t="s">
        <v>42</v>
      </c>
      <c r="N6" s="207" t="s">
        <v>42</v>
      </c>
      <c r="O6" s="168"/>
      <c r="P6" s="169" t="str">
        <f t="shared" si="2"/>
        <v/>
      </c>
      <c r="Q6" s="170" t="s">
        <v>42</v>
      </c>
      <c r="R6" s="171" t="str">
        <f t="shared" si="3"/>
        <v/>
      </c>
      <c r="S6" s="172" t="s">
        <v>42</v>
      </c>
      <c r="T6" s="173" t="str">
        <f t="shared" si="4"/>
        <v/>
      </c>
    </row>
    <row r="7" spans="1:20" x14ac:dyDescent="0.25">
      <c r="A7" s="208" t="s">
        <v>3125</v>
      </c>
      <c r="B7" s="160"/>
      <c r="C7" s="58" t="s">
        <v>3126</v>
      </c>
      <c r="D7" s="161">
        <v>0.77</v>
      </c>
      <c r="E7" s="204">
        <f t="shared" si="5"/>
        <v>0.45400000000000001</v>
      </c>
      <c r="F7" s="83">
        <v>2327</v>
      </c>
      <c r="G7" s="156">
        <v>1727.7999999999997</v>
      </c>
      <c r="H7" s="192">
        <f t="shared" si="0"/>
        <v>1.6951666666666665</v>
      </c>
      <c r="I7" s="193" t="str">
        <f t="shared" si="1"/>
        <v/>
      </c>
      <c r="J7" s="209" t="s">
        <v>42</v>
      </c>
      <c r="K7" s="165">
        <v>1.03</v>
      </c>
      <c r="L7" s="196">
        <v>2.89</v>
      </c>
      <c r="M7" s="165">
        <v>1.1655000000000002</v>
      </c>
      <c r="N7" s="167"/>
      <c r="O7" s="168">
        <v>0.25</v>
      </c>
      <c r="P7" s="169">
        <f t="shared" si="2"/>
        <v>3.08</v>
      </c>
      <c r="Q7" s="170">
        <v>0.25</v>
      </c>
      <c r="R7" s="171">
        <f t="shared" si="3"/>
        <v>3.08</v>
      </c>
      <c r="S7" s="172">
        <v>0.58499999999999996</v>
      </c>
      <c r="T7" s="173">
        <f t="shared" si="4"/>
        <v>1.3160000000000001</v>
      </c>
    </row>
    <row r="8" spans="1:20" x14ac:dyDescent="0.25">
      <c r="A8" s="159" t="s">
        <v>3127</v>
      </c>
      <c r="B8" s="160"/>
      <c r="C8" s="58" t="s">
        <v>3128</v>
      </c>
      <c r="D8" s="161">
        <v>0.48</v>
      </c>
      <c r="E8" s="204">
        <f t="shared" si="5"/>
        <v>3.3450000000000002</v>
      </c>
      <c r="F8" s="83">
        <v>102</v>
      </c>
      <c r="G8" s="156">
        <v>47.459999999999994</v>
      </c>
      <c r="H8" s="192">
        <f t="shared" si="0"/>
        <v>0.14350000000000002</v>
      </c>
      <c r="I8" s="193" t="str">
        <f t="shared" si="1"/>
        <v>HIGH</v>
      </c>
      <c r="J8" s="205" t="s">
        <v>42</v>
      </c>
      <c r="K8" s="206">
        <v>0.14000000000000001</v>
      </c>
      <c r="L8" s="196"/>
      <c r="M8" s="206">
        <v>0.14700000000000002</v>
      </c>
      <c r="N8" s="207"/>
      <c r="O8" s="168">
        <v>0.15</v>
      </c>
      <c r="P8" s="169">
        <f t="shared" si="2"/>
        <v>3.2</v>
      </c>
      <c r="Q8" s="170">
        <v>31.83</v>
      </c>
      <c r="R8" s="171">
        <f t="shared" si="3"/>
        <v>1.4999999999999999E-2</v>
      </c>
      <c r="S8" s="172">
        <v>40.32</v>
      </c>
      <c r="T8" s="173">
        <f t="shared" si="4"/>
        <v>1.2E-2</v>
      </c>
    </row>
    <row r="9" spans="1:20" x14ac:dyDescent="0.25">
      <c r="A9" s="159" t="s">
        <v>3129</v>
      </c>
      <c r="B9" s="160"/>
      <c r="C9" s="58" t="s">
        <v>3130</v>
      </c>
      <c r="D9" s="161">
        <v>13.18</v>
      </c>
      <c r="E9" s="204">
        <f t="shared" si="5"/>
        <v>1.0669999999999999</v>
      </c>
      <c r="F9" s="83">
        <v>38883</v>
      </c>
      <c r="G9" s="156">
        <v>502595.24999999994</v>
      </c>
      <c r="H9" s="192">
        <f t="shared" si="0"/>
        <v>12.357749999999999</v>
      </c>
      <c r="I9" s="193" t="str">
        <f t="shared" si="1"/>
        <v/>
      </c>
      <c r="J9" s="209">
        <v>14.35</v>
      </c>
      <c r="K9" s="165">
        <v>11.34</v>
      </c>
      <c r="L9" s="196">
        <v>7.97</v>
      </c>
      <c r="M9" s="165">
        <v>15.771000000000001</v>
      </c>
      <c r="N9" s="167"/>
      <c r="O9" s="168">
        <v>7.5839999999999996</v>
      </c>
      <c r="P9" s="169">
        <f t="shared" si="2"/>
        <v>1.738</v>
      </c>
      <c r="Q9" s="170">
        <v>9.06</v>
      </c>
      <c r="R9" s="171">
        <f t="shared" si="3"/>
        <v>1.4550000000000001</v>
      </c>
      <c r="S9" s="172">
        <v>11.48</v>
      </c>
      <c r="T9" s="173">
        <f t="shared" si="4"/>
        <v>1.1479999999999999</v>
      </c>
    </row>
    <row r="10" spans="1:20" x14ac:dyDescent="0.25">
      <c r="A10" s="159" t="s">
        <v>3131</v>
      </c>
      <c r="B10" s="160"/>
      <c r="C10" s="58" t="s">
        <v>3132</v>
      </c>
      <c r="D10" s="161">
        <v>14.05</v>
      </c>
      <c r="E10" s="204">
        <f t="shared" si="5"/>
        <v>2.1549999999999998</v>
      </c>
      <c r="F10" s="83">
        <v>6610</v>
      </c>
      <c r="G10" s="156">
        <v>91453.02</v>
      </c>
      <c r="H10" s="192">
        <f t="shared" si="0"/>
        <v>6.5182500000000001</v>
      </c>
      <c r="I10" s="193" t="str">
        <f t="shared" si="1"/>
        <v>HIGH</v>
      </c>
      <c r="J10" s="205">
        <v>8</v>
      </c>
      <c r="K10" s="206">
        <v>5.16</v>
      </c>
      <c r="L10" s="196">
        <v>5.5</v>
      </c>
      <c r="M10" s="206">
        <v>7.4130000000000003</v>
      </c>
      <c r="N10" s="207"/>
      <c r="O10" s="168">
        <v>3.6360000000000001</v>
      </c>
      <c r="P10" s="169">
        <f t="shared" si="2"/>
        <v>3.8639999999999999</v>
      </c>
      <c r="Q10" s="170">
        <v>6.16</v>
      </c>
      <c r="R10" s="171">
        <f t="shared" si="3"/>
        <v>2.2810000000000001</v>
      </c>
      <c r="S10" s="172">
        <v>9.24</v>
      </c>
      <c r="T10" s="173">
        <f t="shared" si="4"/>
        <v>1.5209999999999999</v>
      </c>
    </row>
    <row r="11" spans="1:20" x14ac:dyDescent="0.25">
      <c r="A11" s="159" t="s">
        <v>3133</v>
      </c>
      <c r="B11" s="160"/>
      <c r="C11" s="58" t="s">
        <v>3134</v>
      </c>
      <c r="D11" s="161">
        <v>3.03</v>
      </c>
      <c r="E11" s="204">
        <f t="shared" si="5"/>
        <v>1.056</v>
      </c>
      <c r="F11" s="83">
        <v>44880</v>
      </c>
      <c r="G11" s="156">
        <v>133912.21</v>
      </c>
      <c r="H11" s="192">
        <f t="shared" si="0"/>
        <v>2.87</v>
      </c>
      <c r="I11" s="193" t="str">
        <f t="shared" si="1"/>
        <v/>
      </c>
      <c r="J11" s="205" t="s">
        <v>42</v>
      </c>
      <c r="K11" s="206">
        <v>3.2</v>
      </c>
      <c r="L11" s="196">
        <v>2.54</v>
      </c>
      <c r="M11" s="206" t="s">
        <v>42</v>
      </c>
      <c r="N11" s="207"/>
      <c r="O11" s="168">
        <v>2.0720000000000001</v>
      </c>
      <c r="P11" s="169">
        <f t="shared" si="2"/>
        <v>1.462</v>
      </c>
      <c r="Q11" s="170">
        <v>2.5</v>
      </c>
      <c r="R11" s="171">
        <f t="shared" si="3"/>
        <v>1.212</v>
      </c>
      <c r="S11" s="172">
        <v>2.59</v>
      </c>
      <c r="T11" s="173">
        <f t="shared" si="4"/>
        <v>1.17</v>
      </c>
    </row>
    <row r="12" spans="1:20" x14ac:dyDescent="0.25">
      <c r="A12" s="159" t="s">
        <v>469</v>
      </c>
      <c r="B12" s="160" t="s">
        <v>51</v>
      </c>
      <c r="C12" s="58" t="s">
        <v>470</v>
      </c>
      <c r="D12" s="161">
        <v>0.27</v>
      </c>
      <c r="E12" s="204">
        <f t="shared" si="5"/>
        <v>1.1439999999999999</v>
      </c>
      <c r="F12" s="162" t="s">
        <v>42</v>
      </c>
      <c r="G12" s="163" t="s">
        <v>42</v>
      </c>
      <c r="H12" s="192">
        <f t="shared" si="0"/>
        <v>0.23599999999999999</v>
      </c>
      <c r="I12" s="193" t="str">
        <f t="shared" si="1"/>
        <v/>
      </c>
      <c r="J12" s="209" t="s">
        <v>42</v>
      </c>
      <c r="K12" s="165"/>
      <c r="L12" s="196">
        <v>0.23599999999999999</v>
      </c>
      <c r="M12" s="165"/>
      <c r="N12" s="167" t="s">
        <v>42</v>
      </c>
      <c r="O12" s="168" t="s">
        <v>42</v>
      </c>
      <c r="P12" s="169" t="str">
        <f t="shared" si="2"/>
        <v/>
      </c>
      <c r="Q12" s="170" t="s">
        <v>42</v>
      </c>
      <c r="R12" s="171" t="str">
        <f t="shared" si="3"/>
        <v/>
      </c>
      <c r="S12" s="172" t="s">
        <v>42</v>
      </c>
      <c r="T12" s="173" t="str">
        <f t="shared" si="4"/>
        <v/>
      </c>
    </row>
    <row r="13" spans="1:20" x14ac:dyDescent="0.25">
      <c r="A13" s="159" t="s">
        <v>3135</v>
      </c>
      <c r="B13" s="160"/>
      <c r="C13" s="58" t="s">
        <v>3136</v>
      </c>
      <c r="D13" s="161">
        <v>3.98</v>
      </c>
      <c r="E13" s="204">
        <f t="shared" si="5"/>
        <v>2.6890000000000001</v>
      </c>
      <c r="F13" s="162">
        <v>65</v>
      </c>
      <c r="G13" s="163">
        <v>207.1</v>
      </c>
      <c r="H13" s="192">
        <f t="shared" si="0"/>
        <v>1.4798750000000001</v>
      </c>
      <c r="I13" s="193" t="str">
        <f t="shared" si="1"/>
        <v>HIGH</v>
      </c>
      <c r="J13" s="209">
        <v>1.65</v>
      </c>
      <c r="K13" s="165">
        <v>2.06</v>
      </c>
      <c r="L13" s="196">
        <v>1.17</v>
      </c>
      <c r="M13" s="165">
        <v>1.0395000000000001</v>
      </c>
      <c r="N13" s="167"/>
      <c r="O13" s="168">
        <v>0.63249999999999995</v>
      </c>
      <c r="P13" s="169">
        <f t="shared" si="2"/>
        <v>6.2919999999999998</v>
      </c>
      <c r="Q13" s="170">
        <v>9.6950000000000003</v>
      </c>
      <c r="R13" s="171">
        <f t="shared" si="3"/>
        <v>0.41099999999999998</v>
      </c>
      <c r="S13" s="172">
        <v>18.059999999999999</v>
      </c>
      <c r="T13" s="173">
        <f t="shared" si="4"/>
        <v>0.22</v>
      </c>
    </row>
    <row r="14" spans="1:20" x14ac:dyDescent="0.25">
      <c r="A14" s="159" t="s">
        <v>3137</v>
      </c>
      <c r="B14" s="160"/>
      <c r="C14" s="58" t="s">
        <v>3138</v>
      </c>
      <c r="D14" s="161">
        <v>1.93</v>
      </c>
      <c r="E14" s="204">
        <f t="shared" si="5"/>
        <v>0.57999999999999996</v>
      </c>
      <c r="F14" s="162">
        <v>3868</v>
      </c>
      <c r="G14" s="163">
        <v>3153.2</v>
      </c>
      <c r="H14" s="192">
        <f t="shared" si="0"/>
        <v>3.33</v>
      </c>
      <c r="I14" s="193" t="str">
        <f t="shared" si="1"/>
        <v/>
      </c>
      <c r="J14" s="209">
        <v>3</v>
      </c>
      <c r="K14" s="165">
        <v>3.87</v>
      </c>
      <c r="L14" s="196">
        <v>3.12</v>
      </c>
      <c r="M14" s="165" t="s">
        <v>42</v>
      </c>
      <c r="N14" s="167"/>
      <c r="O14" s="168">
        <v>1.99</v>
      </c>
      <c r="P14" s="169">
        <f t="shared" si="2"/>
        <v>0.97</v>
      </c>
      <c r="Q14" s="170">
        <v>3.5550000000000002</v>
      </c>
      <c r="R14" s="171">
        <f t="shared" si="3"/>
        <v>0.54300000000000004</v>
      </c>
      <c r="S14" s="172">
        <v>3.98</v>
      </c>
      <c r="T14" s="173">
        <f t="shared" si="4"/>
        <v>0.48499999999999999</v>
      </c>
    </row>
    <row r="15" spans="1:20" x14ac:dyDescent="0.25">
      <c r="A15" s="159" t="s">
        <v>3139</v>
      </c>
      <c r="B15" s="160"/>
      <c r="C15" s="58" t="s">
        <v>3140</v>
      </c>
      <c r="D15" s="161">
        <v>7.57</v>
      </c>
      <c r="E15" s="204">
        <f t="shared" si="5"/>
        <v>0.56299999999999994</v>
      </c>
      <c r="F15" s="162" t="s">
        <v>42</v>
      </c>
      <c r="G15" s="163" t="s">
        <v>42</v>
      </c>
      <c r="H15" s="192">
        <f t="shared" si="0"/>
        <v>13.43975</v>
      </c>
      <c r="I15" s="193" t="str">
        <f t="shared" si="1"/>
        <v/>
      </c>
      <c r="J15" s="209">
        <v>4.5</v>
      </c>
      <c r="K15" s="165">
        <v>22.68</v>
      </c>
      <c r="L15" s="196">
        <v>20.51</v>
      </c>
      <c r="M15" s="165">
        <v>6.0690000000000008</v>
      </c>
      <c r="N15" s="167"/>
      <c r="O15" s="168" t="s">
        <v>42</v>
      </c>
      <c r="P15" s="169" t="str">
        <f t="shared" si="2"/>
        <v/>
      </c>
      <c r="Q15" s="170" t="s">
        <v>42</v>
      </c>
      <c r="R15" s="171" t="str">
        <f t="shared" si="3"/>
        <v/>
      </c>
      <c r="S15" s="172" t="s">
        <v>42</v>
      </c>
      <c r="T15" s="173" t="str">
        <f t="shared" si="4"/>
        <v/>
      </c>
    </row>
    <row r="16" spans="1:20" x14ac:dyDescent="0.25">
      <c r="A16" s="159" t="s">
        <v>3141</v>
      </c>
      <c r="B16" s="160"/>
      <c r="C16" s="58" t="s">
        <v>3142</v>
      </c>
      <c r="D16" s="161">
        <v>0.68</v>
      </c>
      <c r="E16" s="204">
        <f t="shared" si="5"/>
        <v>7.5999999999999998E-2</v>
      </c>
      <c r="F16" s="83">
        <v>30</v>
      </c>
      <c r="G16" s="156">
        <v>13.5</v>
      </c>
      <c r="H16" s="192">
        <f t="shared" si="0"/>
        <v>8.9433333333333334</v>
      </c>
      <c r="I16" s="193" t="str">
        <f t="shared" si="1"/>
        <v>LOW</v>
      </c>
      <c r="J16" s="209">
        <v>8.1999999999999993</v>
      </c>
      <c r="K16" s="165">
        <v>10.31</v>
      </c>
      <c r="L16" s="196">
        <v>8.32</v>
      </c>
      <c r="M16" s="165" t="s">
        <v>42</v>
      </c>
      <c r="N16" s="167"/>
      <c r="O16" s="168">
        <v>1.53</v>
      </c>
      <c r="P16" s="169">
        <f t="shared" si="2"/>
        <v>0.44400000000000001</v>
      </c>
      <c r="Q16" s="170">
        <v>1.86</v>
      </c>
      <c r="R16" s="171">
        <f t="shared" si="3"/>
        <v>0.36599999999999999</v>
      </c>
      <c r="S16" s="172">
        <v>1.86</v>
      </c>
      <c r="T16" s="173">
        <f t="shared" si="4"/>
        <v>0.36599999999999999</v>
      </c>
    </row>
    <row r="17" spans="1:20" x14ac:dyDescent="0.25">
      <c r="A17" s="159" t="s">
        <v>3143</v>
      </c>
      <c r="B17" s="160"/>
      <c r="C17" s="58" t="s">
        <v>3144</v>
      </c>
      <c r="D17" s="161">
        <v>8.92</v>
      </c>
      <c r="E17" s="204">
        <f t="shared" si="5"/>
        <v>0.35</v>
      </c>
      <c r="F17" s="162">
        <v>54</v>
      </c>
      <c r="G17" s="163">
        <v>48.14</v>
      </c>
      <c r="H17" s="192">
        <f t="shared" si="0"/>
        <v>25.480833333333333</v>
      </c>
      <c r="I17" s="193" t="str">
        <f t="shared" si="1"/>
        <v>LOW</v>
      </c>
      <c r="J17" s="209">
        <v>32.299999999999997</v>
      </c>
      <c r="K17" s="165" t="s">
        <v>42</v>
      </c>
      <c r="L17" s="196">
        <v>17</v>
      </c>
      <c r="M17" s="165">
        <v>27.142500000000002</v>
      </c>
      <c r="N17" s="167"/>
      <c r="O17" s="168">
        <v>34.35</v>
      </c>
      <c r="P17" s="169">
        <f t="shared" si="2"/>
        <v>0.26</v>
      </c>
      <c r="Q17" s="170">
        <v>34.35</v>
      </c>
      <c r="R17" s="171">
        <f t="shared" si="3"/>
        <v>0.26</v>
      </c>
      <c r="S17" s="172">
        <v>34.35</v>
      </c>
      <c r="T17" s="173">
        <f t="shared" si="4"/>
        <v>0.26</v>
      </c>
    </row>
    <row r="18" spans="1:20" x14ac:dyDescent="0.25">
      <c r="A18" s="159" t="s">
        <v>3145</v>
      </c>
      <c r="B18" s="160"/>
      <c r="C18" s="58" t="s">
        <v>3146</v>
      </c>
      <c r="D18" s="161">
        <v>4.08</v>
      </c>
      <c r="E18" s="204">
        <f t="shared" si="5"/>
        <v>0.70699999999999996</v>
      </c>
      <c r="F18" s="162">
        <v>1</v>
      </c>
      <c r="G18" s="163">
        <v>4.08</v>
      </c>
      <c r="H18" s="192">
        <f t="shared" si="0"/>
        <v>5.77</v>
      </c>
      <c r="I18" s="193" t="str">
        <f t="shared" si="1"/>
        <v/>
      </c>
      <c r="J18" s="209" t="s">
        <v>42</v>
      </c>
      <c r="K18" s="165">
        <v>5.77</v>
      </c>
      <c r="L18" s="196" t="s">
        <v>42</v>
      </c>
      <c r="M18" s="165"/>
      <c r="N18" s="167"/>
      <c r="O18" s="168" t="s">
        <v>42</v>
      </c>
      <c r="P18" s="169" t="str">
        <f t="shared" si="2"/>
        <v/>
      </c>
      <c r="Q18" s="170" t="s">
        <v>42</v>
      </c>
      <c r="R18" s="171" t="str">
        <f t="shared" si="3"/>
        <v/>
      </c>
      <c r="S18" s="172" t="s">
        <v>42</v>
      </c>
      <c r="T18" s="173" t="str">
        <f t="shared" si="4"/>
        <v/>
      </c>
    </row>
    <row r="19" spans="1:20" x14ac:dyDescent="0.25">
      <c r="A19" s="159" t="s">
        <v>3147</v>
      </c>
      <c r="B19" s="160"/>
      <c r="C19" s="58" t="s">
        <v>3148</v>
      </c>
      <c r="D19" s="161">
        <v>89.13</v>
      </c>
      <c r="E19" s="204"/>
      <c r="F19" s="83" t="s">
        <v>42</v>
      </c>
      <c r="G19" s="156" t="s">
        <v>42</v>
      </c>
      <c r="H19" s="192" t="str">
        <f t="shared" si="0"/>
        <v/>
      </c>
      <c r="I19" s="193" t="str">
        <f t="shared" si="1"/>
        <v/>
      </c>
      <c r="J19" s="209" t="s">
        <v>42</v>
      </c>
      <c r="K19" s="165" t="s">
        <v>42</v>
      </c>
      <c r="L19" s="196"/>
      <c r="M19" s="165" t="s">
        <v>42</v>
      </c>
      <c r="N19" s="167" t="s">
        <v>42</v>
      </c>
      <c r="O19" s="168" t="s">
        <v>42</v>
      </c>
      <c r="P19" s="169" t="str">
        <f t="shared" si="2"/>
        <v/>
      </c>
      <c r="Q19" s="170" t="s">
        <v>42</v>
      </c>
      <c r="R19" s="171" t="str">
        <f t="shared" si="3"/>
        <v/>
      </c>
      <c r="S19" s="172" t="s">
        <v>42</v>
      </c>
      <c r="T19" s="173" t="str">
        <f t="shared" si="4"/>
        <v/>
      </c>
    </row>
    <row r="20" spans="1:20" x14ac:dyDescent="0.25">
      <c r="A20" s="159" t="s">
        <v>3149</v>
      </c>
      <c r="B20" s="160"/>
      <c r="C20" s="58" t="s">
        <v>3150</v>
      </c>
      <c r="D20" s="161">
        <v>8.4600000000000009</v>
      </c>
      <c r="E20" s="204"/>
      <c r="F20" s="83" t="s">
        <v>42</v>
      </c>
      <c r="G20" s="156" t="s">
        <v>42</v>
      </c>
      <c r="H20" s="192" t="str">
        <f t="shared" si="0"/>
        <v/>
      </c>
      <c r="I20" s="193" t="str">
        <f t="shared" si="1"/>
        <v/>
      </c>
      <c r="J20" s="209" t="s">
        <v>42</v>
      </c>
      <c r="K20" s="165" t="s">
        <v>42</v>
      </c>
      <c r="L20" s="196"/>
      <c r="M20" s="165" t="s">
        <v>42</v>
      </c>
      <c r="N20" s="167" t="s">
        <v>42</v>
      </c>
      <c r="O20" s="168" t="s">
        <v>42</v>
      </c>
      <c r="P20" s="169" t="str">
        <f t="shared" si="2"/>
        <v/>
      </c>
      <c r="Q20" s="170" t="s">
        <v>42</v>
      </c>
      <c r="R20" s="171" t="str">
        <f t="shared" si="3"/>
        <v/>
      </c>
      <c r="S20" s="172" t="s">
        <v>42</v>
      </c>
      <c r="T20" s="173" t="str">
        <f t="shared" si="4"/>
        <v/>
      </c>
    </row>
    <row r="21" spans="1:20" x14ac:dyDescent="0.25">
      <c r="A21" s="159" t="s">
        <v>3151</v>
      </c>
      <c r="B21" s="160"/>
      <c r="C21" s="58" t="s">
        <v>3152</v>
      </c>
      <c r="D21" s="161">
        <v>9.69</v>
      </c>
      <c r="E21" s="204">
        <f>IF(D21="","",ROUND(D21/H21,3))</f>
        <v>0.72199999999999998</v>
      </c>
      <c r="F21" s="83">
        <v>5489</v>
      </c>
      <c r="G21" s="156">
        <v>52832.549999999996</v>
      </c>
      <c r="H21" s="192">
        <f t="shared" si="0"/>
        <v>13.42</v>
      </c>
      <c r="I21" s="193" t="str">
        <f t="shared" si="1"/>
        <v/>
      </c>
      <c r="J21" s="209">
        <v>8.8000000000000007</v>
      </c>
      <c r="K21" s="165">
        <v>18.04</v>
      </c>
      <c r="L21" s="196"/>
      <c r="M21" s="165" t="s">
        <v>42</v>
      </c>
      <c r="N21" s="167" t="s">
        <v>42</v>
      </c>
      <c r="O21" s="168">
        <v>8.5</v>
      </c>
      <c r="P21" s="169">
        <f t="shared" si="2"/>
        <v>1.1399999999999999</v>
      </c>
      <c r="Q21" s="170">
        <v>8.5</v>
      </c>
      <c r="R21" s="171">
        <f t="shared" si="3"/>
        <v>1.1399999999999999</v>
      </c>
      <c r="S21" s="172">
        <v>8.5</v>
      </c>
      <c r="T21" s="173">
        <f t="shared" si="4"/>
        <v>1.1399999999999999</v>
      </c>
    </row>
    <row r="22" spans="1:20" x14ac:dyDescent="0.25">
      <c r="A22" s="159" t="s">
        <v>3153</v>
      </c>
      <c r="B22" s="160"/>
      <c r="C22" s="58" t="s">
        <v>3154</v>
      </c>
      <c r="D22" s="161">
        <v>9.69</v>
      </c>
      <c r="E22" s="204">
        <f>IF(D22="","",ROUND(D22/H22,3))</f>
        <v>0.53700000000000003</v>
      </c>
      <c r="F22" s="162" t="s">
        <v>42</v>
      </c>
      <c r="G22" s="163" t="s">
        <v>42</v>
      </c>
      <c r="H22" s="192">
        <f t="shared" si="0"/>
        <v>18.04</v>
      </c>
      <c r="I22" s="193" t="str">
        <f t="shared" si="1"/>
        <v/>
      </c>
      <c r="J22" s="209" t="s">
        <v>42</v>
      </c>
      <c r="K22" s="165">
        <v>18.04</v>
      </c>
      <c r="L22" s="196"/>
      <c r="M22" s="165" t="s">
        <v>42</v>
      </c>
      <c r="N22" s="167" t="s">
        <v>42</v>
      </c>
      <c r="O22" s="168" t="s">
        <v>42</v>
      </c>
      <c r="P22" s="169" t="str">
        <f t="shared" si="2"/>
        <v/>
      </c>
      <c r="Q22" s="170" t="s">
        <v>42</v>
      </c>
      <c r="R22" s="171" t="str">
        <f t="shared" si="3"/>
        <v/>
      </c>
      <c r="S22" s="172" t="s">
        <v>42</v>
      </c>
      <c r="T22" s="173" t="str">
        <f t="shared" si="4"/>
        <v/>
      </c>
    </row>
    <row r="23" spans="1:20" x14ac:dyDescent="0.25">
      <c r="A23" s="159" t="s">
        <v>3155</v>
      </c>
      <c r="B23" s="160"/>
      <c r="C23" s="58" t="s">
        <v>3156</v>
      </c>
      <c r="D23" s="161">
        <v>5.53</v>
      </c>
      <c r="E23" s="204"/>
      <c r="F23" s="162" t="s">
        <v>42</v>
      </c>
      <c r="G23" s="163" t="s">
        <v>42</v>
      </c>
      <c r="H23" s="192" t="str">
        <f t="shared" si="0"/>
        <v/>
      </c>
      <c r="I23" s="193" t="str">
        <f t="shared" si="1"/>
        <v/>
      </c>
      <c r="J23" s="209" t="s">
        <v>42</v>
      </c>
      <c r="K23" s="165" t="s">
        <v>42</v>
      </c>
      <c r="L23" s="196" t="s">
        <v>42</v>
      </c>
      <c r="M23" s="165" t="s">
        <v>42</v>
      </c>
      <c r="N23" s="167"/>
      <c r="O23" s="168" t="s">
        <v>42</v>
      </c>
      <c r="P23" s="169" t="str">
        <f t="shared" si="2"/>
        <v/>
      </c>
      <c r="Q23" s="170" t="s">
        <v>42</v>
      </c>
      <c r="R23" s="171" t="str">
        <f t="shared" si="3"/>
        <v/>
      </c>
      <c r="S23" s="172" t="s">
        <v>42</v>
      </c>
      <c r="T23" s="173" t="str">
        <f t="shared" si="4"/>
        <v/>
      </c>
    </row>
    <row r="24" spans="1:20" x14ac:dyDescent="0.25">
      <c r="A24" s="159" t="s">
        <v>3157</v>
      </c>
      <c r="B24" s="160"/>
      <c r="C24" s="58" t="s">
        <v>3158</v>
      </c>
      <c r="D24" s="161">
        <v>150</v>
      </c>
      <c r="E24" s="204"/>
      <c r="F24" s="162">
        <v>2086</v>
      </c>
      <c r="G24" s="163">
        <v>5080.66</v>
      </c>
      <c r="H24" s="192" t="str">
        <f t="shared" si="0"/>
        <v/>
      </c>
      <c r="I24" s="193" t="str">
        <f t="shared" si="1"/>
        <v/>
      </c>
      <c r="J24" s="209"/>
      <c r="K24" s="165" t="s">
        <v>42</v>
      </c>
      <c r="L24" s="196"/>
      <c r="M24" s="165" t="s">
        <v>42</v>
      </c>
      <c r="N24" s="167"/>
      <c r="O24" s="168">
        <v>8.7349999999999994</v>
      </c>
      <c r="P24" s="169">
        <f t="shared" si="2"/>
        <v>17.172000000000001</v>
      </c>
      <c r="Q24" s="170">
        <v>25.64</v>
      </c>
      <c r="R24" s="171">
        <f t="shared" si="3"/>
        <v>5.85</v>
      </c>
      <c r="S24" s="172">
        <v>34.19</v>
      </c>
      <c r="T24" s="173">
        <f t="shared" si="4"/>
        <v>4.3869999999999996</v>
      </c>
    </row>
    <row r="25" spans="1:20" x14ac:dyDescent="0.25">
      <c r="A25" s="159" t="s">
        <v>3159</v>
      </c>
      <c r="B25" s="160"/>
      <c r="C25" s="58" t="s">
        <v>3160</v>
      </c>
      <c r="D25" s="161">
        <v>0.1</v>
      </c>
      <c r="E25" s="204">
        <f>IF(D25="","",ROUND(D25/H25,3))</f>
        <v>0.59199999999999997</v>
      </c>
      <c r="F25" s="162">
        <v>36002</v>
      </c>
      <c r="G25" s="163">
        <v>2399.9899999999998</v>
      </c>
      <c r="H25" s="192">
        <f t="shared" si="0"/>
        <v>0.16889999999999999</v>
      </c>
      <c r="I25" s="193" t="str">
        <f t="shared" si="1"/>
        <v/>
      </c>
      <c r="J25" s="209">
        <v>0.08</v>
      </c>
      <c r="K25" s="165">
        <v>0.46</v>
      </c>
      <c r="L25" s="196">
        <v>0.09</v>
      </c>
      <c r="M25" s="165">
        <v>9.4500000000000001E-2</v>
      </c>
      <c r="N25" s="167">
        <v>0.12</v>
      </c>
      <c r="O25" s="168">
        <v>0.04</v>
      </c>
      <c r="P25" s="169">
        <f t="shared" si="2"/>
        <v>2.5</v>
      </c>
      <c r="Q25" s="170">
        <v>5.5500000000000001E-2</v>
      </c>
      <c r="R25" s="171">
        <f t="shared" si="3"/>
        <v>1.802</v>
      </c>
      <c r="S25" s="172">
        <v>7.6499999999999999E-2</v>
      </c>
      <c r="T25" s="173">
        <f t="shared" si="4"/>
        <v>1.3069999999999999</v>
      </c>
    </row>
    <row r="26" spans="1:20" x14ac:dyDescent="0.25">
      <c r="A26" s="159" t="s">
        <v>3161</v>
      </c>
      <c r="B26" s="160"/>
      <c r="C26" s="58" t="s">
        <v>3162</v>
      </c>
      <c r="D26" s="161">
        <v>0.36</v>
      </c>
      <c r="E26" s="204">
        <f>IF(D26="","",ROUND(D26/H26,3))</f>
        <v>0.88700000000000001</v>
      </c>
      <c r="F26" s="162">
        <v>73864</v>
      </c>
      <c r="G26" s="163">
        <v>14957.550000000001</v>
      </c>
      <c r="H26" s="192">
        <f t="shared" si="0"/>
        <v>0.40570000000000006</v>
      </c>
      <c r="I26" s="193" t="str">
        <f t="shared" si="1"/>
        <v/>
      </c>
      <c r="J26" s="209">
        <v>0.32</v>
      </c>
      <c r="K26" s="165">
        <v>0.46</v>
      </c>
      <c r="L26" s="196">
        <v>0.41</v>
      </c>
      <c r="M26" s="165">
        <v>0.38850000000000001</v>
      </c>
      <c r="N26" s="167">
        <v>0.45</v>
      </c>
      <c r="O26" s="168">
        <v>0.184</v>
      </c>
      <c r="P26" s="169">
        <f t="shared" si="2"/>
        <v>1.9570000000000001</v>
      </c>
      <c r="Q26" s="170">
        <v>0.2195</v>
      </c>
      <c r="R26" s="171">
        <f t="shared" si="3"/>
        <v>1.64</v>
      </c>
      <c r="S26" s="172">
        <v>0.309</v>
      </c>
      <c r="T26" s="173">
        <f t="shared" si="4"/>
        <v>1.165</v>
      </c>
    </row>
    <row r="27" spans="1:20" x14ac:dyDescent="0.25">
      <c r="A27" s="159" t="s">
        <v>3163</v>
      </c>
      <c r="B27" s="160"/>
      <c r="C27" s="58" t="s">
        <v>3164</v>
      </c>
      <c r="D27" s="161">
        <v>0.08</v>
      </c>
      <c r="E27" s="204"/>
      <c r="F27" s="162" t="s">
        <v>42</v>
      </c>
      <c r="G27" s="163" t="s">
        <v>42</v>
      </c>
      <c r="H27" s="192" t="str">
        <f t="shared" si="0"/>
        <v/>
      </c>
      <c r="I27" s="193" t="str">
        <f t="shared" si="1"/>
        <v/>
      </c>
      <c r="J27" s="209"/>
      <c r="K27" s="165" t="s">
        <v>42</v>
      </c>
      <c r="L27" s="196"/>
      <c r="M27" s="165" t="s">
        <v>42</v>
      </c>
      <c r="N27" s="167" t="s">
        <v>42</v>
      </c>
      <c r="O27" s="168"/>
      <c r="P27" s="169" t="str">
        <f t="shared" si="2"/>
        <v/>
      </c>
      <c r="Q27" s="170"/>
      <c r="R27" s="171" t="str">
        <f t="shared" si="3"/>
        <v/>
      </c>
      <c r="S27" s="172"/>
      <c r="T27" s="173" t="str">
        <f t="shared" si="4"/>
        <v/>
      </c>
    </row>
    <row r="28" spans="1:20" x14ac:dyDescent="0.25">
      <c r="A28" s="159" t="s">
        <v>3165</v>
      </c>
      <c r="B28" s="160"/>
      <c r="C28" s="58" t="s">
        <v>3166</v>
      </c>
      <c r="D28" s="161">
        <v>3.9</v>
      </c>
      <c r="E28" s="204">
        <f t="shared" ref="E28:E35" si="6">IF(D28="","",ROUND(D28/H28,3))</f>
        <v>0.875</v>
      </c>
      <c r="F28" s="162">
        <v>331</v>
      </c>
      <c r="G28" s="163">
        <v>295.79000000000002</v>
      </c>
      <c r="H28" s="192">
        <f t="shared" si="0"/>
        <v>4.4576666666666673</v>
      </c>
      <c r="I28" s="193" t="str">
        <f t="shared" si="1"/>
        <v/>
      </c>
      <c r="J28" s="209" t="s">
        <v>42</v>
      </c>
      <c r="K28" s="165">
        <v>4.12</v>
      </c>
      <c r="L28" s="196">
        <v>2.68</v>
      </c>
      <c r="M28" s="165">
        <v>6.5730000000000004</v>
      </c>
      <c r="N28" s="167"/>
      <c r="O28" s="168">
        <v>4.5</v>
      </c>
      <c r="P28" s="169">
        <f t="shared" si="2"/>
        <v>0.86699999999999999</v>
      </c>
      <c r="Q28" s="170">
        <v>4.5</v>
      </c>
      <c r="R28" s="171">
        <f t="shared" si="3"/>
        <v>0.86699999999999999</v>
      </c>
      <c r="S28" s="172">
        <v>4.5</v>
      </c>
      <c r="T28" s="173">
        <f t="shared" si="4"/>
        <v>0.86699999999999999</v>
      </c>
    </row>
    <row r="29" spans="1:20" x14ac:dyDescent="0.25">
      <c r="A29" s="159" t="s">
        <v>3167</v>
      </c>
      <c r="B29" s="160"/>
      <c r="C29" s="58" t="s">
        <v>3168</v>
      </c>
      <c r="D29" s="161">
        <v>6.73</v>
      </c>
      <c r="E29" s="204">
        <f t="shared" si="6"/>
        <v>7.9000000000000001E-2</v>
      </c>
      <c r="F29" s="162">
        <v>36</v>
      </c>
      <c r="G29" s="163">
        <v>227.28</v>
      </c>
      <c r="H29" s="192">
        <f t="shared" si="0"/>
        <v>84.92</v>
      </c>
      <c r="I29" s="193" t="str">
        <f t="shared" si="1"/>
        <v>LOW</v>
      </c>
      <c r="J29" s="209" t="s">
        <v>42</v>
      </c>
      <c r="K29" s="165">
        <v>82.48</v>
      </c>
      <c r="L29" s="196">
        <v>87.36</v>
      </c>
      <c r="M29" s="165" t="s">
        <v>42</v>
      </c>
      <c r="N29" s="167" t="s">
        <v>42</v>
      </c>
      <c r="O29" s="168" t="s">
        <v>42</v>
      </c>
      <c r="P29" s="169" t="str">
        <f t="shared" si="2"/>
        <v/>
      </c>
      <c r="Q29" s="170" t="s">
        <v>42</v>
      </c>
      <c r="R29" s="171" t="str">
        <f t="shared" si="3"/>
        <v/>
      </c>
      <c r="S29" s="172" t="s">
        <v>42</v>
      </c>
      <c r="T29" s="173" t="str">
        <f t="shared" si="4"/>
        <v/>
      </c>
    </row>
    <row r="30" spans="1:20" x14ac:dyDescent="0.25">
      <c r="A30" s="159" t="s">
        <v>3169</v>
      </c>
      <c r="B30" s="160"/>
      <c r="C30" s="58" t="s">
        <v>3170</v>
      </c>
      <c r="D30" s="161">
        <v>12.22</v>
      </c>
      <c r="E30" s="204">
        <f t="shared" si="6"/>
        <v>0.14799999999999999</v>
      </c>
      <c r="F30" s="162" t="s">
        <v>42</v>
      </c>
      <c r="G30" s="163" t="s">
        <v>42</v>
      </c>
      <c r="H30" s="192">
        <f t="shared" si="0"/>
        <v>82.48</v>
      </c>
      <c r="I30" s="193" t="str">
        <f t="shared" si="1"/>
        <v>LOW</v>
      </c>
      <c r="J30" s="209" t="s">
        <v>42</v>
      </c>
      <c r="K30" s="165">
        <v>82.48</v>
      </c>
      <c r="L30" s="196"/>
      <c r="M30" s="165" t="s">
        <v>42</v>
      </c>
      <c r="N30" s="167" t="s">
        <v>42</v>
      </c>
      <c r="O30" s="168" t="s">
        <v>42</v>
      </c>
      <c r="P30" s="169" t="str">
        <f t="shared" si="2"/>
        <v/>
      </c>
      <c r="Q30" s="170" t="s">
        <v>42</v>
      </c>
      <c r="R30" s="171" t="str">
        <f t="shared" si="3"/>
        <v/>
      </c>
      <c r="S30" s="172" t="s">
        <v>42</v>
      </c>
      <c r="T30" s="173" t="str">
        <f t="shared" si="4"/>
        <v/>
      </c>
    </row>
    <row r="31" spans="1:20" x14ac:dyDescent="0.25">
      <c r="A31" s="159" t="s">
        <v>3171</v>
      </c>
      <c r="B31" s="160"/>
      <c r="C31" s="58" t="s">
        <v>3172</v>
      </c>
      <c r="D31" s="161">
        <v>8.18</v>
      </c>
      <c r="E31" s="204">
        <f t="shared" si="6"/>
        <v>0.108</v>
      </c>
      <c r="F31" s="162">
        <v>98</v>
      </c>
      <c r="G31" s="163">
        <v>781.64</v>
      </c>
      <c r="H31" s="192">
        <f t="shared" si="0"/>
        <v>75.69</v>
      </c>
      <c r="I31" s="193" t="str">
        <f t="shared" si="1"/>
        <v>LOW</v>
      </c>
      <c r="J31" s="209" t="s">
        <v>42</v>
      </c>
      <c r="K31" s="165">
        <v>82.48</v>
      </c>
      <c r="L31" s="196">
        <v>68.900000000000006</v>
      </c>
      <c r="M31" s="165" t="s">
        <v>42</v>
      </c>
      <c r="N31" s="167" t="s">
        <v>42</v>
      </c>
      <c r="O31" s="168">
        <v>11.56</v>
      </c>
      <c r="P31" s="169">
        <f t="shared" si="2"/>
        <v>0.70799999999999996</v>
      </c>
      <c r="Q31" s="170">
        <v>11.56</v>
      </c>
      <c r="R31" s="171">
        <f t="shared" si="3"/>
        <v>0.70799999999999996</v>
      </c>
      <c r="S31" s="172">
        <v>11.56</v>
      </c>
      <c r="T31" s="173">
        <f t="shared" si="4"/>
        <v>0.70799999999999996</v>
      </c>
    </row>
    <row r="32" spans="1:20" x14ac:dyDescent="0.25">
      <c r="A32" s="159" t="s">
        <v>3173</v>
      </c>
      <c r="B32" s="160"/>
      <c r="C32" s="58" t="s">
        <v>3174</v>
      </c>
      <c r="D32" s="161">
        <v>19.66</v>
      </c>
      <c r="E32" s="204">
        <f t="shared" si="6"/>
        <v>0.17599999999999999</v>
      </c>
      <c r="F32" s="162">
        <v>18</v>
      </c>
      <c r="G32" s="163">
        <v>255.26999999999998</v>
      </c>
      <c r="H32" s="192">
        <f t="shared" si="0"/>
        <v>111.96000000000001</v>
      </c>
      <c r="I32" s="193" t="str">
        <f t="shared" si="1"/>
        <v>LOW</v>
      </c>
      <c r="J32" s="209" t="s">
        <v>42</v>
      </c>
      <c r="K32" s="165">
        <v>82.48</v>
      </c>
      <c r="L32" s="196">
        <v>141.44</v>
      </c>
      <c r="M32" s="165" t="s">
        <v>42</v>
      </c>
      <c r="N32" s="167" t="s">
        <v>42</v>
      </c>
      <c r="O32" s="168" t="s">
        <v>42</v>
      </c>
      <c r="P32" s="169" t="str">
        <f t="shared" si="2"/>
        <v/>
      </c>
      <c r="Q32" s="170" t="s">
        <v>42</v>
      </c>
      <c r="R32" s="171" t="str">
        <f t="shared" si="3"/>
        <v/>
      </c>
      <c r="S32" s="172" t="s">
        <v>42</v>
      </c>
      <c r="T32" s="173" t="str">
        <f t="shared" si="4"/>
        <v/>
      </c>
    </row>
    <row r="33" spans="1:20" x14ac:dyDescent="0.25">
      <c r="A33" s="159" t="s">
        <v>3175</v>
      </c>
      <c r="B33" s="160"/>
      <c r="C33" s="58" t="s">
        <v>3176</v>
      </c>
      <c r="D33" s="161">
        <v>8.4600000000000009</v>
      </c>
      <c r="E33" s="204">
        <f t="shared" si="6"/>
        <v>0.41</v>
      </c>
      <c r="F33" s="162">
        <v>504</v>
      </c>
      <c r="G33" s="163">
        <v>4358.04</v>
      </c>
      <c r="H33" s="192">
        <f t="shared" si="0"/>
        <v>20.62</v>
      </c>
      <c r="I33" s="193" t="str">
        <f t="shared" si="1"/>
        <v/>
      </c>
      <c r="J33" s="209" t="s">
        <v>42</v>
      </c>
      <c r="K33" s="165">
        <v>20.62</v>
      </c>
      <c r="L33" s="196" t="s">
        <v>42</v>
      </c>
      <c r="M33" s="165" t="s">
        <v>42</v>
      </c>
      <c r="N33" s="167" t="s">
        <v>42</v>
      </c>
      <c r="O33" s="168">
        <v>11.49</v>
      </c>
      <c r="P33" s="169">
        <f t="shared" si="2"/>
        <v>0.73599999999999999</v>
      </c>
      <c r="Q33" s="170">
        <v>36.6</v>
      </c>
      <c r="R33" s="171">
        <f t="shared" si="3"/>
        <v>0.23100000000000001</v>
      </c>
      <c r="S33" s="172">
        <v>41.17</v>
      </c>
      <c r="T33" s="173">
        <f t="shared" si="4"/>
        <v>0.20499999999999999</v>
      </c>
    </row>
    <row r="34" spans="1:20" x14ac:dyDescent="0.25">
      <c r="A34" s="159" t="s">
        <v>3177</v>
      </c>
      <c r="B34" s="160"/>
      <c r="C34" s="58" t="s">
        <v>3178</v>
      </c>
      <c r="D34" s="161">
        <v>16.47</v>
      </c>
      <c r="E34" s="204">
        <f t="shared" si="6"/>
        <v>0.45600000000000002</v>
      </c>
      <c r="F34" s="162">
        <v>16</v>
      </c>
      <c r="G34" s="163">
        <v>221.10999999999999</v>
      </c>
      <c r="H34" s="192">
        <f t="shared" si="0"/>
        <v>36.090000000000003</v>
      </c>
      <c r="I34" s="193" t="str">
        <f t="shared" si="1"/>
        <v/>
      </c>
      <c r="J34" s="209" t="s">
        <v>42</v>
      </c>
      <c r="K34" s="165">
        <v>36.090000000000003</v>
      </c>
      <c r="L34" s="196"/>
      <c r="M34" s="165" t="s">
        <v>42</v>
      </c>
      <c r="N34" s="167" t="s">
        <v>42</v>
      </c>
      <c r="O34" s="168">
        <v>2</v>
      </c>
      <c r="P34" s="169">
        <f t="shared" si="2"/>
        <v>8.2349999999999994</v>
      </c>
      <c r="Q34" s="170">
        <v>7.335</v>
      </c>
      <c r="R34" s="171">
        <f t="shared" si="3"/>
        <v>2.2450000000000001</v>
      </c>
      <c r="S34" s="172">
        <v>16.2</v>
      </c>
      <c r="T34" s="173">
        <f t="shared" si="4"/>
        <v>1.0169999999999999</v>
      </c>
    </row>
    <row r="35" spans="1:20" x14ac:dyDescent="0.25">
      <c r="A35" s="159" t="s">
        <v>3179</v>
      </c>
      <c r="B35" s="160"/>
      <c r="C35" s="58" t="s">
        <v>3180</v>
      </c>
      <c r="D35" s="161">
        <v>11.9</v>
      </c>
      <c r="E35" s="204">
        <f t="shared" si="6"/>
        <v>0.46200000000000002</v>
      </c>
      <c r="F35" s="162" t="s">
        <v>42</v>
      </c>
      <c r="G35" s="163" t="s">
        <v>42</v>
      </c>
      <c r="H35" s="192">
        <f t="shared" si="0"/>
        <v>25.78</v>
      </c>
      <c r="I35" s="193" t="str">
        <f t="shared" si="1"/>
        <v/>
      </c>
      <c r="J35" s="209" t="s">
        <v>42</v>
      </c>
      <c r="K35" s="165">
        <v>25.78</v>
      </c>
      <c r="L35" s="196"/>
      <c r="M35" s="165" t="s">
        <v>42</v>
      </c>
      <c r="N35" s="167" t="s">
        <v>42</v>
      </c>
      <c r="O35" s="168">
        <v>1.9</v>
      </c>
      <c r="P35" s="169">
        <f t="shared" si="2"/>
        <v>6.2629999999999999</v>
      </c>
      <c r="Q35" s="170">
        <v>1.99</v>
      </c>
      <c r="R35" s="171">
        <f t="shared" si="3"/>
        <v>5.98</v>
      </c>
      <c r="S35" s="172">
        <v>2.34</v>
      </c>
      <c r="T35" s="173">
        <f t="shared" si="4"/>
        <v>5.085</v>
      </c>
    </row>
    <row r="36" spans="1:20" x14ac:dyDescent="0.25">
      <c r="A36" s="159" t="s">
        <v>3181</v>
      </c>
      <c r="B36" s="160"/>
      <c r="C36" s="58" t="s">
        <v>3182</v>
      </c>
      <c r="D36" s="161">
        <v>14.88</v>
      </c>
      <c r="E36" s="204"/>
      <c r="F36" s="162">
        <v>1</v>
      </c>
      <c r="G36" s="163">
        <v>14.88</v>
      </c>
      <c r="H36" s="192" t="str">
        <f t="shared" si="0"/>
        <v/>
      </c>
      <c r="I36" s="193" t="str">
        <f t="shared" si="1"/>
        <v/>
      </c>
      <c r="J36" s="209" t="s">
        <v>42</v>
      </c>
      <c r="K36" s="165" t="s">
        <v>42</v>
      </c>
      <c r="L36" s="196"/>
      <c r="M36" s="165" t="s">
        <v>42</v>
      </c>
      <c r="N36" s="167" t="s">
        <v>42</v>
      </c>
      <c r="O36" s="168">
        <v>2.36</v>
      </c>
      <c r="P36" s="169">
        <f t="shared" si="2"/>
        <v>6.3049999999999997</v>
      </c>
      <c r="Q36" s="170">
        <v>23.87</v>
      </c>
      <c r="R36" s="171">
        <f t="shared" si="3"/>
        <v>0.623</v>
      </c>
      <c r="S36" s="172">
        <v>26.22</v>
      </c>
      <c r="T36" s="173">
        <f t="shared" si="4"/>
        <v>0.56799999999999995</v>
      </c>
    </row>
    <row r="37" spans="1:20" x14ac:dyDescent="0.25">
      <c r="A37" s="159" t="s">
        <v>3183</v>
      </c>
      <c r="B37" s="160"/>
      <c r="C37" s="58" t="s">
        <v>3184</v>
      </c>
      <c r="D37" s="161">
        <v>22.95</v>
      </c>
      <c r="E37" s="204">
        <f t="shared" ref="E37:E48" si="7">IF(D37="","",ROUND(D37/H37,3))</f>
        <v>0.76800000000000002</v>
      </c>
      <c r="F37" s="162">
        <v>1318</v>
      </c>
      <c r="G37" s="163">
        <v>28086.879999999997</v>
      </c>
      <c r="H37" s="192">
        <f t="shared" si="0"/>
        <v>29.87</v>
      </c>
      <c r="I37" s="193" t="str">
        <f t="shared" si="1"/>
        <v/>
      </c>
      <c r="J37" s="209">
        <v>30</v>
      </c>
      <c r="K37" s="165">
        <v>30.8</v>
      </c>
      <c r="L37" s="196">
        <v>28.81</v>
      </c>
      <c r="M37" s="165" t="s">
        <v>42</v>
      </c>
      <c r="N37" s="167"/>
      <c r="O37" s="168">
        <v>17.059999999999999</v>
      </c>
      <c r="P37" s="169">
        <f t="shared" si="2"/>
        <v>1.345</v>
      </c>
      <c r="Q37" s="170">
        <v>17.059999999999999</v>
      </c>
      <c r="R37" s="171">
        <f t="shared" si="3"/>
        <v>1.345</v>
      </c>
      <c r="S37" s="172">
        <v>17.059999999999999</v>
      </c>
      <c r="T37" s="173">
        <f t="shared" si="4"/>
        <v>1.345</v>
      </c>
    </row>
    <row r="38" spans="1:20" x14ac:dyDescent="0.25">
      <c r="A38" s="159" t="s">
        <v>3185</v>
      </c>
      <c r="B38" s="160" t="s">
        <v>51</v>
      </c>
      <c r="C38" s="58" t="s">
        <v>3186</v>
      </c>
      <c r="D38" s="161">
        <v>14.6</v>
      </c>
      <c r="E38" s="204">
        <f t="shared" si="7"/>
        <v>0.74299999999999999</v>
      </c>
      <c r="F38" s="162" t="s">
        <v>42</v>
      </c>
      <c r="G38" s="163" t="s">
        <v>42</v>
      </c>
      <c r="H38" s="192">
        <f t="shared" si="0"/>
        <v>19.645</v>
      </c>
      <c r="I38" s="193" t="str">
        <f t="shared" si="1"/>
        <v/>
      </c>
      <c r="J38" s="209" t="s">
        <v>42</v>
      </c>
      <c r="K38" s="165"/>
      <c r="L38" s="196">
        <v>19.645</v>
      </c>
      <c r="M38" s="165"/>
      <c r="N38" s="167" t="s">
        <v>42</v>
      </c>
      <c r="O38" s="168" t="s">
        <v>42</v>
      </c>
      <c r="P38" s="169" t="str">
        <f t="shared" si="2"/>
        <v/>
      </c>
      <c r="Q38" s="170" t="s">
        <v>42</v>
      </c>
      <c r="R38" s="171" t="str">
        <f t="shared" si="3"/>
        <v/>
      </c>
      <c r="S38" s="172" t="s">
        <v>42</v>
      </c>
      <c r="T38" s="173" t="str">
        <f t="shared" si="4"/>
        <v/>
      </c>
    </row>
    <row r="39" spans="1:20" x14ac:dyDescent="0.25">
      <c r="A39" s="159" t="s">
        <v>3185</v>
      </c>
      <c r="B39" s="160" t="s">
        <v>50</v>
      </c>
      <c r="C39" s="58" t="s">
        <v>3186</v>
      </c>
      <c r="D39" s="161">
        <v>131.38</v>
      </c>
      <c r="E39" s="204">
        <f t="shared" si="7"/>
        <v>0.748</v>
      </c>
      <c r="F39" s="162" t="s">
        <v>42</v>
      </c>
      <c r="G39" s="163" t="s">
        <v>42</v>
      </c>
      <c r="H39" s="192">
        <f t="shared" si="0"/>
        <v>175.71</v>
      </c>
      <c r="I39" s="193" t="str">
        <f t="shared" si="1"/>
        <v/>
      </c>
      <c r="J39" s="209" t="s">
        <v>42</v>
      </c>
      <c r="K39" s="165">
        <v>180.9</v>
      </c>
      <c r="L39" s="196" t="s">
        <v>42</v>
      </c>
      <c r="M39" s="165">
        <v>170.52</v>
      </c>
      <c r="N39" s="167" t="s">
        <v>42</v>
      </c>
      <c r="O39" s="168" t="s">
        <v>42</v>
      </c>
      <c r="P39" s="169" t="str">
        <f t="shared" si="2"/>
        <v/>
      </c>
      <c r="Q39" s="170" t="s">
        <v>42</v>
      </c>
      <c r="R39" s="171" t="str">
        <f t="shared" si="3"/>
        <v/>
      </c>
      <c r="S39" s="172" t="s">
        <v>42</v>
      </c>
      <c r="T39" s="173" t="str">
        <f t="shared" si="4"/>
        <v/>
      </c>
    </row>
    <row r="40" spans="1:20" x14ac:dyDescent="0.25">
      <c r="A40" s="159" t="s">
        <v>3185</v>
      </c>
      <c r="B40" s="160" t="s">
        <v>44</v>
      </c>
      <c r="C40" s="58" t="s">
        <v>3186</v>
      </c>
      <c r="D40" s="161">
        <v>175.15</v>
      </c>
      <c r="E40" s="204">
        <f t="shared" si="7"/>
        <v>0.98</v>
      </c>
      <c r="F40" s="162" t="s">
        <v>42</v>
      </c>
      <c r="G40" s="163" t="s">
        <v>42</v>
      </c>
      <c r="H40" s="192">
        <f t="shared" si="0"/>
        <v>178.71249999999998</v>
      </c>
      <c r="I40" s="193" t="str">
        <f t="shared" si="1"/>
        <v/>
      </c>
      <c r="J40" s="209">
        <v>166.98</v>
      </c>
      <c r="K40" s="165">
        <v>180.9</v>
      </c>
      <c r="L40" s="196">
        <v>196.45</v>
      </c>
      <c r="M40" s="165">
        <v>170.52</v>
      </c>
      <c r="N40" s="167" t="s">
        <v>42</v>
      </c>
      <c r="O40" s="168" t="s">
        <v>42</v>
      </c>
      <c r="P40" s="169" t="str">
        <f t="shared" si="2"/>
        <v/>
      </c>
      <c r="Q40" s="170" t="s">
        <v>42</v>
      </c>
      <c r="R40" s="171" t="str">
        <f t="shared" si="3"/>
        <v/>
      </c>
      <c r="S40" s="172" t="s">
        <v>42</v>
      </c>
      <c r="T40" s="173" t="str">
        <f t="shared" si="4"/>
        <v/>
      </c>
    </row>
    <row r="41" spans="1:20" x14ac:dyDescent="0.25">
      <c r="A41" s="159" t="s">
        <v>3187</v>
      </c>
      <c r="B41" s="160" t="s">
        <v>51</v>
      </c>
      <c r="C41" s="58" t="s">
        <v>3188</v>
      </c>
      <c r="D41" s="161">
        <v>5.94</v>
      </c>
      <c r="E41" s="204">
        <f t="shared" si="7"/>
        <v>0.74299999999999999</v>
      </c>
      <c r="F41" s="162" t="s">
        <v>42</v>
      </c>
      <c r="G41" s="163" t="s">
        <v>42</v>
      </c>
      <c r="H41" s="192">
        <f t="shared" si="0"/>
        <v>7.9930000000000012</v>
      </c>
      <c r="I41" s="193" t="str">
        <f t="shared" si="1"/>
        <v/>
      </c>
      <c r="J41" s="209" t="s">
        <v>42</v>
      </c>
      <c r="K41" s="165"/>
      <c r="L41" s="196">
        <v>7.9930000000000012</v>
      </c>
      <c r="M41" s="165"/>
      <c r="N41" s="167" t="s">
        <v>42</v>
      </c>
      <c r="O41" s="168" t="s">
        <v>42</v>
      </c>
      <c r="P41" s="169" t="str">
        <f t="shared" si="2"/>
        <v/>
      </c>
      <c r="Q41" s="170" t="s">
        <v>42</v>
      </c>
      <c r="R41" s="171" t="str">
        <f t="shared" si="3"/>
        <v/>
      </c>
      <c r="S41" s="172" t="s">
        <v>42</v>
      </c>
      <c r="T41" s="173" t="str">
        <f t="shared" si="4"/>
        <v/>
      </c>
    </row>
    <row r="42" spans="1:20" x14ac:dyDescent="0.25">
      <c r="A42" s="159" t="s">
        <v>3187</v>
      </c>
      <c r="B42" s="160" t="s">
        <v>50</v>
      </c>
      <c r="C42" s="58" t="s">
        <v>3188</v>
      </c>
      <c r="D42" s="161">
        <v>54.35</v>
      </c>
      <c r="E42" s="204">
        <f t="shared" si="7"/>
        <v>0.82</v>
      </c>
      <c r="F42" s="162" t="s">
        <v>42</v>
      </c>
      <c r="G42" s="163" t="s">
        <v>42</v>
      </c>
      <c r="H42" s="192">
        <f t="shared" si="0"/>
        <v>66.313500000000005</v>
      </c>
      <c r="I42" s="193" t="str">
        <f t="shared" si="1"/>
        <v/>
      </c>
      <c r="J42" s="209" t="s">
        <v>42</v>
      </c>
      <c r="K42" s="165">
        <v>51</v>
      </c>
      <c r="L42" s="196" t="s">
        <v>42</v>
      </c>
      <c r="M42" s="165">
        <v>81.626999999999995</v>
      </c>
      <c r="N42" s="167" t="s">
        <v>42</v>
      </c>
      <c r="O42" s="168" t="s">
        <v>42</v>
      </c>
      <c r="P42" s="169" t="str">
        <f t="shared" si="2"/>
        <v/>
      </c>
      <c r="Q42" s="170" t="s">
        <v>42</v>
      </c>
      <c r="R42" s="171" t="str">
        <f t="shared" si="3"/>
        <v/>
      </c>
      <c r="S42" s="172" t="s">
        <v>42</v>
      </c>
      <c r="T42" s="173" t="str">
        <f t="shared" si="4"/>
        <v/>
      </c>
    </row>
    <row r="43" spans="1:20" x14ac:dyDescent="0.25">
      <c r="A43" s="159" t="s">
        <v>3187</v>
      </c>
      <c r="B43" s="160" t="s">
        <v>44</v>
      </c>
      <c r="C43" s="58" t="s">
        <v>3188</v>
      </c>
      <c r="D43" s="161">
        <v>71.27</v>
      </c>
      <c r="E43" s="204">
        <f t="shared" si="7"/>
        <v>1.016</v>
      </c>
      <c r="F43" s="162" t="s">
        <v>42</v>
      </c>
      <c r="G43" s="163" t="s">
        <v>42</v>
      </c>
      <c r="H43" s="192">
        <f t="shared" si="0"/>
        <v>70.124250000000004</v>
      </c>
      <c r="I43" s="193" t="str">
        <f t="shared" si="1"/>
        <v/>
      </c>
      <c r="J43" s="209">
        <v>67.94</v>
      </c>
      <c r="K43" s="165">
        <v>51</v>
      </c>
      <c r="L43" s="196">
        <v>79.930000000000007</v>
      </c>
      <c r="M43" s="165">
        <v>81.626999999999995</v>
      </c>
      <c r="N43" s="167" t="s">
        <v>42</v>
      </c>
      <c r="O43" s="168" t="s">
        <v>42</v>
      </c>
      <c r="P43" s="169" t="str">
        <f t="shared" si="2"/>
        <v/>
      </c>
      <c r="Q43" s="170" t="s">
        <v>42</v>
      </c>
      <c r="R43" s="171" t="str">
        <f t="shared" si="3"/>
        <v/>
      </c>
      <c r="S43" s="172" t="s">
        <v>42</v>
      </c>
      <c r="T43" s="173" t="str">
        <f t="shared" si="4"/>
        <v/>
      </c>
    </row>
    <row r="44" spans="1:20" x14ac:dyDescent="0.25">
      <c r="A44" s="159" t="s">
        <v>3189</v>
      </c>
      <c r="B44" s="160" t="s">
        <v>50</v>
      </c>
      <c r="C44" s="58" t="s">
        <v>3190</v>
      </c>
      <c r="D44" s="161">
        <v>79.03</v>
      </c>
      <c r="E44" s="204">
        <f t="shared" si="7"/>
        <v>0.71699999999999997</v>
      </c>
      <c r="F44" s="162" t="s">
        <v>42</v>
      </c>
      <c r="G44" s="163" t="s">
        <v>42</v>
      </c>
      <c r="H44" s="192">
        <f t="shared" si="0"/>
        <v>110.21549999999999</v>
      </c>
      <c r="I44" s="193" t="str">
        <f t="shared" si="1"/>
        <v/>
      </c>
      <c r="J44" s="209" t="s">
        <v>42</v>
      </c>
      <c r="K44" s="165">
        <v>95.25</v>
      </c>
      <c r="L44" s="196" t="s">
        <v>42</v>
      </c>
      <c r="M44" s="165">
        <v>125.181</v>
      </c>
      <c r="N44" s="167" t="s">
        <v>42</v>
      </c>
      <c r="O44" s="168" t="s">
        <v>42</v>
      </c>
      <c r="P44" s="169" t="str">
        <f t="shared" si="2"/>
        <v/>
      </c>
      <c r="Q44" s="170" t="s">
        <v>42</v>
      </c>
      <c r="R44" s="171" t="str">
        <f t="shared" si="3"/>
        <v/>
      </c>
      <c r="S44" s="172" t="s">
        <v>42</v>
      </c>
      <c r="T44" s="173" t="str">
        <f t="shared" si="4"/>
        <v/>
      </c>
    </row>
    <row r="45" spans="1:20" x14ac:dyDescent="0.25">
      <c r="A45" s="159" t="s">
        <v>3189</v>
      </c>
      <c r="B45" s="160" t="s">
        <v>51</v>
      </c>
      <c r="C45" s="58" t="s">
        <v>3190</v>
      </c>
      <c r="D45" s="161">
        <v>9.11</v>
      </c>
      <c r="E45" s="204">
        <f t="shared" si="7"/>
        <v>0.74299999999999999</v>
      </c>
      <c r="F45" s="162" t="s">
        <v>42</v>
      </c>
      <c r="G45" s="163" t="s">
        <v>42</v>
      </c>
      <c r="H45" s="192">
        <f t="shared" si="0"/>
        <v>12.258000000000001</v>
      </c>
      <c r="I45" s="193" t="str">
        <f t="shared" si="1"/>
        <v/>
      </c>
      <c r="J45" s="209" t="s">
        <v>42</v>
      </c>
      <c r="K45" s="165"/>
      <c r="L45" s="196">
        <v>12.258000000000001</v>
      </c>
      <c r="M45" s="165"/>
      <c r="N45" s="167" t="s">
        <v>42</v>
      </c>
      <c r="O45" s="168" t="s">
        <v>42</v>
      </c>
      <c r="P45" s="169" t="str">
        <f t="shared" si="2"/>
        <v/>
      </c>
      <c r="Q45" s="170" t="s">
        <v>42</v>
      </c>
      <c r="R45" s="171" t="str">
        <f t="shared" si="3"/>
        <v/>
      </c>
      <c r="S45" s="172" t="s">
        <v>42</v>
      </c>
      <c r="T45" s="173" t="str">
        <f t="shared" si="4"/>
        <v/>
      </c>
    </row>
    <row r="46" spans="1:20" x14ac:dyDescent="0.25">
      <c r="A46" s="159" t="s">
        <v>3189</v>
      </c>
      <c r="B46" s="160" t="s">
        <v>44</v>
      </c>
      <c r="C46" s="58" t="s">
        <v>3190</v>
      </c>
      <c r="D46" s="161">
        <v>109.29</v>
      </c>
      <c r="E46" s="204">
        <f t="shared" si="7"/>
        <v>0.93899999999999995</v>
      </c>
      <c r="F46" s="162" t="s">
        <v>42</v>
      </c>
      <c r="G46" s="163" t="s">
        <v>42</v>
      </c>
      <c r="H46" s="192">
        <f t="shared" si="0"/>
        <v>116.39774999999999</v>
      </c>
      <c r="I46" s="193" t="str">
        <f t="shared" si="1"/>
        <v/>
      </c>
      <c r="J46" s="209">
        <v>122.58</v>
      </c>
      <c r="K46" s="165">
        <v>95.25</v>
      </c>
      <c r="L46" s="196">
        <v>122.58</v>
      </c>
      <c r="M46" s="165">
        <v>125.181</v>
      </c>
      <c r="N46" s="167" t="s">
        <v>42</v>
      </c>
      <c r="O46" s="168" t="s">
        <v>42</v>
      </c>
      <c r="P46" s="169" t="str">
        <f t="shared" si="2"/>
        <v/>
      </c>
      <c r="Q46" s="170" t="s">
        <v>42</v>
      </c>
      <c r="R46" s="171" t="str">
        <f t="shared" si="3"/>
        <v/>
      </c>
      <c r="S46" s="172" t="s">
        <v>42</v>
      </c>
      <c r="T46" s="173" t="str">
        <f t="shared" si="4"/>
        <v/>
      </c>
    </row>
    <row r="47" spans="1:20" x14ac:dyDescent="0.25">
      <c r="A47" s="159" t="s">
        <v>3191</v>
      </c>
      <c r="B47" s="160"/>
      <c r="C47" s="58" t="s">
        <v>3192</v>
      </c>
      <c r="D47" s="161">
        <v>43.28</v>
      </c>
      <c r="E47" s="204">
        <f t="shared" si="7"/>
        <v>1.1180000000000001</v>
      </c>
      <c r="F47" s="162">
        <v>16</v>
      </c>
      <c r="G47" s="163">
        <v>574.12</v>
      </c>
      <c r="H47" s="192">
        <f t="shared" si="0"/>
        <v>38.71575</v>
      </c>
      <c r="I47" s="193" t="str">
        <f t="shared" si="1"/>
        <v/>
      </c>
      <c r="J47" s="209" t="s">
        <v>42</v>
      </c>
      <c r="K47" s="165">
        <v>39.18</v>
      </c>
      <c r="L47" s="196"/>
      <c r="M47" s="165">
        <v>38.2515</v>
      </c>
      <c r="N47" s="167"/>
      <c r="O47" s="168">
        <v>11.05</v>
      </c>
      <c r="P47" s="169">
        <f t="shared" si="2"/>
        <v>3.9169999999999998</v>
      </c>
      <c r="Q47" s="170">
        <v>14.45</v>
      </c>
      <c r="R47" s="171">
        <f t="shared" si="3"/>
        <v>2.9950000000000001</v>
      </c>
      <c r="S47" s="172">
        <v>14.99</v>
      </c>
      <c r="T47" s="173">
        <f t="shared" si="4"/>
        <v>2.887</v>
      </c>
    </row>
    <row r="48" spans="1:20" x14ac:dyDescent="0.25">
      <c r="A48" s="159" t="s">
        <v>3193</v>
      </c>
      <c r="B48" s="160"/>
      <c r="C48" s="58" t="s">
        <v>3194</v>
      </c>
      <c r="D48" s="161">
        <v>36.630000000000003</v>
      </c>
      <c r="E48" s="204">
        <f t="shared" si="7"/>
        <v>0.99199999999999999</v>
      </c>
      <c r="F48" s="162" t="s">
        <v>42</v>
      </c>
      <c r="G48" s="163" t="s">
        <v>42</v>
      </c>
      <c r="H48" s="192">
        <f t="shared" si="0"/>
        <v>36.94</v>
      </c>
      <c r="I48" s="193" t="str">
        <f t="shared" si="1"/>
        <v/>
      </c>
      <c r="J48" s="209">
        <v>36.94</v>
      </c>
      <c r="K48" s="165" t="s">
        <v>42</v>
      </c>
      <c r="L48" s="196"/>
      <c r="M48" s="165" t="s">
        <v>42</v>
      </c>
      <c r="N48" s="167" t="s">
        <v>42</v>
      </c>
      <c r="O48" s="168" t="s">
        <v>42</v>
      </c>
      <c r="P48" s="169" t="str">
        <f t="shared" si="2"/>
        <v/>
      </c>
      <c r="Q48" s="170" t="s">
        <v>42</v>
      </c>
      <c r="R48" s="171" t="str">
        <f t="shared" si="3"/>
        <v/>
      </c>
      <c r="S48" s="172" t="s">
        <v>42</v>
      </c>
      <c r="T48" s="173" t="str">
        <f t="shared" si="4"/>
        <v/>
      </c>
    </row>
    <row r="49" spans="1:20" x14ac:dyDescent="0.25">
      <c r="A49" s="159" t="s">
        <v>3195</v>
      </c>
      <c r="B49" s="160" t="s">
        <v>44</v>
      </c>
      <c r="C49" s="58" t="s">
        <v>3196</v>
      </c>
      <c r="D49" s="161">
        <v>0.17</v>
      </c>
      <c r="E49" s="204"/>
      <c r="F49" s="162" t="s">
        <v>42</v>
      </c>
      <c r="G49" s="163" t="s">
        <v>42</v>
      </c>
      <c r="H49" s="192" t="str">
        <f t="shared" si="0"/>
        <v/>
      </c>
      <c r="I49" s="193" t="str">
        <f t="shared" si="1"/>
        <v/>
      </c>
      <c r="J49" s="209" t="s">
        <v>42</v>
      </c>
      <c r="K49" s="165" t="s">
        <v>42</v>
      </c>
      <c r="L49" s="196"/>
      <c r="M49" s="165" t="s">
        <v>42</v>
      </c>
      <c r="N49" s="167" t="s">
        <v>42</v>
      </c>
      <c r="O49" s="168" t="s">
        <v>42</v>
      </c>
      <c r="P49" s="169" t="str">
        <f t="shared" si="2"/>
        <v/>
      </c>
      <c r="Q49" s="170" t="s">
        <v>42</v>
      </c>
      <c r="R49" s="171" t="str">
        <f t="shared" si="3"/>
        <v/>
      </c>
      <c r="S49" s="172" t="s">
        <v>42</v>
      </c>
      <c r="T49" s="173" t="str">
        <f t="shared" si="4"/>
        <v/>
      </c>
    </row>
    <row r="50" spans="1:20" x14ac:dyDescent="0.25">
      <c r="A50" s="159" t="s">
        <v>3197</v>
      </c>
      <c r="B50" s="160"/>
      <c r="C50" s="58" t="s">
        <v>3198</v>
      </c>
      <c r="D50" s="161">
        <v>18.5</v>
      </c>
      <c r="E50" s="204"/>
      <c r="F50" s="162">
        <v>20325</v>
      </c>
      <c r="G50" s="163">
        <v>32287.1</v>
      </c>
      <c r="H50" s="192" t="str">
        <f t="shared" si="0"/>
        <v/>
      </c>
      <c r="I50" s="193" t="str">
        <f t="shared" si="1"/>
        <v/>
      </c>
      <c r="J50" s="209"/>
      <c r="K50" s="165" t="s">
        <v>42</v>
      </c>
      <c r="L50" s="196"/>
      <c r="M50" s="165" t="s">
        <v>42</v>
      </c>
      <c r="N50" s="167"/>
      <c r="O50" s="168">
        <v>50.48</v>
      </c>
      <c r="P50" s="169">
        <f t="shared" si="2"/>
        <v>0.36599999999999999</v>
      </c>
      <c r="Q50" s="170">
        <v>94.063299999999998</v>
      </c>
      <c r="R50" s="171">
        <f t="shared" si="3"/>
        <v>0.19700000000000001</v>
      </c>
      <c r="S50" s="172">
        <v>197.80420000000001</v>
      </c>
      <c r="T50" s="173">
        <f t="shared" si="4"/>
        <v>9.4E-2</v>
      </c>
    </row>
    <row r="51" spans="1:20" x14ac:dyDescent="0.25">
      <c r="A51" s="159" t="s">
        <v>3199</v>
      </c>
      <c r="B51" s="160"/>
      <c r="C51" s="58" t="s">
        <v>3200</v>
      </c>
      <c r="D51" s="161">
        <v>0.43</v>
      </c>
      <c r="E51" s="204">
        <f>IF(D51="","",ROUND(D51/H51,3))</f>
        <v>0.41699999999999998</v>
      </c>
      <c r="F51" s="162">
        <v>150</v>
      </c>
      <c r="G51" s="163">
        <v>45.96</v>
      </c>
      <c r="H51" s="192">
        <f t="shared" si="0"/>
        <v>1.03</v>
      </c>
      <c r="I51" s="193" t="str">
        <f t="shared" si="1"/>
        <v/>
      </c>
      <c r="J51" s="209" t="s">
        <v>42</v>
      </c>
      <c r="K51" s="165">
        <v>1.03</v>
      </c>
      <c r="L51" s="196"/>
      <c r="M51" s="165" t="s">
        <v>42</v>
      </c>
      <c r="N51" s="167"/>
      <c r="O51" s="168">
        <v>0.34</v>
      </c>
      <c r="P51" s="169">
        <f t="shared" si="2"/>
        <v>1.2649999999999999</v>
      </c>
      <c r="Q51" s="170">
        <v>0.70660000000000001</v>
      </c>
      <c r="R51" s="171">
        <f t="shared" si="3"/>
        <v>0.60899999999999999</v>
      </c>
      <c r="S51" s="172">
        <v>1.02</v>
      </c>
      <c r="T51" s="173">
        <f t="shared" si="4"/>
        <v>0.42199999999999999</v>
      </c>
    </row>
    <row r="52" spans="1:20" x14ac:dyDescent="0.25">
      <c r="A52" s="159" t="s">
        <v>3201</v>
      </c>
      <c r="B52" s="160"/>
      <c r="C52" s="58" t="s">
        <v>3202</v>
      </c>
      <c r="D52" s="161">
        <v>0.1</v>
      </c>
      <c r="E52" s="204"/>
      <c r="F52" s="162" t="s">
        <v>42</v>
      </c>
      <c r="G52" s="163" t="s">
        <v>42</v>
      </c>
      <c r="H52" s="192" t="str">
        <f t="shared" si="0"/>
        <v/>
      </c>
      <c r="I52" s="193" t="str">
        <f t="shared" si="1"/>
        <v/>
      </c>
      <c r="J52" s="209" t="s">
        <v>42</v>
      </c>
      <c r="K52" s="165" t="s">
        <v>42</v>
      </c>
      <c r="L52" s="196"/>
      <c r="M52" s="165" t="s">
        <v>42</v>
      </c>
      <c r="N52" s="167" t="s">
        <v>42</v>
      </c>
      <c r="O52" s="168" t="s">
        <v>42</v>
      </c>
      <c r="P52" s="169" t="str">
        <f t="shared" si="2"/>
        <v/>
      </c>
      <c r="Q52" s="170" t="s">
        <v>42</v>
      </c>
      <c r="R52" s="171" t="str">
        <f t="shared" si="3"/>
        <v/>
      </c>
      <c r="S52" s="172" t="s">
        <v>42</v>
      </c>
      <c r="T52" s="173" t="str">
        <f t="shared" si="4"/>
        <v/>
      </c>
    </row>
    <row r="53" spans="1:20" x14ac:dyDescent="0.25">
      <c r="A53" s="159" t="s">
        <v>3203</v>
      </c>
      <c r="B53" s="160"/>
      <c r="C53" s="58" t="s">
        <v>3204</v>
      </c>
      <c r="D53" s="161">
        <v>0.1</v>
      </c>
      <c r="E53" s="204"/>
      <c r="F53" s="162" t="s">
        <v>42</v>
      </c>
      <c r="G53" s="163" t="s">
        <v>42</v>
      </c>
      <c r="H53" s="192" t="str">
        <f t="shared" si="0"/>
        <v/>
      </c>
      <c r="I53" s="193" t="str">
        <f t="shared" si="1"/>
        <v/>
      </c>
      <c r="J53" s="209" t="s">
        <v>42</v>
      </c>
      <c r="K53" s="165" t="s">
        <v>42</v>
      </c>
      <c r="L53" s="196"/>
      <c r="M53" s="165" t="s">
        <v>42</v>
      </c>
      <c r="N53" s="167" t="s">
        <v>42</v>
      </c>
      <c r="O53" s="168" t="s">
        <v>42</v>
      </c>
      <c r="P53" s="169" t="str">
        <f t="shared" si="2"/>
        <v/>
      </c>
      <c r="Q53" s="170" t="s">
        <v>42</v>
      </c>
      <c r="R53" s="171" t="str">
        <f t="shared" si="3"/>
        <v/>
      </c>
      <c r="S53" s="172" t="s">
        <v>42</v>
      </c>
      <c r="T53" s="173" t="str">
        <f t="shared" si="4"/>
        <v/>
      </c>
    </row>
    <row r="54" spans="1:20" x14ac:dyDescent="0.25">
      <c r="A54" s="159" t="s">
        <v>3205</v>
      </c>
      <c r="B54" s="160"/>
      <c r="C54" s="58" t="s">
        <v>3206</v>
      </c>
      <c r="D54" s="161">
        <v>41.55</v>
      </c>
      <c r="E54" s="204">
        <f>IF(D54="","",ROUND(D54/H54,3))</f>
        <v>0.79</v>
      </c>
      <c r="F54" s="162" t="s">
        <v>42</v>
      </c>
      <c r="G54" s="163" t="s">
        <v>42</v>
      </c>
      <c r="H54" s="192">
        <f t="shared" si="0"/>
        <v>52.58</v>
      </c>
      <c r="I54" s="193" t="str">
        <f t="shared" si="1"/>
        <v/>
      </c>
      <c r="J54" s="209" t="s">
        <v>42</v>
      </c>
      <c r="K54" s="165">
        <v>52.58</v>
      </c>
      <c r="L54" s="196"/>
      <c r="M54" s="165" t="s">
        <v>42</v>
      </c>
      <c r="N54" s="167" t="s">
        <v>42</v>
      </c>
      <c r="O54" s="168" t="s">
        <v>42</v>
      </c>
      <c r="P54" s="169" t="str">
        <f t="shared" si="2"/>
        <v/>
      </c>
      <c r="Q54" s="170" t="s">
        <v>42</v>
      </c>
      <c r="R54" s="171" t="str">
        <f t="shared" si="3"/>
        <v/>
      </c>
      <c r="S54" s="172" t="s">
        <v>42</v>
      </c>
      <c r="T54" s="173" t="str">
        <f t="shared" si="4"/>
        <v/>
      </c>
    </row>
    <row r="55" spans="1:20" x14ac:dyDescent="0.25">
      <c r="A55" s="159" t="s">
        <v>3207</v>
      </c>
      <c r="B55" s="160"/>
      <c r="C55" s="58" t="s">
        <v>3208</v>
      </c>
      <c r="D55" s="161">
        <v>0.1</v>
      </c>
      <c r="E55" s="204"/>
      <c r="F55" s="162" t="s">
        <v>42</v>
      </c>
      <c r="G55" s="163" t="s">
        <v>42</v>
      </c>
      <c r="H55" s="192" t="str">
        <f t="shared" si="0"/>
        <v/>
      </c>
      <c r="I55" s="193" t="str">
        <f t="shared" si="1"/>
        <v/>
      </c>
      <c r="J55" s="209" t="s">
        <v>42</v>
      </c>
      <c r="K55" s="165" t="s">
        <v>42</v>
      </c>
      <c r="L55" s="196"/>
      <c r="M55" s="165" t="s">
        <v>42</v>
      </c>
      <c r="N55" s="167" t="s">
        <v>42</v>
      </c>
      <c r="O55" s="168" t="s">
        <v>42</v>
      </c>
      <c r="P55" s="169" t="str">
        <f t="shared" si="2"/>
        <v/>
      </c>
      <c r="Q55" s="170" t="s">
        <v>42</v>
      </c>
      <c r="R55" s="171" t="str">
        <f t="shared" si="3"/>
        <v/>
      </c>
      <c r="S55" s="172" t="s">
        <v>42</v>
      </c>
      <c r="T55" s="173" t="str">
        <f t="shared" si="4"/>
        <v/>
      </c>
    </row>
    <row r="56" spans="1:20" x14ac:dyDescent="0.25">
      <c r="A56" s="159" t="s">
        <v>3209</v>
      </c>
      <c r="B56" s="160"/>
      <c r="C56" s="58" t="s">
        <v>3210</v>
      </c>
      <c r="D56" s="161">
        <v>7.87</v>
      </c>
      <c r="E56" s="204">
        <f t="shared" ref="E56:E68" si="8">IF(D56="","",ROUND(D56/H56,3))</f>
        <v>0.92400000000000004</v>
      </c>
      <c r="F56" s="162">
        <v>140996</v>
      </c>
      <c r="G56" s="163">
        <v>192079.72000000003</v>
      </c>
      <c r="H56" s="192">
        <f t="shared" si="0"/>
        <v>8.520900000000001</v>
      </c>
      <c r="I56" s="193" t="str">
        <f t="shared" si="1"/>
        <v/>
      </c>
      <c r="J56" s="209">
        <v>8</v>
      </c>
      <c r="K56" s="165">
        <v>8.25</v>
      </c>
      <c r="L56" s="196">
        <v>8</v>
      </c>
      <c r="M56" s="165">
        <v>11.8545</v>
      </c>
      <c r="N56" s="167">
        <v>6.5</v>
      </c>
      <c r="O56" s="168">
        <v>3.0209999999999999</v>
      </c>
      <c r="P56" s="169">
        <f t="shared" si="2"/>
        <v>2.605</v>
      </c>
      <c r="Q56" s="170">
        <v>15.27</v>
      </c>
      <c r="R56" s="171">
        <f t="shared" si="3"/>
        <v>0.51500000000000001</v>
      </c>
      <c r="S56" s="172">
        <v>25.68</v>
      </c>
      <c r="T56" s="173">
        <f t="shared" si="4"/>
        <v>0.30599999999999999</v>
      </c>
    </row>
    <row r="57" spans="1:20" x14ac:dyDescent="0.25">
      <c r="A57" s="159" t="s">
        <v>3211</v>
      </c>
      <c r="B57" s="160"/>
      <c r="C57" s="58" t="s">
        <v>3212</v>
      </c>
      <c r="D57" s="161">
        <v>0.7</v>
      </c>
      <c r="E57" s="204">
        <f t="shared" si="8"/>
        <v>0.92600000000000005</v>
      </c>
      <c r="F57" s="162">
        <v>120</v>
      </c>
      <c r="G57" s="163">
        <v>56.26</v>
      </c>
      <c r="H57" s="192">
        <f t="shared" si="0"/>
        <v>0.75600000000000001</v>
      </c>
      <c r="I57" s="193" t="str">
        <f t="shared" si="1"/>
        <v/>
      </c>
      <c r="J57" s="209">
        <v>0.64</v>
      </c>
      <c r="K57" s="165">
        <v>0.62</v>
      </c>
      <c r="L57" s="196">
        <v>0.84</v>
      </c>
      <c r="M57" s="165">
        <v>0.92400000000000004</v>
      </c>
      <c r="N57" s="167"/>
      <c r="O57" s="168"/>
      <c r="P57" s="169" t="str">
        <f t="shared" si="2"/>
        <v/>
      </c>
      <c r="Q57" s="170"/>
      <c r="R57" s="171" t="str">
        <f t="shared" si="3"/>
        <v/>
      </c>
      <c r="S57" s="172"/>
      <c r="T57" s="173" t="str">
        <f t="shared" si="4"/>
        <v/>
      </c>
    </row>
    <row r="58" spans="1:20" x14ac:dyDescent="0.25">
      <c r="A58" s="159" t="s">
        <v>3213</v>
      </c>
      <c r="B58" s="160"/>
      <c r="C58" s="58" t="s">
        <v>3214</v>
      </c>
      <c r="D58" s="161">
        <v>0.25</v>
      </c>
      <c r="E58" s="204">
        <f t="shared" si="8"/>
        <v>0.97499999999999998</v>
      </c>
      <c r="F58" s="162">
        <v>80220</v>
      </c>
      <c r="G58" s="163">
        <v>12055.880000000001</v>
      </c>
      <c r="H58" s="192">
        <f t="shared" si="0"/>
        <v>0.25650000000000001</v>
      </c>
      <c r="I58" s="193" t="str">
        <f t="shared" si="1"/>
        <v/>
      </c>
      <c r="J58" s="209">
        <v>0.22</v>
      </c>
      <c r="K58" s="165">
        <v>0.21</v>
      </c>
      <c r="L58" s="196">
        <v>0.31</v>
      </c>
      <c r="M58" s="165">
        <v>0.26250000000000001</v>
      </c>
      <c r="N58" s="167">
        <v>0.28000000000000003</v>
      </c>
      <c r="O58" s="168">
        <v>0.1333</v>
      </c>
      <c r="P58" s="169">
        <f t="shared" si="2"/>
        <v>1.875</v>
      </c>
      <c r="Q58" s="170">
        <v>0.17</v>
      </c>
      <c r="R58" s="171">
        <f t="shared" si="3"/>
        <v>1.4710000000000001</v>
      </c>
      <c r="S58" s="172">
        <v>0.21959999999999999</v>
      </c>
      <c r="T58" s="173">
        <f t="shared" si="4"/>
        <v>1.1379999999999999</v>
      </c>
    </row>
    <row r="59" spans="1:20" x14ac:dyDescent="0.25">
      <c r="A59" s="159" t="s">
        <v>3215</v>
      </c>
      <c r="B59" s="160"/>
      <c r="C59" s="58" t="s">
        <v>3216</v>
      </c>
      <c r="D59" s="161">
        <v>28.05</v>
      </c>
      <c r="E59" s="204">
        <f t="shared" si="8"/>
        <v>1.0649999999999999</v>
      </c>
      <c r="F59" s="162">
        <v>3</v>
      </c>
      <c r="G59" s="163">
        <v>35.14</v>
      </c>
      <c r="H59" s="192">
        <f t="shared" si="0"/>
        <v>26.344999999999999</v>
      </c>
      <c r="I59" s="193" t="str">
        <f t="shared" si="1"/>
        <v/>
      </c>
      <c r="J59" s="209">
        <v>28.47</v>
      </c>
      <c r="K59" s="165" t="s">
        <v>42</v>
      </c>
      <c r="L59" s="196">
        <v>24.22</v>
      </c>
      <c r="M59" s="165" t="s">
        <v>42</v>
      </c>
      <c r="N59" s="167" t="s">
        <v>42</v>
      </c>
      <c r="O59" s="168" t="s">
        <v>42</v>
      </c>
      <c r="P59" s="169" t="str">
        <f t="shared" si="2"/>
        <v/>
      </c>
      <c r="Q59" s="170" t="s">
        <v>42</v>
      </c>
      <c r="R59" s="171" t="str">
        <f t="shared" si="3"/>
        <v/>
      </c>
      <c r="S59" s="172" t="s">
        <v>42</v>
      </c>
      <c r="T59" s="173" t="str">
        <f t="shared" si="4"/>
        <v/>
      </c>
    </row>
    <row r="60" spans="1:20" x14ac:dyDescent="0.25">
      <c r="A60" s="159" t="s">
        <v>3217</v>
      </c>
      <c r="B60" s="160"/>
      <c r="C60" s="58" t="s">
        <v>3218</v>
      </c>
      <c r="D60" s="161">
        <v>7</v>
      </c>
      <c r="E60" s="204">
        <f t="shared" si="8"/>
        <v>0.11700000000000001</v>
      </c>
      <c r="F60" s="162" t="s">
        <v>42</v>
      </c>
      <c r="G60" s="163" t="s">
        <v>42</v>
      </c>
      <c r="H60" s="192">
        <f t="shared" si="0"/>
        <v>60.06</v>
      </c>
      <c r="I60" s="193" t="str">
        <f t="shared" si="1"/>
        <v>LOW</v>
      </c>
      <c r="J60" s="209" t="s">
        <v>42</v>
      </c>
      <c r="K60" s="165">
        <v>60.06</v>
      </c>
      <c r="L60" s="196"/>
      <c r="M60" s="165" t="s">
        <v>42</v>
      </c>
      <c r="N60" s="167" t="s">
        <v>42</v>
      </c>
      <c r="O60" s="168">
        <v>4.78</v>
      </c>
      <c r="P60" s="169">
        <f t="shared" si="2"/>
        <v>1.464</v>
      </c>
      <c r="Q60" s="170">
        <v>4.78</v>
      </c>
      <c r="R60" s="171">
        <f t="shared" si="3"/>
        <v>1.464</v>
      </c>
      <c r="S60" s="172">
        <v>4.78</v>
      </c>
      <c r="T60" s="173">
        <f t="shared" si="4"/>
        <v>1.464</v>
      </c>
    </row>
    <row r="61" spans="1:20" x14ac:dyDescent="0.25">
      <c r="A61" s="159" t="s">
        <v>3219</v>
      </c>
      <c r="B61" s="160"/>
      <c r="C61" s="58" t="s">
        <v>3220</v>
      </c>
      <c r="D61" s="161">
        <v>65.75</v>
      </c>
      <c r="E61" s="204">
        <f t="shared" si="8"/>
        <v>3.2120000000000002</v>
      </c>
      <c r="F61" s="162">
        <v>50</v>
      </c>
      <c r="G61" s="163">
        <v>2957</v>
      </c>
      <c r="H61" s="192">
        <f t="shared" si="0"/>
        <v>20.47</v>
      </c>
      <c r="I61" s="193" t="str">
        <f t="shared" si="1"/>
        <v>HIGH</v>
      </c>
      <c r="J61" s="209">
        <v>19.29</v>
      </c>
      <c r="K61" s="165">
        <v>21.65</v>
      </c>
      <c r="L61" s="196"/>
      <c r="M61" s="165" t="s">
        <v>42</v>
      </c>
      <c r="N61" s="167"/>
      <c r="O61" s="168">
        <v>41.52</v>
      </c>
      <c r="P61" s="169">
        <f t="shared" si="2"/>
        <v>1.5840000000000001</v>
      </c>
      <c r="Q61" s="170">
        <v>41.73</v>
      </c>
      <c r="R61" s="171">
        <f t="shared" si="3"/>
        <v>1.5760000000000001</v>
      </c>
      <c r="S61" s="172">
        <v>41.73</v>
      </c>
      <c r="T61" s="173">
        <f t="shared" si="4"/>
        <v>1.5760000000000001</v>
      </c>
    </row>
    <row r="62" spans="1:20" x14ac:dyDescent="0.25">
      <c r="A62" s="159" t="s">
        <v>3221</v>
      </c>
      <c r="B62" s="160"/>
      <c r="C62" s="58" t="s">
        <v>3222</v>
      </c>
      <c r="D62" s="161">
        <v>4.16</v>
      </c>
      <c r="E62" s="204">
        <f t="shared" si="8"/>
        <v>0.28000000000000003</v>
      </c>
      <c r="F62" s="162" t="s">
        <v>42</v>
      </c>
      <c r="G62" s="163" t="s">
        <v>42</v>
      </c>
      <c r="H62" s="192">
        <f t="shared" si="0"/>
        <v>14.85</v>
      </c>
      <c r="I62" s="193" t="str">
        <f t="shared" si="1"/>
        <v>LOW</v>
      </c>
      <c r="J62" s="209">
        <v>24.99</v>
      </c>
      <c r="K62" s="165">
        <v>4.71</v>
      </c>
      <c r="L62" s="196"/>
      <c r="M62" s="165" t="s">
        <v>42</v>
      </c>
      <c r="N62" s="167"/>
      <c r="O62" s="168" t="s">
        <v>42</v>
      </c>
      <c r="P62" s="169" t="str">
        <f t="shared" si="2"/>
        <v/>
      </c>
      <c r="Q62" s="170" t="s">
        <v>42</v>
      </c>
      <c r="R62" s="171" t="str">
        <f t="shared" si="3"/>
        <v/>
      </c>
      <c r="S62" s="172" t="s">
        <v>42</v>
      </c>
      <c r="T62" s="173" t="str">
        <f t="shared" si="4"/>
        <v/>
      </c>
    </row>
    <row r="63" spans="1:20" x14ac:dyDescent="0.25">
      <c r="A63" s="159" t="s">
        <v>3223</v>
      </c>
      <c r="B63" s="160"/>
      <c r="C63" s="58" t="s">
        <v>3224</v>
      </c>
      <c r="D63" s="161">
        <v>0.51</v>
      </c>
      <c r="E63" s="204">
        <f t="shared" si="8"/>
        <v>0.17499999999999999</v>
      </c>
      <c r="F63" s="162">
        <v>28</v>
      </c>
      <c r="G63" s="163">
        <v>29.05</v>
      </c>
      <c r="H63" s="192">
        <f t="shared" si="0"/>
        <v>2.92</v>
      </c>
      <c r="I63" s="193" t="str">
        <f t="shared" si="1"/>
        <v>LOW</v>
      </c>
      <c r="J63" s="209">
        <v>0.97</v>
      </c>
      <c r="K63" s="165">
        <v>1</v>
      </c>
      <c r="L63" s="196">
        <v>6.79</v>
      </c>
      <c r="M63" s="165" t="s">
        <v>42</v>
      </c>
      <c r="N63" s="167"/>
      <c r="O63" s="168">
        <v>2.78</v>
      </c>
      <c r="P63" s="169">
        <f t="shared" si="2"/>
        <v>0.183</v>
      </c>
      <c r="Q63" s="170">
        <v>33.380000000000003</v>
      </c>
      <c r="R63" s="171">
        <f t="shared" si="3"/>
        <v>1.4999999999999999E-2</v>
      </c>
      <c r="S63" s="172">
        <v>41.73</v>
      </c>
      <c r="T63" s="173">
        <f t="shared" si="4"/>
        <v>1.2E-2</v>
      </c>
    </row>
    <row r="64" spans="1:20" x14ac:dyDescent="0.25">
      <c r="A64" s="159" t="s">
        <v>3225</v>
      </c>
      <c r="B64" s="160"/>
      <c r="C64" s="58" t="s">
        <v>3226</v>
      </c>
      <c r="D64" s="161">
        <v>58.16</v>
      </c>
      <c r="E64" s="204">
        <f t="shared" si="8"/>
        <v>1.454</v>
      </c>
      <c r="F64" s="162">
        <v>25</v>
      </c>
      <c r="G64" s="163">
        <v>1454</v>
      </c>
      <c r="H64" s="192">
        <f t="shared" si="0"/>
        <v>39.99</v>
      </c>
      <c r="I64" s="193" t="str">
        <f t="shared" si="1"/>
        <v>HIGH</v>
      </c>
      <c r="J64" s="209">
        <v>39.99</v>
      </c>
      <c r="K64" s="165"/>
      <c r="L64" s="196"/>
      <c r="M64" s="165" t="s">
        <v>42</v>
      </c>
      <c r="N64" s="167"/>
      <c r="O64" s="168"/>
      <c r="P64" s="169" t="str">
        <f t="shared" si="2"/>
        <v/>
      </c>
      <c r="Q64" s="170"/>
      <c r="R64" s="171" t="str">
        <f t="shared" si="3"/>
        <v/>
      </c>
      <c r="S64" s="172"/>
      <c r="T64" s="173" t="str">
        <f t="shared" si="4"/>
        <v/>
      </c>
    </row>
    <row r="65" spans="1:20" x14ac:dyDescent="0.25">
      <c r="A65" s="159" t="s">
        <v>3227</v>
      </c>
      <c r="B65" s="160"/>
      <c r="C65" s="58" t="s">
        <v>3228</v>
      </c>
      <c r="D65" s="161">
        <v>13.58</v>
      </c>
      <c r="E65" s="204">
        <f t="shared" si="8"/>
        <v>1.4239999999999999</v>
      </c>
      <c r="F65" s="162">
        <v>337</v>
      </c>
      <c r="G65" s="163">
        <v>4521.16</v>
      </c>
      <c r="H65" s="192">
        <f t="shared" si="0"/>
        <v>9.5333333333333332</v>
      </c>
      <c r="I65" s="193" t="str">
        <f t="shared" si="1"/>
        <v>HIGH</v>
      </c>
      <c r="J65" s="209">
        <v>8.99</v>
      </c>
      <c r="K65" s="165">
        <v>9.61</v>
      </c>
      <c r="L65" s="196">
        <v>10</v>
      </c>
      <c r="M65" s="165" t="s">
        <v>42</v>
      </c>
      <c r="N65" s="167"/>
      <c r="O65" s="168">
        <v>5.88</v>
      </c>
      <c r="P65" s="169">
        <f t="shared" si="2"/>
        <v>2.31</v>
      </c>
      <c r="Q65" s="170">
        <v>6.59</v>
      </c>
      <c r="R65" s="171">
        <f t="shared" si="3"/>
        <v>2.0609999999999999</v>
      </c>
      <c r="S65" s="172">
        <v>7.2880000000000003</v>
      </c>
      <c r="T65" s="173">
        <f t="shared" si="4"/>
        <v>1.863</v>
      </c>
    </row>
    <row r="66" spans="1:20" x14ac:dyDescent="0.25">
      <c r="A66" s="159" t="s">
        <v>3229</v>
      </c>
      <c r="B66" s="160"/>
      <c r="C66" s="58" t="s">
        <v>3230</v>
      </c>
      <c r="D66" s="161">
        <v>1.05</v>
      </c>
      <c r="E66" s="204">
        <f t="shared" si="8"/>
        <v>0.45100000000000001</v>
      </c>
      <c r="F66" s="162" t="s">
        <v>42</v>
      </c>
      <c r="G66" s="163" t="s">
        <v>42</v>
      </c>
      <c r="H66" s="192">
        <f t="shared" si="0"/>
        <v>2.33</v>
      </c>
      <c r="I66" s="193" t="str">
        <f t="shared" si="1"/>
        <v/>
      </c>
      <c r="J66" s="209">
        <v>2.33</v>
      </c>
      <c r="K66" s="165" t="s">
        <v>42</v>
      </c>
      <c r="L66" s="196"/>
      <c r="M66" s="165" t="s">
        <v>42</v>
      </c>
      <c r="N66" s="167"/>
      <c r="O66" s="168">
        <v>7.68</v>
      </c>
      <c r="P66" s="169">
        <f t="shared" si="2"/>
        <v>0.13700000000000001</v>
      </c>
      <c r="Q66" s="170">
        <v>7.68</v>
      </c>
      <c r="R66" s="171">
        <f t="shared" si="3"/>
        <v>0.13700000000000001</v>
      </c>
      <c r="S66" s="172">
        <v>7.68</v>
      </c>
      <c r="T66" s="173">
        <f t="shared" si="4"/>
        <v>0.13700000000000001</v>
      </c>
    </row>
    <row r="67" spans="1:20" x14ac:dyDescent="0.25">
      <c r="A67" s="159" t="s">
        <v>3231</v>
      </c>
      <c r="B67" s="160"/>
      <c r="C67" s="58" t="s">
        <v>3232</v>
      </c>
      <c r="D67" s="161">
        <v>0.35</v>
      </c>
      <c r="E67" s="204">
        <f t="shared" si="8"/>
        <v>0.93300000000000005</v>
      </c>
      <c r="F67" s="162">
        <v>120</v>
      </c>
      <c r="G67" s="163">
        <v>41.5</v>
      </c>
      <c r="H67" s="192">
        <f t="shared" si="0"/>
        <v>0.375</v>
      </c>
      <c r="I67" s="193" t="str">
        <f t="shared" si="1"/>
        <v/>
      </c>
      <c r="J67" s="209">
        <v>0.39</v>
      </c>
      <c r="K67" s="165">
        <v>0.36</v>
      </c>
      <c r="L67" s="196"/>
      <c r="M67" s="165" t="s">
        <v>42</v>
      </c>
      <c r="N67" s="167"/>
      <c r="O67" s="168" t="s">
        <v>42</v>
      </c>
      <c r="P67" s="169" t="str">
        <f t="shared" si="2"/>
        <v/>
      </c>
      <c r="Q67" s="170" t="s">
        <v>42</v>
      </c>
      <c r="R67" s="171" t="str">
        <f t="shared" si="3"/>
        <v/>
      </c>
      <c r="S67" s="172" t="s">
        <v>42</v>
      </c>
      <c r="T67" s="173" t="str">
        <f t="shared" si="4"/>
        <v/>
      </c>
    </row>
    <row r="68" spans="1:20" x14ac:dyDescent="0.25">
      <c r="A68" s="159" t="s">
        <v>3233</v>
      </c>
      <c r="B68" s="160"/>
      <c r="C68" s="58" t="s">
        <v>3234</v>
      </c>
      <c r="D68" s="161">
        <v>0.61</v>
      </c>
      <c r="E68" s="204">
        <f t="shared" si="8"/>
        <v>1.034</v>
      </c>
      <c r="F68" s="162">
        <v>30</v>
      </c>
      <c r="G68" s="163">
        <v>18.3</v>
      </c>
      <c r="H68" s="192">
        <f t="shared" si="0"/>
        <v>0.59</v>
      </c>
      <c r="I68" s="193" t="str">
        <f t="shared" si="1"/>
        <v/>
      </c>
      <c r="J68" s="209">
        <v>0.57999999999999996</v>
      </c>
      <c r="K68" s="165">
        <v>0.6</v>
      </c>
      <c r="L68" s="196"/>
      <c r="M68" s="165" t="s">
        <v>42</v>
      </c>
      <c r="N68" s="167"/>
      <c r="O68" s="168">
        <v>3.6074999999999999</v>
      </c>
      <c r="P68" s="169">
        <f t="shared" si="2"/>
        <v>0.16900000000000001</v>
      </c>
      <c r="Q68" s="170">
        <v>6.8849999999999998</v>
      </c>
      <c r="R68" s="171">
        <f t="shared" si="3"/>
        <v>8.8999999999999996E-2</v>
      </c>
      <c r="S68" s="172">
        <v>10.1625</v>
      </c>
      <c r="T68" s="173">
        <f t="shared" si="4"/>
        <v>0.06</v>
      </c>
    </row>
    <row r="69" spans="1:20" x14ac:dyDescent="0.25">
      <c r="A69" s="159" t="s">
        <v>3235</v>
      </c>
      <c r="B69" s="160"/>
      <c r="C69" s="58" t="s">
        <v>3236</v>
      </c>
      <c r="D69" s="161">
        <v>0.16</v>
      </c>
      <c r="E69" s="204"/>
      <c r="F69" s="162" t="s">
        <v>42</v>
      </c>
      <c r="G69" s="163" t="s">
        <v>42</v>
      </c>
      <c r="H69" s="192" t="str">
        <f t="shared" ref="H69:H132" si="9">IFERROR(AVERAGE(J69,K69,L69,M69,N69),"")</f>
        <v/>
      </c>
      <c r="I69" s="193" t="str">
        <f t="shared" ref="I69:I132" si="10">IF(E69 = "","",IF(E69 &lt;40%, "LOW",IF(E69 &gt;120%,"HIGH","")))</f>
        <v/>
      </c>
      <c r="J69" s="209"/>
      <c r="K69" s="165" t="s">
        <v>42</v>
      </c>
      <c r="L69" s="196"/>
      <c r="M69" s="165" t="s">
        <v>42</v>
      </c>
      <c r="N69" s="167"/>
      <c r="O69" s="168">
        <v>4.3674999999999997</v>
      </c>
      <c r="P69" s="169">
        <f t="shared" ref="P69:P132" si="11">IF(O69="","",ROUND($D69/O69,3))</f>
        <v>3.6999999999999998E-2</v>
      </c>
      <c r="Q69" s="170">
        <v>4.3674999999999997</v>
      </c>
      <c r="R69" s="171">
        <f t="shared" ref="R69:R132" si="12">IF(Q69="","",ROUND($D69/Q69,3))</f>
        <v>3.6999999999999998E-2</v>
      </c>
      <c r="S69" s="172">
        <v>4.3674999999999997</v>
      </c>
      <c r="T69" s="173">
        <f t="shared" ref="T69:T132" si="13">IF(S69="","",ROUND($D69/S69,3))</f>
        <v>3.6999999999999998E-2</v>
      </c>
    </row>
    <row r="70" spans="1:20" x14ac:dyDescent="0.25">
      <c r="A70" s="159" t="s">
        <v>3237</v>
      </c>
      <c r="B70" s="160"/>
      <c r="C70" s="58" t="s">
        <v>3238</v>
      </c>
      <c r="D70" s="161">
        <v>3.25</v>
      </c>
      <c r="E70" s="204">
        <f>IF(D70="","",ROUND(D70/H70,3))</f>
        <v>1.1439999999999999</v>
      </c>
      <c r="F70" s="162" t="s">
        <v>42</v>
      </c>
      <c r="G70" s="163" t="s">
        <v>42</v>
      </c>
      <c r="H70" s="192">
        <f t="shared" si="9"/>
        <v>2.84</v>
      </c>
      <c r="I70" s="193" t="str">
        <f t="shared" si="10"/>
        <v/>
      </c>
      <c r="J70" s="209" t="s">
        <v>42</v>
      </c>
      <c r="K70" s="165">
        <v>2.84</v>
      </c>
      <c r="L70" s="196"/>
      <c r="M70" s="165" t="s">
        <v>42</v>
      </c>
      <c r="N70" s="167"/>
      <c r="O70" s="168" t="s">
        <v>42</v>
      </c>
      <c r="P70" s="169" t="str">
        <f t="shared" si="11"/>
        <v/>
      </c>
      <c r="Q70" s="170" t="s">
        <v>42</v>
      </c>
      <c r="R70" s="171" t="str">
        <f t="shared" si="12"/>
        <v/>
      </c>
      <c r="S70" s="172" t="s">
        <v>42</v>
      </c>
      <c r="T70" s="173" t="str">
        <f t="shared" si="13"/>
        <v/>
      </c>
    </row>
    <row r="71" spans="1:20" x14ac:dyDescent="0.25">
      <c r="A71" s="159" t="s">
        <v>3239</v>
      </c>
      <c r="B71" s="160"/>
      <c r="C71" s="58" t="s">
        <v>3240</v>
      </c>
      <c r="D71" s="161">
        <v>0.35</v>
      </c>
      <c r="E71" s="204"/>
      <c r="F71" s="162" t="s">
        <v>42</v>
      </c>
      <c r="G71" s="163" t="s">
        <v>42</v>
      </c>
      <c r="H71" s="192" t="str">
        <f t="shared" si="9"/>
        <v/>
      </c>
      <c r="I71" s="193" t="str">
        <f t="shared" si="10"/>
        <v/>
      </c>
      <c r="J71" s="209" t="s">
        <v>42</v>
      </c>
      <c r="K71" s="165" t="s">
        <v>42</v>
      </c>
      <c r="L71" s="196"/>
      <c r="M71" s="165" t="s">
        <v>42</v>
      </c>
      <c r="N71" s="167"/>
      <c r="O71" s="168" t="s">
        <v>42</v>
      </c>
      <c r="P71" s="169" t="str">
        <f t="shared" si="11"/>
        <v/>
      </c>
      <c r="Q71" s="170" t="s">
        <v>42</v>
      </c>
      <c r="R71" s="171" t="str">
        <f t="shared" si="12"/>
        <v/>
      </c>
      <c r="S71" s="172" t="s">
        <v>42</v>
      </c>
      <c r="T71" s="173" t="str">
        <f t="shared" si="13"/>
        <v/>
      </c>
    </row>
    <row r="72" spans="1:20" x14ac:dyDescent="0.25">
      <c r="A72" s="159" t="s">
        <v>3241</v>
      </c>
      <c r="B72" s="160"/>
      <c r="C72" s="58" t="s">
        <v>3242</v>
      </c>
      <c r="D72" s="161">
        <v>9.9499999999999993</v>
      </c>
      <c r="E72" s="204"/>
      <c r="F72" s="162">
        <v>1882</v>
      </c>
      <c r="G72" s="163">
        <v>5607.74</v>
      </c>
      <c r="H72" s="192" t="str">
        <f t="shared" si="9"/>
        <v/>
      </c>
      <c r="I72" s="193" t="str">
        <f t="shared" si="10"/>
        <v/>
      </c>
      <c r="J72" s="209" t="s">
        <v>42</v>
      </c>
      <c r="K72" s="165" t="s">
        <v>42</v>
      </c>
      <c r="L72" s="196"/>
      <c r="M72" s="165" t="s">
        <v>42</v>
      </c>
      <c r="N72" s="167" t="s">
        <v>42</v>
      </c>
      <c r="O72" s="168">
        <v>2.57</v>
      </c>
      <c r="P72" s="169">
        <f t="shared" si="11"/>
        <v>3.8719999999999999</v>
      </c>
      <c r="Q72" s="170">
        <v>3.64</v>
      </c>
      <c r="R72" s="171">
        <f t="shared" si="12"/>
        <v>2.734</v>
      </c>
      <c r="S72" s="172">
        <v>5.57</v>
      </c>
      <c r="T72" s="173">
        <f t="shared" si="13"/>
        <v>1.786</v>
      </c>
    </row>
    <row r="73" spans="1:20" x14ac:dyDescent="0.25">
      <c r="A73" s="159" t="s">
        <v>3243</v>
      </c>
      <c r="B73" s="160"/>
      <c r="C73" s="58" t="s">
        <v>3244</v>
      </c>
      <c r="D73" s="161">
        <v>0.4</v>
      </c>
      <c r="E73" s="204">
        <f>IF(D73="","",ROUND(D73/H73,3))</f>
        <v>3.7999999999999999E-2</v>
      </c>
      <c r="F73" s="162" t="s">
        <v>42</v>
      </c>
      <c r="G73" s="163" t="s">
        <v>42</v>
      </c>
      <c r="H73" s="192">
        <f t="shared" si="9"/>
        <v>10.445</v>
      </c>
      <c r="I73" s="193" t="str">
        <f t="shared" si="10"/>
        <v>LOW</v>
      </c>
      <c r="J73" s="209">
        <v>14.99</v>
      </c>
      <c r="K73" s="165" t="s">
        <v>42</v>
      </c>
      <c r="L73" s="196">
        <v>5.9</v>
      </c>
      <c r="M73" s="165" t="s">
        <v>42</v>
      </c>
      <c r="N73" s="167"/>
      <c r="O73" s="168" t="s">
        <v>42</v>
      </c>
      <c r="P73" s="169" t="str">
        <f t="shared" si="11"/>
        <v/>
      </c>
      <c r="Q73" s="170" t="s">
        <v>42</v>
      </c>
      <c r="R73" s="171" t="str">
        <f t="shared" si="12"/>
        <v/>
      </c>
      <c r="S73" s="172" t="s">
        <v>42</v>
      </c>
      <c r="T73" s="173" t="str">
        <f t="shared" si="13"/>
        <v/>
      </c>
    </row>
    <row r="74" spans="1:20" x14ac:dyDescent="0.25">
      <c r="A74" s="159" t="s">
        <v>3245</v>
      </c>
      <c r="B74" s="160"/>
      <c r="C74" s="58" t="s">
        <v>3246</v>
      </c>
      <c r="D74" s="161">
        <v>0.27</v>
      </c>
      <c r="E74" s="204"/>
      <c r="F74" s="162">
        <v>103</v>
      </c>
      <c r="G74" s="163">
        <v>26.310000000000002</v>
      </c>
      <c r="H74" s="192" t="str">
        <f t="shared" si="9"/>
        <v/>
      </c>
      <c r="I74" s="193" t="str">
        <f t="shared" si="10"/>
        <v/>
      </c>
      <c r="J74" s="209" t="s">
        <v>42</v>
      </c>
      <c r="K74" s="165" t="s">
        <v>42</v>
      </c>
      <c r="L74" s="196"/>
      <c r="M74" s="165" t="s">
        <v>42</v>
      </c>
      <c r="N74" s="167"/>
      <c r="O74" s="168">
        <v>0.31</v>
      </c>
      <c r="P74" s="169">
        <f t="shared" si="11"/>
        <v>0.871</v>
      </c>
      <c r="Q74" s="170">
        <v>0.39</v>
      </c>
      <c r="R74" s="171">
        <f t="shared" si="12"/>
        <v>0.69199999999999995</v>
      </c>
      <c r="S74" s="172">
        <v>7.49</v>
      </c>
      <c r="T74" s="173">
        <f t="shared" si="13"/>
        <v>3.5999999999999997E-2</v>
      </c>
    </row>
    <row r="75" spans="1:20" x14ac:dyDescent="0.25">
      <c r="A75" s="159" t="s">
        <v>3247</v>
      </c>
      <c r="B75" s="160"/>
      <c r="C75" s="58" t="s">
        <v>3248</v>
      </c>
      <c r="D75" s="161">
        <v>1.67</v>
      </c>
      <c r="E75" s="204">
        <f>IF(D75="","",ROUND(D75/H75,3))</f>
        <v>0.30399999999999999</v>
      </c>
      <c r="F75" s="162">
        <v>10</v>
      </c>
      <c r="G75" s="163">
        <v>106.57</v>
      </c>
      <c r="H75" s="192">
        <f t="shared" si="9"/>
        <v>5.5</v>
      </c>
      <c r="I75" s="193" t="str">
        <f t="shared" si="10"/>
        <v>LOW</v>
      </c>
      <c r="J75" s="209">
        <v>5.5</v>
      </c>
      <c r="K75" s="165" t="s">
        <v>42</v>
      </c>
      <c r="L75" s="196"/>
      <c r="M75" s="165" t="s">
        <v>42</v>
      </c>
      <c r="N75" s="167"/>
      <c r="O75" s="168">
        <v>36</v>
      </c>
      <c r="P75" s="169">
        <f t="shared" si="11"/>
        <v>4.5999999999999999E-2</v>
      </c>
      <c r="Q75" s="170">
        <v>86.82</v>
      </c>
      <c r="R75" s="171">
        <f t="shared" si="12"/>
        <v>1.9E-2</v>
      </c>
      <c r="S75" s="172">
        <v>91.45</v>
      </c>
      <c r="T75" s="173">
        <f t="shared" si="13"/>
        <v>1.7999999999999999E-2</v>
      </c>
    </row>
    <row r="76" spans="1:20" x14ac:dyDescent="0.25">
      <c r="A76" s="159" t="s">
        <v>3249</v>
      </c>
      <c r="B76" s="160"/>
      <c r="C76" s="58" t="s">
        <v>3250</v>
      </c>
      <c r="D76" s="161">
        <v>1.7</v>
      </c>
      <c r="E76" s="204">
        <f>IF(D76="","",ROUND(D76/H76,3))</f>
        <v>1.498</v>
      </c>
      <c r="F76" s="162" t="s">
        <v>42</v>
      </c>
      <c r="G76" s="163" t="s">
        <v>42</v>
      </c>
      <c r="H76" s="192">
        <f t="shared" si="9"/>
        <v>1.135</v>
      </c>
      <c r="I76" s="193" t="str">
        <f t="shared" si="10"/>
        <v>HIGH</v>
      </c>
      <c r="J76" s="209">
        <v>0.99</v>
      </c>
      <c r="K76" s="165">
        <v>1.28</v>
      </c>
      <c r="L76" s="196"/>
      <c r="M76" s="165" t="s">
        <v>42</v>
      </c>
      <c r="N76" s="167"/>
      <c r="O76" s="168" t="s">
        <v>42</v>
      </c>
      <c r="P76" s="169" t="str">
        <f t="shared" si="11"/>
        <v/>
      </c>
      <c r="Q76" s="170" t="s">
        <v>42</v>
      </c>
      <c r="R76" s="171" t="str">
        <f t="shared" si="12"/>
        <v/>
      </c>
      <c r="S76" s="172" t="s">
        <v>42</v>
      </c>
      <c r="T76" s="173" t="str">
        <f t="shared" si="13"/>
        <v/>
      </c>
    </row>
    <row r="77" spans="1:20" x14ac:dyDescent="0.25">
      <c r="A77" s="159" t="s">
        <v>3251</v>
      </c>
      <c r="B77" s="160"/>
      <c r="C77" s="58" t="s">
        <v>3252</v>
      </c>
      <c r="D77" s="161">
        <v>0.08</v>
      </c>
      <c r="E77" s="204">
        <f>IF(D77="","",ROUND(D77/H77,3))</f>
        <v>0.02</v>
      </c>
      <c r="F77" s="162">
        <v>505</v>
      </c>
      <c r="G77" s="163">
        <v>39.4</v>
      </c>
      <c r="H77" s="192">
        <f t="shared" si="9"/>
        <v>3.99</v>
      </c>
      <c r="I77" s="193" t="str">
        <f t="shared" si="10"/>
        <v>LOW</v>
      </c>
      <c r="J77" s="209">
        <v>3.99</v>
      </c>
      <c r="K77" s="165" t="s">
        <v>42</v>
      </c>
      <c r="L77" s="196"/>
      <c r="M77" s="165" t="s">
        <v>42</v>
      </c>
      <c r="N77" s="167"/>
      <c r="O77" s="168" t="s">
        <v>42</v>
      </c>
      <c r="P77" s="169" t="str">
        <f t="shared" si="11"/>
        <v/>
      </c>
      <c r="Q77" s="170" t="s">
        <v>42</v>
      </c>
      <c r="R77" s="171" t="str">
        <f t="shared" si="12"/>
        <v/>
      </c>
      <c r="S77" s="172" t="s">
        <v>42</v>
      </c>
      <c r="T77" s="173" t="str">
        <f t="shared" si="13"/>
        <v/>
      </c>
    </row>
    <row r="78" spans="1:20" x14ac:dyDescent="0.25">
      <c r="A78" s="159" t="s">
        <v>3253</v>
      </c>
      <c r="B78" s="160"/>
      <c r="C78" s="58" t="s">
        <v>3254</v>
      </c>
      <c r="D78" s="161">
        <v>85</v>
      </c>
      <c r="E78" s="204"/>
      <c r="F78" s="162" t="s">
        <v>42</v>
      </c>
      <c r="G78" s="163" t="s">
        <v>42</v>
      </c>
      <c r="H78" s="192" t="str">
        <f t="shared" si="9"/>
        <v/>
      </c>
      <c r="I78" s="193" t="str">
        <f t="shared" si="10"/>
        <v/>
      </c>
      <c r="J78" s="209"/>
      <c r="K78" s="165" t="s">
        <v>42</v>
      </c>
      <c r="L78" s="196"/>
      <c r="M78" s="165" t="s">
        <v>42</v>
      </c>
      <c r="N78" s="167"/>
      <c r="O78" s="168" t="s">
        <v>42</v>
      </c>
      <c r="P78" s="169" t="str">
        <f t="shared" si="11"/>
        <v/>
      </c>
      <c r="Q78" s="170" t="s">
        <v>42</v>
      </c>
      <c r="R78" s="171" t="str">
        <f t="shared" si="12"/>
        <v/>
      </c>
      <c r="S78" s="172" t="s">
        <v>42</v>
      </c>
      <c r="T78" s="173" t="str">
        <f t="shared" si="13"/>
        <v/>
      </c>
    </row>
    <row r="79" spans="1:20" x14ac:dyDescent="0.25">
      <c r="A79" s="159" t="s">
        <v>3255</v>
      </c>
      <c r="B79" s="160"/>
      <c r="C79" s="58" t="s">
        <v>3256</v>
      </c>
      <c r="D79" s="161">
        <v>15.99</v>
      </c>
      <c r="E79" s="204">
        <f t="shared" ref="E79:E92" si="14">IF(D79="","",ROUND(D79/H79,3))</f>
        <v>0.629</v>
      </c>
      <c r="F79" s="162">
        <v>3785</v>
      </c>
      <c r="G79" s="163">
        <v>57482.36</v>
      </c>
      <c r="H79" s="192">
        <f t="shared" si="9"/>
        <v>25.405000000000001</v>
      </c>
      <c r="I79" s="193" t="str">
        <f t="shared" si="10"/>
        <v/>
      </c>
      <c r="J79" s="209">
        <v>28.5</v>
      </c>
      <c r="K79" s="165"/>
      <c r="L79" s="196">
        <v>22.31</v>
      </c>
      <c r="M79" s="165" t="s">
        <v>42</v>
      </c>
      <c r="N79" s="167"/>
      <c r="O79" s="168">
        <v>25.314374999999998</v>
      </c>
      <c r="P79" s="169">
        <f t="shared" si="11"/>
        <v>0.63200000000000001</v>
      </c>
      <c r="Q79" s="170">
        <v>29.75</v>
      </c>
      <c r="R79" s="171">
        <f t="shared" si="12"/>
        <v>0.53700000000000003</v>
      </c>
      <c r="S79" s="172">
        <v>35.1</v>
      </c>
      <c r="T79" s="173">
        <f t="shared" si="13"/>
        <v>0.45600000000000002</v>
      </c>
    </row>
    <row r="80" spans="1:20" x14ac:dyDescent="0.25">
      <c r="A80" s="159" t="s">
        <v>3257</v>
      </c>
      <c r="B80" s="160"/>
      <c r="C80" s="58" t="s">
        <v>3258</v>
      </c>
      <c r="D80" s="161">
        <v>38.57</v>
      </c>
      <c r="E80" s="204">
        <f t="shared" si="14"/>
        <v>0.70899999999999996</v>
      </c>
      <c r="F80" s="162">
        <v>321</v>
      </c>
      <c r="G80" s="163">
        <v>9512.2000000000007</v>
      </c>
      <c r="H80" s="192">
        <f t="shared" si="9"/>
        <v>54.372500000000002</v>
      </c>
      <c r="I80" s="193" t="str">
        <f t="shared" si="10"/>
        <v/>
      </c>
      <c r="J80" s="209">
        <v>34.94</v>
      </c>
      <c r="K80" s="165">
        <v>82.48</v>
      </c>
      <c r="L80" s="196">
        <v>49.81</v>
      </c>
      <c r="M80" s="165" t="s">
        <v>42</v>
      </c>
      <c r="N80" s="167">
        <v>50.26</v>
      </c>
      <c r="O80" s="168">
        <v>27.44</v>
      </c>
      <c r="P80" s="169">
        <f t="shared" si="11"/>
        <v>1.4059999999999999</v>
      </c>
      <c r="Q80" s="170">
        <v>29.15</v>
      </c>
      <c r="R80" s="171">
        <f t="shared" si="12"/>
        <v>1.323</v>
      </c>
      <c r="S80" s="172">
        <v>37.057049999999997</v>
      </c>
      <c r="T80" s="173">
        <f t="shared" si="13"/>
        <v>1.0409999999999999</v>
      </c>
    </row>
    <row r="81" spans="1:20" x14ac:dyDescent="0.25">
      <c r="A81" s="159" t="s">
        <v>3259</v>
      </c>
      <c r="B81" s="160"/>
      <c r="C81" s="58" t="s">
        <v>3260</v>
      </c>
      <c r="D81" s="161">
        <v>54.36</v>
      </c>
      <c r="E81" s="204">
        <f t="shared" si="14"/>
        <v>0.79700000000000004</v>
      </c>
      <c r="F81" s="162" t="s">
        <v>42</v>
      </c>
      <c r="G81" s="163" t="s">
        <v>42</v>
      </c>
      <c r="H81" s="192">
        <f t="shared" si="9"/>
        <v>68.180000000000007</v>
      </c>
      <c r="I81" s="193" t="str">
        <f t="shared" si="10"/>
        <v/>
      </c>
      <c r="J81" s="209">
        <v>49.23</v>
      </c>
      <c r="K81" s="165">
        <v>82.48</v>
      </c>
      <c r="L81" s="196">
        <v>70.19</v>
      </c>
      <c r="M81" s="165" t="s">
        <v>42</v>
      </c>
      <c r="N81" s="167">
        <v>70.819999999999993</v>
      </c>
      <c r="O81" s="168">
        <v>39.473725000000002</v>
      </c>
      <c r="P81" s="169">
        <f t="shared" si="11"/>
        <v>1.377</v>
      </c>
      <c r="Q81" s="170">
        <v>42.079149999999998</v>
      </c>
      <c r="R81" s="171">
        <f t="shared" si="12"/>
        <v>1.292</v>
      </c>
      <c r="S81" s="172">
        <v>44.684575000000002</v>
      </c>
      <c r="T81" s="173">
        <f t="shared" si="13"/>
        <v>1.2170000000000001</v>
      </c>
    </row>
    <row r="82" spans="1:20" x14ac:dyDescent="0.25">
      <c r="A82" s="159" t="s">
        <v>3261</v>
      </c>
      <c r="B82" s="160"/>
      <c r="C82" s="58" t="s">
        <v>3262</v>
      </c>
      <c r="D82" s="161">
        <v>32.270000000000003</v>
      </c>
      <c r="E82" s="204">
        <f t="shared" si="14"/>
        <v>0.61699999999999999</v>
      </c>
      <c r="F82" s="162">
        <v>738</v>
      </c>
      <c r="G82" s="163">
        <v>22565.4</v>
      </c>
      <c r="H82" s="192">
        <f t="shared" si="9"/>
        <v>52.296666666666674</v>
      </c>
      <c r="I82" s="193" t="str">
        <f t="shared" si="10"/>
        <v/>
      </c>
      <c r="J82" s="209">
        <v>42.75</v>
      </c>
      <c r="K82" s="165">
        <v>82.48</v>
      </c>
      <c r="L82" s="196">
        <v>31.66</v>
      </c>
      <c r="M82" s="165" t="s">
        <v>42</v>
      </c>
      <c r="N82" s="167"/>
      <c r="O82" s="168">
        <v>35.659999999999997</v>
      </c>
      <c r="P82" s="169">
        <f t="shared" si="11"/>
        <v>0.90500000000000003</v>
      </c>
      <c r="Q82" s="170">
        <v>41.95</v>
      </c>
      <c r="R82" s="171">
        <f t="shared" si="12"/>
        <v>0.76900000000000002</v>
      </c>
      <c r="S82" s="172">
        <v>54.1</v>
      </c>
      <c r="T82" s="173">
        <f t="shared" si="13"/>
        <v>0.59599999999999997</v>
      </c>
    </row>
    <row r="83" spans="1:20" x14ac:dyDescent="0.25">
      <c r="A83" s="159" t="s">
        <v>3263</v>
      </c>
      <c r="B83" s="160"/>
      <c r="C83" s="58" t="s">
        <v>3264</v>
      </c>
      <c r="D83" s="161">
        <v>39.340000000000003</v>
      </c>
      <c r="E83" s="204">
        <f t="shared" si="14"/>
        <v>0.56399999999999995</v>
      </c>
      <c r="F83" s="162">
        <v>116</v>
      </c>
      <c r="G83" s="163">
        <v>4158.5800000000008</v>
      </c>
      <c r="H83" s="192">
        <f t="shared" si="9"/>
        <v>69.740000000000009</v>
      </c>
      <c r="I83" s="193" t="str">
        <f t="shared" si="10"/>
        <v/>
      </c>
      <c r="J83" s="209">
        <v>57</v>
      </c>
      <c r="K83" s="165">
        <v>82.48</v>
      </c>
      <c r="L83" s="196"/>
      <c r="M83" s="165" t="s">
        <v>42</v>
      </c>
      <c r="N83" s="167"/>
      <c r="O83" s="168">
        <v>36.49</v>
      </c>
      <c r="P83" s="169">
        <f t="shared" si="11"/>
        <v>1.0780000000000001</v>
      </c>
      <c r="Q83" s="170">
        <v>47.83</v>
      </c>
      <c r="R83" s="171">
        <f t="shared" si="12"/>
        <v>0.82199999999999995</v>
      </c>
      <c r="S83" s="172">
        <v>56.26</v>
      </c>
      <c r="T83" s="173">
        <f t="shared" si="13"/>
        <v>0.69899999999999995</v>
      </c>
    </row>
    <row r="84" spans="1:20" x14ac:dyDescent="0.25">
      <c r="A84" s="159" t="s">
        <v>3265</v>
      </c>
      <c r="B84" s="160"/>
      <c r="C84" s="58" t="s">
        <v>3266</v>
      </c>
      <c r="D84" s="161">
        <v>17.72</v>
      </c>
      <c r="E84" s="204">
        <f t="shared" si="14"/>
        <v>0.24099999999999999</v>
      </c>
      <c r="F84" s="162" t="s">
        <v>42</v>
      </c>
      <c r="G84" s="163" t="s">
        <v>42</v>
      </c>
      <c r="H84" s="192">
        <f t="shared" si="9"/>
        <v>73.539999999999992</v>
      </c>
      <c r="I84" s="193" t="str">
        <f t="shared" si="10"/>
        <v>LOW</v>
      </c>
      <c r="J84" s="209">
        <v>64.599999999999994</v>
      </c>
      <c r="K84" s="165">
        <v>82.48</v>
      </c>
      <c r="L84" s="196"/>
      <c r="M84" s="165" t="s">
        <v>42</v>
      </c>
      <c r="N84" s="167"/>
      <c r="O84" s="168" t="s">
        <v>42</v>
      </c>
      <c r="P84" s="169" t="str">
        <f t="shared" si="11"/>
        <v/>
      </c>
      <c r="Q84" s="170" t="s">
        <v>42</v>
      </c>
      <c r="R84" s="171" t="str">
        <f t="shared" si="12"/>
        <v/>
      </c>
      <c r="S84" s="172" t="s">
        <v>42</v>
      </c>
      <c r="T84" s="173" t="str">
        <f t="shared" si="13"/>
        <v/>
      </c>
    </row>
    <row r="85" spans="1:20" x14ac:dyDescent="0.25">
      <c r="A85" s="159" t="s">
        <v>3267</v>
      </c>
      <c r="B85" s="160"/>
      <c r="C85" s="58" t="s">
        <v>3268</v>
      </c>
      <c r="D85" s="161">
        <v>27.5</v>
      </c>
      <c r="E85" s="204">
        <f t="shared" si="14"/>
        <v>0.31</v>
      </c>
      <c r="F85" s="162">
        <v>4</v>
      </c>
      <c r="G85" s="163">
        <v>107</v>
      </c>
      <c r="H85" s="192">
        <f t="shared" si="9"/>
        <v>88.740000000000009</v>
      </c>
      <c r="I85" s="193" t="str">
        <f t="shared" si="10"/>
        <v>LOW</v>
      </c>
      <c r="J85" s="209">
        <v>95</v>
      </c>
      <c r="K85" s="165">
        <v>82.48</v>
      </c>
      <c r="L85" s="196"/>
      <c r="M85" s="165" t="s">
        <v>42</v>
      </c>
      <c r="N85" s="167"/>
      <c r="O85" s="168" t="s">
        <v>42</v>
      </c>
      <c r="P85" s="169" t="str">
        <f t="shared" si="11"/>
        <v/>
      </c>
      <c r="Q85" s="170" t="s">
        <v>42</v>
      </c>
      <c r="R85" s="171" t="str">
        <f t="shared" si="12"/>
        <v/>
      </c>
      <c r="S85" s="172" t="s">
        <v>42</v>
      </c>
      <c r="T85" s="173" t="str">
        <f t="shared" si="13"/>
        <v/>
      </c>
    </row>
    <row r="86" spans="1:20" x14ac:dyDescent="0.25">
      <c r="A86" s="159" t="s">
        <v>3269</v>
      </c>
      <c r="B86" s="160"/>
      <c r="C86" s="58" t="s">
        <v>3270</v>
      </c>
      <c r="D86" s="161">
        <v>18.399999999999999</v>
      </c>
      <c r="E86" s="204">
        <f t="shared" si="14"/>
        <v>0.187</v>
      </c>
      <c r="F86" s="162" t="s">
        <v>42</v>
      </c>
      <c r="G86" s="163" t="s">
        <v>42</v>
      </c>
      <c r="H86" s="192">
        <f t="shared" si="9"/>
        <v>98.240000000000009</v>
      </c>
      <c r="I86" s="193" t="str">
        <f t="shared" si="10"/>
        <v>LOW</v>
      </c>
      <c r="J86" s="209">
        <v>114</v>
      </c>
      <c r="K86" s="165">
        <v>82.48</v>
      </c>
      <c r="L86" s="196"/>
      <c r="M86" s="165" t="s">
        <v>42</v>
      </c>
      <c r="N86" s="167"/>
      <c r="O86" s="168">
        <v>61.2</v>
      </c>
      <c r="P86" s="169">
        <f t="shared" si="11"/>
        <v>0.30099999999999999</v>
      </c>
      <c r="Q86" s="170">
        <v>63.75</v>
      </c>
      <c r="R86" s="171">
        <f t="shared" si="12"/>
        <v>0.28899999999999998</v>
      </c>
      <c r="S86" s="172">
        <v>68</v>
      </c>
      <c r="T86" s="173">
        <f t="shared" si="13"/>
        <v>0.27100000000000002</v>
      </c>
    </row>
    <row r="87" spans="1:20" x14ac:dyDescent="0.25">
      <c r="A87" s="159" t="s">
        <v>3271</v>
      </c>
      <c r="B87" s="160"/>
      <c r="C87" s="58" t="s">
        <v>3272</v>
      </c>
      <c r="D87" s="161">
        <v>35</v>
      </c>
      <c r="E87" s="204">
        <f t="shared" si="14"/>
        <v>0.32500000000000001</v>
      </c>
      <c r="F87" s="162" t="s">
        <v>42</v>
      </c>
      <c r="G87" s="163" t="s">
        <v>42</v>
      </c>
      <c r="H87" s="192">
        <f t="shared" si="9"/>
        <v>107.74000000000001</v>
      </c>
      <c r="I87" s="193" t="str">
        <f t="shared" si="10"/>
        <v>LOW</v>
      </c>
      <c r="J87" s="209">
        <v>133</v>
      </c>
      <c r="K87" s="165">
        <v>82.48</v>
      </c>
      <c r="L87" s="196"/>
      <c r="M87" s="165" t="s">
        <v>42</v>
      </c>
      <c r="N87" s="167"/>
      <c r="O87" s="168" t="s">
        <v>42</v>
      </c>
      <c r="P87" s="169" t="str">
        <f t="shared" si="11"/>
        <v/>
      </c>
      <c r="Q87" s="170" t="s">
        <v>42</v>
      </c>
      <c r="R87" s="171" t="str">
        <f t="shared" si="12"/>
        <v/>
      </c>
      <c r="S87" s="172" t="s">
        <v>42</v>
      </c>
      <c r="T87" s="173" t="str">
        <f t="shared" si="13"/>
        <v/>
      </c>
    </row>
    <row r="88" spans="1:20" x14ac:dyDescent="0.25">
      <c r="A88" s="159" t="s">
        <v>3273</v>
      </c>
      <c r="B88" s="160"/>
      <c r="C88" s="58" t="s">
        <v>3274</v>
      </c>
      <c r="D88" s="161">
        <v>37.619999999999997</v>
      </c>
      <c r="E88" s="204">
        <f t="shared" si="14"/>
        <v>0.29499999999999998</v>
      </c>
      <c r="F88" s="162">
        <v>199</v>
      </c>
      <c r="G88" s="163">
        <v>6894.2699999999995</v>
      </c>
      <c r="H88" s="192">
        <f t="shared" si="9"/>
        <v>127.55</v>
      </c>
      <c r="I88" s="193" t="str">
        <f t="shared" si="10"/>
        <v>LOW</v>
      </c>
      <c r="J88" s="209">
        <v>152</v>
      </c>
      <c r="K88" s="165">
        <v>103.1</v>
      </c>
      <c r="L88" s="196"/>
      <c r="M88" s="165" t="s">
        <v>42</v>
      </c>
      <c r="N88" s="167"/>
      <c r="O88" s="168">
        <v>71.2</v>
      </c>
      <c r="P88" s="169">
        <f t="shared" si="11"/>
        <v>0.52800000000000002</v>
      </c>
      <c r="Q88" s="170">
        <v>75.650000000000006</v>
      </c>
      <c r="R88" s="171">
        <f t="shared" si="12"/>
        <v>0.497</v>
      </c>
      <c r="S88" s="172">
        <v>89</v>
      </c>
      <c r="T88" s="173">
        <f t="shared" si="13"/>
        <v>0.42299999999999999</v>
      </c>
    </row>
    <row r="89" spans="1:20" x14ac:dyDescent="0.25">
      <c r="A89" s="159" t="s">
        <v>3275</v>
      </c>
      <c r="B89" s="160"/>
      <c r="C89" s="58" t="s">
        <v>3276</v>
      </c>
      <c r="D89" s="161">
        <v>58.77</v>
      </c>
      <c r="E89" s="204">
        <f t="shared" si="14"/>
        <v>0.42899999999999999</v>
      </c>
      <c r="F89" s="162">
        <v>56</v>
      </c>
      <c r="G89" s="163">
        <v>2973.06</v>
      </c>
      <c r="H89" s="192">
        <f t="shared" si="9"/>
        <v>137.05000000000001</v>
      </c>
      <c r="I89" s="193" t="str">
        <f t="shared" si="10"/>
        <v/>
      </c>
      <c r="J89" s="209">
        <v>171</v>
      </c>
      <c r="K89" s="165">
        <v>103.1</v>
      </c>
      <c r="L89" s="196"/>
      <c r="M89" s="165" t="s">
        <v>42</v>
      </c>
      <c r="N89" s="167"/>
      <c r="O89" s="168">
        <v>54.835000000000001</v>
      </c>
      <c r="P89" s="169">
        <f t="shared" si="11"/>
        <v>1.0720000000000001</v>
      </c>
      <c r="Q89" s="170">
        <v>72</v>
      </c>
      <c r="R89" s="171">
        <f t="shared" si="12"/>
        <v>0.81599999999999995</v>
      </c>
      <c r="S89" s="172">
        <v>81</v>
      </c>
      <c r="T89" s="173">
        <f t="shared" si="13"/>
        <v>0.72599999999999998</v>
      </c>
    </row>
    <row r="90" spans="1:20" x14ac:dyDescent="0.25">
      <c r="A90" s="159" t="s">
        <v>3277</v>
      </c>
      <c r="B90" s="160"/>
      <c r="C90" s="58" t="s">
        <v>3278</v>
      </c>
      <c r="D90" s="161">
        <v>26.83</v>
      </c>
      <c r="E90" s="204">
        <f t="shared" si="14"/>
        <v>0.183</v>
      </c>
      <c r="F90" s="162" t="s">
        <v>42</v>
      </c>
      <c r="G90" s="163" t="s">
        <v>42</v>
      </c>
      <c r="H90" s="192">
        <f t="shared" si="9"/>
        <v>146.55000000000001</v>
      </c>
      <c r="I90" s="193" t="str">
        <f t="shared" si="10"/>
        <v>LOW</v>
      </c>
      <c r="J90" s="209">
        <v>190</v>
      </c>
      <c r="K90" s="165">
        <v>103.1</v>
      </c>
      <c r="L90" s="196"/>
      <c r="M90" s="165" t="s">
        <v>42</v>
      </c>
      <c r="N90" s="167"/>
      <c r="O90" s="168" t="s">
        <v>42</v>
      </c>
      <c r="P90" s="169" t="str">
        <f t="shared" si="11"/>
        <v/>
      </c>
      <c r="Q90" s="170" t="s">
        <v>42</v>
      </c>
      <c r="R90" s="171" t="str">
        <f t="shared" si="12"/>
        <v/>
      </c>
      <c r="S90" s="172" t="s">
        <v>42</v>
      </c>
      <c r="T90" s="173" t="str">
        <f t="shared" si="13"/>
        <v/>
      </c>
    </row>
    <row r="91" spans="1:20" x14ac:dyDescent="0.25">
      <c r="A91" s="159" t="s">
        <v>3279</v>
      </c>
      <c r="B91" s="160"/>
      <c r="C91" s="58" t="s">
        <v>3280</v>
      </c>
      <c r="D91" s="161">
        <v>8.5299999999999994</v>
      </c>
      <c r="E91" s="204">
        <f t="shared" si="14"/>
        <v>0.376</v>
      </c>
      <c r="F91" s="162" t="s">
        <v>42</v>
      </c>
      <c r="G91" s="163" t="s">
        <v>42</v>
      </c>
      <c r="H91" s="192">
        <f t="shared" si="9"/>
        <v>22.689999999999998</v>
      </c>
      <c r="I91" s="193" t="str">
        <f t="shared" si="10"/>
        <v>LOW</v>
      </c>
      <c r="J91" s="209">
        <v>19.57</v>
      </c>
      <c r="K91" s="165" t="s">
        <v>42</v>
      </c>
      <c r="L91" s="196">
        <v>25.81</v>
      </c>
      <c r="M91" s="165" t="s">
        <v>42</v>
      </c>
      <c r="N91" s="167"/>
      <c r="O91" s="168" t="s">
        <v>42</v>
      </c>
      <c r="P91" s="169" t="str">
        <f t="shared" si="11"/>
        <v/>
      </c>
      <c r="Q91" s="170" t="s">
        <v>42</v>
      </c>
      <c r="R91" s="171" t="str">
        <f t="shared" si="12"/>
        <v/>
      </c>
      <c r="S91" s="172" t="s">
        <v>42</v>
      </c>
      <c r="T91" s="173" t="str">
        <f t="shared" si="13"/>
        <v/>
      </c>
    </row>
    <row r="92" spans="1:20" x14ac:dyDescent="0.25">
      <c r="A92" s="159" t="s">
        <v>3281</v>
      </c>
      <c r="B92" s="160"/>
      <c r="C92" s="58" t="s">
        <v>3282</v>
      </c>
      <c r="D92" s="161">
        <v>75.959999999999994</v>
      </c>
      <c r="E92" s="204">
        <f t="shared" si="14"/>
        <v>0.89200000000000002</v>
      </c>
      <c r="F92" s="162">
        <v>63</v>
      </c>
      <c r="G92" s="163">
        <v>2241.8900000000003</v>
      </c>
      <c r="H92" s="192">
        <f t="shared" si="9"/>
        <v>85.12</v>
      </c>
      <c r="I92" s="193" t="str">
        <f t="shared" si="10"/>
        <v/>
      </c>
      <c r="J92" s="209">
        <v>72.16</v>
      </c>
      <c r="K92" s="165" t="s">
        <v>42</v>
      </c>
      <c r="L92" s="196">
        <v>98.08</v>
      </c>
      <c r="M92" s="165" t="s">
        <v>42</v>
      </c>
      <c r="N92" s="167" t="s">
        <v>42</v>
      </c>
      <c r="O92" s="168">
        <v>47.08</v>
      </c>
      <c r="P92" s="169">
        <f t="shared" si="11"/>
        <v>1.613</v>
      </c>
      <c r="Q92" s="170">
        <v>67.290000000000006</v>
      </c>
      <c r="R92" s="171">
        <f t="shared" si="12"/>
        <v>1.129</v>
      </c>
      <c r="S92" s="172">
        <v>76.900000000000006</v>
      </c>
      <c r="T92" s="173">
        <f t="shared" si="13"/>
        <v>0.98799999999999999</v>
      </c>
    </row>
    <row r="93" spans="1:20" x14ac:dyDescent="0.25">
      <c r="A93" s="159" t="s">
        <v>3283</v>
      </c>
      <c r="B93" s="160"/>
      <c r="C93" s="58" t="s">
        <v>3284</v>
      </c>
      <c r="D93" s="161">
        <v>160.59</v>
      </c>
      <c r="E93" s="204"/>
      <c r="F93" s="162">
        <v>2085</v>
      </c>
      <c r="G93" s="163">
        <v>339369.74</v>
      </c>
      <c r="H93" s="192" t="str">
        <f t="shared" si="9"/>
        <v/>
      </c>
      <c r="I93" s="193" t="str">
        <f t="shared" si="10"/>
        <v/>
      </c>
      <c r="J93" s="209"/>
      <c r="K93" s="165" t="s">
        <v>42</v>
      </c>
      <c r="L93" s="196"/>
      <c r="M93" s="165" t="s">
        <v>42</v>
      </c>
      <c r="N93" s="167"/>
      <c r="O93" s="168">
        <v>153.16874999999999</v>
      </c>
      <c r="P93" s="169">
        <f t="shared" si="11"/>
        <v>1.048</v>
      </c>
      <c r="Q93" s="170">
        <v>241.5</v>
      </c>
      <c r="R93" s="171">
        <f t="shared" si="12"/>
        <v>0.66500000000000004</v>
      </c>
      <c r="S93" s="172">
        <v>360</v>
      </c>
      <c r="T93" s="173">
        <f t="shared" si="13"/>
        <v>0.44600000000000001</v>
      </c>
    </row>
    <row r="94" spans="1:20" x14ac:dyDescent="0.25">
      <c r="A94" s="159" t="s">
        <v>3285</v>
      </c>
      <c r="B94" s="160"/>
      <c r="C94" s="58" t="s">
        <v>3286</v>
      </c>
      <c r="D94" s="161">
        <v>387.8</v>
      </c>
      <c r="E94" s="204">
        <f t="shared" ref="E94:E120" si="15">IF(D94="","",ROUND(D94/H94,3))</f>
        <v>1.085</v>
      </c>
      <c r="F94" s="162" t="s">
        <v>42</v>
      </c>
      <c r="G94" s="163" t="s">
        <v>42</v>
      </c>
      <c r="H94" s="192">
        <f t="shared" si="9"/>
        <v>357.38750000000005</v>
      </c>
      <c r="I94" s="193" t="str">
        <f t="shared" si="10"/>
        <v/>
      </c>
      <c r="J94" s="209">
        <v>369.7</v>
      </c>
      <c r="K94" s="165">
        <v>28.5</v>
      </c>
      <c r="L94" s="196">
        <v>525.95000000000005</v>
      </c>
      <c r="M94" s="165" t="s">
        <v>42</v>
      </c>
      <c r="N94" s="167">
        <v>505.4</v>
      </c>
      <c r="O94" s="168">
        <v>462.67</v>
      </c>
      <c r="P94" s="169">
        <f t="shared" si="11"/>
        <v>0.83799999999999997</v>
      </c>
      <c r="Q94" s="170">
        <v>462.67</v>
      </c>
      <c r="R94" s="171">
        <f t="shared" si="12"/>
        <v>0.83799999999999997</v>
      </c>
      <c r="S94" s="172">
        <v>462.67</v>
      </c>
      <c r="T94" s="173">
        <f t="shared" si="13"/>
        <v>0.83799999999999997</v>
      </c>
    </row>
    <row r="95" spans="1:20" x14ac:dyDescent="0.25">
      <c r="A95" s="159" t="s">
        <v>3287</v>
      </c>
      <c r="B95" s="160"/>
      <c r="C95" s="58" t="s">
        <v>3288</v>
      </c>
      <c r="D95" s="161">
        <v>13.5</v>
      </c>
      <c r="E95" s="204">
        <f t="shared" si="15"/>
        <v>0.878</v>
      </c>
      <c r="F95" s="162">
        <v>21776</v>
      </c>
      <c r="G95" s="163">
        <v>290703.23</v>
      </c>
      <c r="H95" s="192">
        <f t="shared" si="9"/>
        <v>15.375</v>
      </c>
      <c r="I95" s="193" t="str">
        <f t="shared" si="10"/>
        <v/>
      </c>
      <c r="J95" s="209"/>
      <c r="K95" s="165">
        <v>15.05</v>
      </c>
      <c r="L95" s="196">
        <v>15.7</v>
      </c>
      <c r="M95" s="165"/>
      <c r="N95" s="167"/>
      <c r="O95" s="168">
        <v>9.2394999999999996</v>
      </c>
      <c r="P95" s="169">
        <f t="shared" si="11"/>
        <v>1.4610000000000001</v>
      </c>
      <c r="Q95" s="170">
        <v>10.648</v>
      </c>
      <c r="R95" s="171">
        <f t="shared" si="12"/>
        <v>1.268</v>
      </c>
      <c r="S95" s="172">
        <v>13.31</v>
      </c>
      <c r="T95" s="173">
        <f t="shared" si="13"/>
        <v>1.014</v>
      </c>
    </row>
    <row r="96" spans="1:20" x14ac:dyDescent="0.25">
      <c r="A96" s="159" t="s">
        <v>3289</v>
      </c>
      <c r="B96" s="160"/>
      <c r="C96" s="58" t="s">
        <v>3290</v>
      </c>
      <c r="D96" s="161">
        <v>650</v>
      </c>
      <c r="E96" s="204">
        <f t="shared" si="15"/>
        <v>0.85499999999999998</v>
      </c>
      <c r="F96" s="162">
        <v>63</v>
      </c>
      <c r="G96" s="163">
        <v>40922</v>
      </c>
      <c r="H96" s="192">
        <f t="shared" si="9"/>
        <v>759.875</v>
      </c>
      <c r="I96" s="193" t="str">
        <f t="shared" si="10"/>
        <v/>
      </c>
      <c r="J96" s="209"/>
      <c r="K96" s="165">
        <v>669.12</v>
      </c>
      <c r="L96" s="196">
        <v>850.63</v>
      </c>
      <c r="M96" s="165"/>
      <c r="N96" s="167"/>
      <c r="O96" s="168">
        <v>275</v>
      </c>
      <c r="P96" s="169">
        <f t="shared" si="11"/>
        <v>2.3639999999999999</v>
      </c>
      <c r="Q96" s="170">
        <v>475</v>
      </c>
      <c r="R96" s="171">
        <f t="shared" si="12"/>
        <v>1.3680000000000001</v>
      </c>
      <c r="S96" s="172">
        <v>561.02</v>
      </c>
      <c r="T96" s="173">
        <f t="shared" si="13"/>
        <v>1.159</v>
      </c>
    </row>
    <row r="97" spans="1:20" x14ac:dyDescent="0.25">
      <c r="A97" s="159" t="s">
        <v>3291</v>
      </c>
      <c r="B97" s="160"/>
      <c r="C97" s="58" t="s">
        <v>3292</v>
      </c>
      <c r="D97" s="161">
        <v>1000</v>
      </c>
      <c r="E97" s="204">
        <f t="shared" si="15"/>
        <v>1.93</v>
      </c>
      <c r="F97" s="162">
        <v>4</v>
      </c>
      <c r="G97" s="163">
        <v>3997</v>
      </c>
      <c r="H97" s="192">
        <f t="shared" si="9"/>
        <v>518.26499999999999</v>
      </c>
      <c r="I97" s="193" t="str">
        <f t="shared" si="10"/>
        <v>HIGH</v>
      </c>
      <c r="J97" s="209"/>
      <c r="K97" s="165">
        <v>495.91</v>
      </c>
      <c r="L97" s="196">
        <v>540.62</v>
      </c>
      <c r="M97" s="165"/>
      <c r="N97" s="167"/>
      <c r="O97" s="168">
        <v>388</v>
      </c>
      <c r="P97" s="169">
        <f t="shared" si="11"/>
        <v>2.577</v>
      </c>
      <c r="Q97" s="170">
        <v>468.21499999999997</v>
      </c>
      <c r="R97" s="171">
        <f t="shared" si="12"/>
        <v>2.1360000000000001</v>
      </c>
      <c r="S97" s="172">
        <v>609.84</v>
      </c>
      <c r="T97" s="173">
        <f t="shared" si="13"/>
        <v>1.64</v>
      </c>
    </row>
    <row r="98" spans="1:20" x14ac:dyDescent="0.25">
      <c r="A98" s="159" t="s">
        <v>3293</v>
      </c>
      <c r="B98" s="160"/>
      <c r="C98" s="58" t="s">
        <v>3294</v>
      </c>
      <c r="D98" s="161">
        <v>5.03</v>
      </c>
      <c r="E98" s="204">
        <f t="shared" si="15"/>
        <v>0.77900000000000003</v>
      </c>
      <c r="F98" s="162">
        <v>17033</v>
      </c>
      <c r="G98" s="163">
        <v>57771.710000000006</v>
      </c>
      <c r="H98" s="192">
        <f t="shared" si="9"/>
        <v>6.4552999999999994</v>
      </c>
      <c r="I98" s="193" t="str">
        <f t="shared" si="10"/>
        <v/>
      </c>
      <c r="J98" s="209">
        <v>5.42</v>
      </c>
      <c r="K98" s="165">
        <v>10.31</v>
      </c>
      <c r="L98" s="196">
        <v>4.92</v>
      </c>
      <c r="M98" s="165">
        <v>6.6465000000000005</v>
      </c>
      <c r="N98" s="167">
        <v>4.9800000000000004</v>
      </c>
      <c r="O98" s="168">
        <v>2.95</v>
      </c>
      <c r="P98" s="169">
        <f t="shared" si="11"/>
        <v>1.7050000000000001</v>
      </c>
      <c r="Q98" s="170">
        <v>6</v>
      </c>
      <c r="R98" s="171">
        <f t="shared" si="12"/>
        <v>0.83799999999999997</v>
      </c>
      <c r="S98" s="172">
        <v>6</v>
      </c>
      <c r="T98" s="173">
        <f t="shared" si="13"/>
        <v>0.83799999999999997</v>
      </c>
    </row>
    <row r="99" spans="1:20" x14ac:dyDescent="0.25">
      <c r="A99" s="159" t="s">
        <v>3295</v>
      </c>
      <c r="B99" s="160"/>
      <c r="C99" s="58" t="s">
        <v>3296</v>
      </c>
      <c r="D99" s="161">
        <v>9.6</v>
      </c>
      <c r="E99" s="204">
        <f t="shared" si="15"/>
        <v>0.95899999999999996</v>
      </c>
      <c r="F99" s="162">
        <v>74720</v>
      </c>
      <c r="G99" s="163">
        <v>618746.42000000004</v>
      </c>
      <c r="H99" s="192">
        <f t="shared" si="9"/>
        <v>10.008700000000001</v>
      </c>
      <c r="I99" s="193" t="str">
        <f t="shared" si="10"/>
        <v/>
      </c>
      <c r="J99" s="209">
        <v>9.82</v>
      </c>
      <c r="K99" s="165">
        <v>10.31</v>
      </c>
      <c r="L99" s="196">
        <v>9.09</v>
      </c>
      <c r="M99" s="165">
        <v>11.6235</v>
      </c>
      <c r="N99" s="167">
        <v>9.1999999999999993</v>
      </c>
      <c r="O99" s="168">
        <v>4.25</v>
      </c>
      <c r="P99" s="169">
        <f t="shared" si="11"/>
        <v>2.2589999999999999</v>
      </c>
      <c r="Q99" s="170">
        <v>4.8121499999999999</v>
      </c>
      <c r="R99" s="171">
        <f t="shared" si="12"/>
        <v>1.9950000000000001</v>
      </c>
      <c r="S99" s="172">
        <v>8.5</v>
      </c>
      <c r="T99" s="173">
        <f t="shared" si="13"/>
        <v>1.129</v>
      </c>
    </row>
    <row r="100" spans="1:20" x14ac:dyDescent="0.25">
      <c r="A100" s="159" t="s">
        <v>3297</v>
      </c>
      <c r="B100" s="160"/>
      <c r="C100" s="58" t="s">
        <v>3298</v>
      </c>
      <c r="D100" s="161">
        <v>6.59</v>
      </c>
      <c r="E100" s="204">
        <f t="shared" si="15"/>
        <v>0.83899999999999997</v>
      </c>
      <c r="F100" s="162">
        <v>3194</v>
      </c>
      <c r="G100" s="163">
        <v>13919.199999999999</v>
      </c>
      <c r="H100" s="192">
        <f t="shared" si="9"/>
        <v>7.8507999999999996</v>
      </c>
      <c r="I100" s="193" t="str">
        <f t="shared" si="10"/>
        <v/>
      </c>
      <c r="J100" s="209">
        <v>7.09</v>
      </c>
      <c r="K100" s="165">
        <v>10.31</v>
      </c>
      <c r="L100" s="196">
        <v>6.54</v>
      </c>
      <c r="M100" s="165">
        <v>8.6939999999999991</v>
      </c>
      <c r="N100" s="167">
        <v>6.62</v>
      </c>
      <c r="O100" s="168">
        <v>3.3003999999999998</v>
      </c>
      <c r="P100" s="169">
        <f t="shared" si="11"/>
        <v>1.9970000000000001</v>
      </c>
      <c r="Q100" s="170">
        <v>3.84</v>
      </c>
      <c r="R100" s="171">
        <f t="shared" si="12"/>
        <v>1.716</v>
      </c>
      <c r="S100" s="172">
        <v>4.4000000000000004</v>
      </c>
      <c r="T100" s="173">
        <f t="shared" si="13"/>
        <v>1.498</v>
      </c>
    </row>
    <row r="101" spans="1:20" x14ac:dyDescent="0.25">
      <c r="A101" s="159" t="s">
        <v>3299</v>
      </c>
      <c r="B101" s="160"/>
      <c r="C101" s="58" t="s">
        <v>3300</v>
      </c>
      <c r="D101" s="161">
        <v>17.8</v>
      </c>
      <c r="E101" s="204">
        <f t="shared" si="15"/>
        <v>0.749</v>
      </c>
      <c r="F101" s="162" t="s">
        <v>42</v>
      </c>
      <c r="G101" s="163" t="s">
        <v>42</v>
      </c>
      <c r="H101" s="192">
        <f t="shared" si="9"/>
        <v>23.7577</v>
      </c>
      <c r="I101" s="193" t="str">
        <f t="shared" si="10"/>
        <v/>
      </c>
      <c r="J101" s="209">
        <v>19.170000000000002</v>
      </c>
      <c r="K101" s="165">
        <v>36.090000000000003</v>
      </c>
      <c r="L101" s="196">
        <v>19.899999999999999</v>
      </c>
      <c r="M101" s="165">
        <v>23.488500000000002</v>
      </c>
      <c r="N101" s="167">
        <v>20.14</v>
      </c>
      <c r="O101" s="168">
        <v>22.01</v>
      </c>
      <c r="P101" s="169">
        <f t="shared" si="11"/>
        <v>0.80900000000000005</v>
      </c>
      <c r="Q101" s="170">
        <v>22.01</v>
      </c>
      <c r="R101" s="171">
        <f t="shared" si="12"/>
        <v>0.80900000000000005</v>
      </c>
      <c r="S101" s="172">
        <v>22.01</v>
      </c>
      <c r="T101" s="173">
        <f t="shared" si="13"/>
        <v>0.80900000000000005</v>
      </c>
    </row>
    <row r="102" spans="1:20" x14ac:dyDescent="0.25">
      <c r="A102" s="159" t="s">
        <v>3301</v>
      </c>
      <c r="B102" s="160"/>
      <c r="C102" s="58" t="s">
        <v>3302</v>
      </c>
      <c r="D102" s="161">
        <v>13.23</v>
      </c>
      <c r="E102" s="204">
        <f t="shared" si="15"/>
        <v>0.81</v>
      </c>
      <c r="F102" s="162">
        <v>47</v>
      </c>
      <c r="G102" s="163">
        <v>619.80999999999995</v>
      </c>
      <c r="H102" s="192">
        <f t="shared" si="9"/>
        <v>16.3325</v>
      </c>
      <c r="I102" s="193" t="str">
        <f t="shared" si="10"/>
        <v/>
      </c>
      <c r="J102" s="209">
        <v>14.26</v>
      </c>
      <c r="K102" s="165">
        <v>20.62</v>
      </c>
      <c r="L102" s="196">
        <v>14.56</v>
      </c>
      <c r="M102" s="165">
        <v>17.482499999999998</v>
      </c>
      <c r="N102" s="167">
        <v>14.74</v>
      </c>
      <c r="O102" s="168" t="s">
        <v>42</v>
      </c>
      <c r="P102" s="169" t="str">
        <f t="shared" si="11"/>
        <v/>
      </c>
      <c r="Q102" s="170" t="s">
        <v>42</v>
      </c>
      <c r="R102" s="171" t="str">
        <f t="shared" si="12"/>
        <v/>
      </c>
      <c r="S102" s="172" t="s">
        <v>42</v>
      </c>
      <c r="T102" s="173" t="str">
        <f t="shared" si="13"/>
        <v/>
      </c>
    </row>
    <row r="103" spans="1:20" x14ac:dyDescent="0.25">
      <c r="A103" s="159" t="s">
        <v>3303</v>
      </c>
      <c r="B103" s="160"/>
      <c r="C103" s="58" t="s">
        <v>3304</v>
      </c>
      <c r="D103" s="161">
        <v>2.0299999999999998</v>
      </c>
      <c r="E103" s="204">
        <f t="shared" si="15"/>
        <v>0.85799999999999998</v>
      </c>
      <c r="F103" s="162" t="s">
        <v>42</v>
      </c>
      <c r="G103" s="163" t="s">
        <v>42</v>
      </c>
      <c r="H103" s="192">
        <f t="shared" si="9"/>
        <v>2.3658333333333332</v>
      </c>
      <c r="I103" s="193" t="str">
        <f t="shared" si="10"/>
        <v/>
      </c>
      <c r="J103" s="209">
        <v>2.1800000000000002</v>
      </c>
      <c r="K103" s="165" t="s">
        <v>42</v>
      </c>
      <c r="L103" s="196" t="s">
        <v>42</v>
      </c>
      <c r="M103" s="165">
        <v>2.6774999999999998</v>
      </c>
      <c r="N103" s="167">
        <v>2.2400000000000002</v>
      </c>
      <c r="O103" s="168" t="s">
        <v>42</v>
      </c>
      <c r="P103" s="169" t="str">
        <f t="shared" si="11"/>
        <v/>
      </c>
      <c r="Q103" s="170" t="s">
        <v>42</v>
      </c>
      <c r="R103" s="171" t="str">
        <f t="shared" si="12"/>
        <v/>
      </c>
      <c r="S103" s="172" t="s">
        <v>42</v>
      </c>
      <c r="T103" s="173" t="str">
        <f t="shared" si="13"/>
        <v/>
      </c>
    </row>
    <row r="104" spans="1:20" x14ac:dyDescent="0.25">
      <c r="A104" s="159" t="s">
        <v>3305</v>
      </c>
      <c r="B104" s="160"/>
      <c r="C104" s="58" t="s">
        <v>3306</v>
      </c>
      <c r="D104" s="161">
        <v>29.38</v>
      </c>
      <c r="E104" s="204">
        <f t="shared" si="15"/>
        <v>1.0149999999999999</v>
      </c>
      <c r="F104" s="162">
        <v>7</v>
      </c>
      <c r="G104" s="163">
        <v>155.63999999999999</v>
      </c>
      <c r="H104" s="192">
        <f t="shared" si="9"/>
        <v>28.933999999999997</v>
      </c>
      <c r="I104" s="193" t="str">
        <f t="shared" si="10"/>
        <v/>
      </c>
      <c r="J104" s="209">
        <v>29.4</v>
      </c>
      <c r="K104" s="165" t="s">
        <v>42</v>
      </c>
      <c r="L104" s="196">
        <v>33.659999999999997</v>
      </c>
      <c r="M104" s="165">
        <v>18.605999999999998</v>
      </c>
      <c r="N104" s="167">
        <v>34.07</v>
      </c>
      <c r="O104" s="168" t="s">
        <v>42</v>
      </c>
      <c r="P104" s="169" t="str">
        <f t="shared" si="11"/>
        <v/>
      </c>
      <c r="Q104" s="170" t="s">
        <v>42</v>
      </c>
      <c r="R104" s="171" t="str">
        <f t="shared" si="12"/>
        <v/>
      </c>
      <c r="S104" s="172" t="s">
        <v>42</v>
      </c>
      <c r="T104" s="173" t="str">
        <f t="shared" si="13"/>
        <v/>
      </c>
    </row>
    <row r="105" spans="1:20" x14ac:dyDescent="0.25">
      <c r="A105" s="159" t="s">
        <v>3307</v>
      </c>
      <c r="B105" s="160"/>
      <c r="C105" s="58" t="s">
        <v>3308</v>
      </c>
      <c r="D105" s="161">
        <v>29.38</v>
      </c>
      <c r="E105" s="204">
        <f t="shared" si="15"/>
        <v>0.42299999999999999</v>
      </c>
      <c r="F105" s="162">
        <v>824</v>
      </c>
      <c r="G105" s="163">
        <v>23430.67</v>
      </c>
      <c r="H105" s="192">
        <f t="shared" si="9"/>
        <v>69.425333333333327</v>
      </c>
      <c r="I105" s="193" t="str">
        <f t="shared" si="10"/>
        <v/>
      </c>
      <c r="J105" s="209">
        <v>29.4</v>
      </c>
      <c r="K105" s="165" t="s">
        <v>42</v>
      </c>
      <c r="L105" s="196">
        <v>36.159999999999997</v>
      </c>
      <c r="M105" s="165">
        <v>142.71599999999998</v>
      </c>
      <c r="N105" s="167"/>
      <c r="O105" s="168">
        <v>35.39</v>
      </c>
      <c r="P105" s="169">
        <f t="shared" si="11"/>
        <v>0.83</v>
      </c>
      <c r="Q105" s="170">
        <v>88</v>
      </c>
      <c r="R105" s="171">
        <f t="shared" si="12"/>
        <v>0.33400000000000002</v>
      </c>
      <c r="S105" s="172">
        <v>110</v>
      </c>
      <c r="T105" s="173">
        <f t="shared" si="13"/>
        <v>0.26700000000000002</v>
      </c>
    </row>
    <row r="106" spans="1:20" x14ac:dyDescent="0.25">
      <c r="A106" s="159" t="s">
        <v>3309</v>
      </c>
      <c r="B106" s="160"/>
      <c r="C106" s="58" t="s">
        <v>3310</v>
      </c>
      <c r="D106" s="161">
        <v>1.2</v>
      </c>
      <c r="E106" s="204">
        <f t="shared" si="15"/>
        <v>1.448</v>
      </c>
      <c r="F106" s="162">
        <v>234</v>
      </c>
      <c r="G106" s="163">
        <v>247.2</v>
      </c>
      <c r="H106" s="192">
        <f t="shared" si="9"/>
        <v>0.8287500000000001</v>
      </c>
      <c r="I106" s="193" t="str">
        <f t="shared" si="10"/>
        <v>HIGH</v>
      </c>
      <c r="J106" s="209" t="s">
        <v>42</v>
      </c>
      <c r="K106" s="165">
        <v>1.08</v>
      </c>
      <c r="L106" s="196" t="s">
        <v>42</v>
      </c>
      <c r="M106" s="165">
        <v>0.57750000000000012</v>
      </c>
      <c r="N106" s="167" t="s">
        <v>42</v>
      </c>
      <c r="O106" s="168">
        <v>0.47939999999999999</v>
      </c>
      <c r="P106" s="169">
        <f t="shared" si="11"/>
        <v>2.5030000000000001</v>
      </c>
      <c r="Q106" s="170">
        <v>0.47939999999999999</v>
      </c>
      <c r="R106" s="171">
        <f t="shared" si="12"/>
        <v>2.5030000000000001</v>
      </c>
      <c r="S106" s="172">
        <v>0.47939999999999999</v>
      </c>
      <c r="T106" s="173">
        <f t="shared" si="13"/>
        <v>2.5030000000000001</v>
      </c>
    </row>
    <row r="107" spans="1:20" x14ac:dyDescent="0.25">
      <c r="A107" s="159" t="s">
        <v>3311</v>
      </c>
      <c r="B107" s="160"/>
      <c r="C107" s="58" t="s">
        <v>3312</v>
      </c>
      <c r="D107" s="161">
        <v>1.29</v>
      </c>
      <c r="E107" s="204">
        <f t="shared" si="15"/>
        <v>0.86699999999999999</v>
      </c>
      <c r="F107" s="162">
        <v>101392</v>
      </c>
      <c r="G107" s="163">
        <v>114260.8</v>
      </c>
      <c r="H107" s="192">
        <f t="shared" si="9"/>
        <v>1.4877500000000001</v>
      </c>
      <c r="I107" s="193" t="str">
        <f t="shared" si="10"/>
        <v/>
      </c>
      <c r="J107" s="209" t="s">
        <v>42</v>
      </c>
      <c r="K107" s="165">
        <v>1.46</v>
      </c>
      <c r="L107" s="196">
        <v>1.39</v>
      </c>
      <c r="M107" s="165">
        <v>1.7010000000000003</v>
      </c>
      <c r="N107" s="167">
        <v>1.4</v>
      </c>
      <c r="O107" s="168">
        <v>0.8286</v>
      </c>
      <c r="P107" s="169">
        <f t="shared" si="11"/>
        <v>1.5569999999999999</v>
      </c>
      <c r="Q107" s="170">
        <v>0.99</v>
      </c>
      <c r="R107" s="171">
        <f t="shared" si="12"/>
        <v>1.3029999999999999</v>
      </c>
      <c r="S107" s="172">
        <v>1.9541999999999999</v>
      </c>
      <c r="T107" s="173">
        <f t="shared" si="13"/>
        <v>0.66</v>
      </c>
    </row>
    <row r="108" spans="1:20" x14ac:dyDescent="0.25">
      <c r="A108" s="159" t="s">
        <v>3313</v>
      </c>
      <c r="B108" s="160"/>
      <c r="C108" s="58" t="s">
        <v>3314</v>
      </c>
      <c r="D108" s="161">
        <v>0.55000000000000004</v>
      </c>
      <c r="E108" s="204">
        <f t="shared" si="15"/>
        <v>0.88200000000000001</v>
      </c>
      <c r="F108" s="162">
        <v>270793</v>
      </c>
      <c r="G108" s="163">
        <v>60832</v>
      </c>
      <c r="H108" s="192">
        <f t="shared" si="9"/>
        <v>0.62362499999999998</v>
      </c>
      <c r="I108" s="193" t="str">
        <f t="shared" si="10"/>
        <v/>
      </c>
      <c r="J108" s="209" t="s">
        <v>42</v>
      </c>
      <c r="K108" s="165">
        <v>0.63</v>
      </c>
      <c r="L108" s="196">
        <v>0.56999999999999995</v>
      </c>
      <c r="M108" s="165">
        <v>0.72449999999999992</v>
      </c>
      <c r="N108" s="167">
        <v>0.56999999999999995</v>
      </c>
      <c r="O108" s="168">
        <v>0.36259999999999998</v>
      </c>
      <c r="P108" s="169">
        <f t="shared" si="11"/>
        <v>1.5169999999999999</v>
      </c>
      <c r="Q108" s="170">
        <v>0.39865</v>
      </c>
      <c r="R108" s="171">
        <f t="shared" si="12"/>
        <v>1.38</v>
      </c>
      <c r="S108" s="172">
        <v>0.54</v>
      </c>
      <c r="T108" s="173">
        <f t="shared" si="13"/>
        <v>1.0189999999999999</v>
      </c>
    </row>
    <row r="109" spans="1:20" x14ac:dyDescent="0.25">
      <c r="A109" s="159" t="s">
        <v>3315</v>
      </c>
      <c r="B109" s="160"/>
      <c r="C109" s="58" t="s">
        <v>3316</v>
      </c>
      <c r="D109" s="161">
        <v>0.46</v>
      </c>
      <c r="E109" s="204">
        <f t="shared" si="15"/>
        <v>0.93500000000000005</v>
      </c>
      <c r="F109" s="162">
        <v>383430</v>
      </c>
      <c r="G109" s="163">
        <v>106235.79999999999</v>
      </c>
      <c r="H109" s="192">
        <f t="shared" si="9"/>
        <v>0.49212499999999998</v>
      </c>
      <c r="I109" s="193" t="str">
        <f t="shared" si="10"/>
        <v/>
      </c>
      <c r="J109" s="209" t="s">
        <v>42</v>
      </c>
      <c r="K109" s="165">
        <v>0.43</v>
      </c>
      <c r="L109" s="196">
        <v>0.47</v>
      </c>
      <c r="M109" s="165">
        <v>0.59849999999999992</v>
      </c>
      <c r="N109" s="167">
        <v>0.47</v>
      </c>
      <c r="O109" s="168">
        <v>0.36840000000000001</v>
      </c>
      <c r="P109" s="169">
        <f t="shared" si="11"/>
        <v>1.2490000000000001</v>
      </c>
      <c r="Q109" s="170">
        <v>0.56999999999999995</v>
      </c>
      <c r="R109" s="171">
        <f t="shared" si="12"/>
        <v>0.80700000000000005</v>
      </c>
      <c r="S109" s="172">
        <v>0.56999999999999995</v>
      </c>
      <c r="T109" s="173">
        <f t="shared" si="13"/>
        <v>0.80700000000000005</v>
      </c>
    </row>
    <row r="110" spans="1:20" x14ac:dyDescent="0.25">
      <c r="A110" s="159" t="s">
        <v>3317</v>
      </c>
      <c r="B110" s="160"/>
      <c r="C110" s="58" t="s">
        <v>3318</v>
      </c>
      <c r="D110" s="161">
        <v>1.57</v>
      </c>
      <c r="E110" s="204">
        <f t="shared" si="15"/>
        <v>0.86799999999999999</v>
      </c>
      <c r="F110" s="162">
        <v>62182</v>
      </c>
      <c r="G110" s="163">
        <v>70227.510000000009</v>
      </c>
      <c r="H110" s="192">
        <f t="shared" si="9"/>
        <v>1.809625</v>
      </c>
      <c r="I110" s="193" t="str">
        <f t="shared" si="10"/>
        <v/>
      </c>
      <c r="J110" s="209" t="s">
        <v>42</v>
      </c>
      <c r="K110" s="165">
        <v>1.81</v>
      </c>
      <c r="L110" s="196">
        <v>1.67</v>
      </c>
      <c r="M110" s="165">
        <v>2.0685000000000002</v>
      </c>
      <c r="N110" s="167">
        <v>1.69</v>
      </c>
      <c r="O110" s="168">
        <v>1.1299999999999999</v>
      </c>
      <c r="P110" s="169">
        <f t="shared" si="11"/>
        <v>1.389</v>
      </c>
      <c r="Q110" s="170">
        <v>1.1499999999999999</v>
      </c>
      <c r="R110" s="171">
        <f t="shared" si="12"/>
        <v>1.365</v>
      </c>
      <c r="S110" s="172">
        <v>1.93</v>
      </c>
      <c r="T110" s="173">
        <f t="shared" si="13"/>
        <v>0.81299999999999994</v>
      </c>
    </row>
    <row r="111" spans="1:20" x14ac:dyDescent="0.25">
      <c r="A111" s="159" t="s">
        <v>3319</v>
      </c>
      <c r="B111" s="160"/>
      <c r="C111" s="58" t="s">
        <v>3320</v>
      </c>
      <c r="D111" s="161">
        <v>1</v>
      </c>
      <c r="E111" s="204">
        <f t="shared" si="15"/>
        <v>0.85299999999999998</v>
      </c>
      <c r="F111" s="162">
        <v>25727</v>
      </c>
      <c r="G111" s="163">
        <v>19945.649999999998</v>
      </c>
      <c r="H111" s="192">
        <f t="shared" si="9"/>
        <v>1.1727499999999997</v>
      </c>
      <c r="I111" s="193" t="str">
        <f t="shared" si="10"/>
        <v/>
      </c>
      <c r="J111" s="209" t="s">
        <v>42</v>
      </c>
      <c r="K111" s="165">
        <v>1.17</v>
      </c>
      <c r="L111" s="196">
        <v>1.01</v>
      </c>
      <c r="M111" s="165">
        <v>1.4909999999999999</v>
      </c>
      <c r="N111" s="167">
        <v>1.02</v>
      </c>
      <c r="O111" s="168">
        <v>0.64</v>
      </c>
      <c r="P111" s="169">
        <f t="shared" si="11"/>
        <v>1.5629999999999999</v>
      </c>
      <c r="Q111" s="170">
        <v>0.7</v>
      </c>
      <c r="R111" s="171">
        <f t="shared" si="12"/>
        <v>1.429</v>
      </c>
      <c r="S111" s="172">
        <v>1.24</v>
      </c>
      <c r="T111" s="173">
        <f t="shared" si="13"/>
        <v>0.80600000000000005</v>
      </c>
    </row>
    <row r="112" spans="1:20" x14ac:dyDescent="0.25">
      <c r="A112" s="159" t="s">
        <v>3321</v>
      </c>
      <c r="B112" s="160"/>
      <c r="C112" s="58" t="s">
        <v>3322</v>
      </c>
      <c r="D112" s="161">
        <v>0.78</v>
      </c>
      <c r="E112" s="204">
        <f t="shared" si="15"/>
        <v>0.58299999999999996</v>
      </c>
      <c r="F112" s="162">
        <v>15625</v>
      </c>
      <c r="G112" s="163">
        <v>10635.83</v>
      </c>
      <c r="H112" s="192">
        <f t="shared" si="9"/>
        <v>1.336875</v>
      </c>
      <c r="I112" s="193" t="str">
        <f t="shared" si="10"/>
        <v/>
      </c>
      <c r="J112" s="209" t="s">
        <v>42</v>
      </c>
      <c r="K112" s="165">
        <v>0.86</v>
      </c>
      <c r="L112" s="196">
        <v>0.9</v>
      </c>
      <c r="M112" s="165">
        <v>2.6774999999999998</v>
      </c>
      <c r="N112" s="167">
        <v>0.91</v>
      </c>
      <c r="O112" s="168">
        <v>0.71</v>
      </c>
      <c r="P112" s="169">
        <f t="shared" si="11"/>
        <v>1.099</v>
      </c>
      <c r="Q112" s="170">
        <v>0.72</v>
      </c>
      <c r="R112" s="171">
        <f t="shared" si="12"/>
        <v>1.083</v>
      </c>
      <c r="S112" s="172">
        <v>0.81</v>
      </c>
      <c r="T112" s="173">
        <f t="shared" si="13"/>
        <v>0.96299999999999997</v>
      </c>
    </row>
    <row r="113" spans="1:20" x14ac:dyDescent="0.25">
      <c r="A113" s="159" t="s">
        <v>3323</v>
      </c>
      <c r="B113" s="160"/>
      <c r="C113" s="58" t="s">
        <v>3324</v>
      </c>
      <c r="D113" s="161">
        <v>6.55</v>
      </c>
      <c r="E113" s="204">
        <f t="shared" si="15"/>
        <v>1.6719999999999999</v>
      </c>
      <c r="F113" s="162" t="s">
        <v>42</v>
      </c>
      <c r="G113" s="163" t="s">
        <v>42</v>
      </c>
      <c r="H113" s="192">
        <f t="shared" si="9"/>
        <v>3.9165000000000001</v>
      </c>
      <c r="I113" s="193" t="str">
        <f t="shared" si="10"/>
        <v>HIGH</v>
      </c>
      <c r="J113" s="209" t="s">
        <v>42</v>
      </c>
      <c r="K113" s="165" t="s">
        <v>42</v>
      </c>
      <c r="L113" s="196"/>
      <c r="M113" s="165">
        <v>3.9165000000000001</v>
      </c>
      <c r="N113" s="167"/>
      <c r="O113" s="168">
        <v>2.4900000000000002</v>
      </c>
      <c r="P113" s="169">
        <f t="shared" si="11"/>
        <v>2.6309999999999998</v>
      </c>
      <c r="Q113" s="170">
        <v>4.2858000000000001</v>
      </c>
      <c r="R113" s="171">
        <f t="shared" si="12"/>
        <v>1.528</v>
      </c>
      <c r="S113" s="172">
        <v>5.3571999999999997</v>
      </c>
      <c r="T113" s="173">
        <f t="shared" si="13"/>
        <v>1.2230000000000001</v>
      </c>
    </row>
    <row r="114" spans="1:20" x14ac:dyDescent="0.25">
      <c r="A114" s="159" t="s">
        <v>3325</v>
      </c>
      <c r="B114" s="160"/>
      <c r="C114" s="58" t="s">
        <v>3326</v>
      </c>
      <c r="D114" s="161">
        <v>1.88</v>
      </c>
      <c r="E114" s="204">
        <f t="shared" si="15"/>
        <v>2.6259999999999999</v>
      </c>
      <c r="F114" s="162">
        <v>15496</v>
      </c>
      <c r="G114" s="163">
        <v>28329.279999999999</v>
      </c>
      <c r="H114" s="192">
        <f t="shared" si="9"/>
        <v>0.71599999999999997</v>
      </c>
      <c r="I114" s="193" t="str">
        <f t="shared" si="10"/>
        <v>HIGH</v>
      </c>
      <c r="J114" s="209" t="s">
        <v>42</v>
      </c>
      <c r="K114" s="165">
        <v>0.76</v>
      </c>
      <c r="L114" s="196"/>
      <c r="M114" s="165">
        <v>0.67200000000000004</v>
      </c>
      <c r="N114" s="167"/>
      <c r="O114" s="168">
        <v>0.745</v>
      </c>
      <c r="P114" s="169">
        <f t="shared" si="11"/>
        <v>2.5230000000000001</v>
      </c>
      <c r="Q114" s="170">
        <v>1.06</v>
      </c>
      <c r="R114" s="171">
        <f t="shared" si="12"/>
        <v>1.774</v>
      </c>
      <c r="S114" s="172">
        <v>1.21</v>
      </c>
      <c r="T114" s="173">
        <f t="shared" si="13"/>
        <v>1.554</v>
      </c>
    </row>
    <row r="115" spans="1:20" x14ac:dyDescent="0.25">
      <c r="A115" s="159" t="s">
        <v>3327</v>
      </c>
      <c r="B115" s="160"/>
      <c r="C115" s="58" t="s">
        <v>3328</v>
      </c>
      <c r="D115" s="161">
        <v>2.5499999999999998</v>
      </c>
      <c r="E115" s="204">
        <f t="shared" si="15"/>
        <v>3.7949999999999999</v>
      </c>
      <c r="F115" s="162">
        <v>1334</v>
      </c>
      <c r="G115" s="163">
        <v>2590.5</v>
      </c>
      <c r="H115" s="192">
        <f t="shared" si="9"/>
        <v>0.67200000000000004</v>
      </c>
      <c r="I115" s="193" t="str">
        <f t="shared" si="10"/>
        <v>HIGH</v>
      </c>
      <c r="J115" s="209" t="s">
        <v>42</v>
      </c>
      <c r="K115" s="165" t="s">
        <v>42</v>
      </c>
      <c r="L115" s="196"/>
      <c r="M115" s="165">
        <v>0.67200000000000004</v>
      </c>
      <c r="N115" s="167"/>
      <c r="O115" s="168" t="s">
        <v>42</v>
      </c>
      <c r="P115" s="169" t="str">
        <f t="shared" si="11"/>
        <v/>
      </c>
      <c r="Q115" s="170" t="s">
        <v>42</v>
      </c>
      <c r="R115" s="171" t="str">
        <f t="shared" si="12"/>
        <v/>
      </c>
      <c r="S115" s="172" t="s">
        <v>42</v>
      </c>
      <c r="T115" s="173" t="str">
        <f t="shared" si="13"/>
        <v/>
      </c>
    </row>
    <row r="116" spans="1:20" x14ac:dyDescent="0.25">
      <c r="A116" s="159" t="s">
        <v>3329</v>
      </c>
      <c r="B116" s="160"/>
      <c r="C116" s="58" t="s">
        <v>3330</v>
      </c>
      <c r="D116" s="161">
        <v>2.6</v>
      </c>
      <c r="E116" s="204">
        <f t="shared" si="15"/>
        <v>2.3239999999999998</v>
      </c>
      <c r="F116" s="162">
        <v>193313</v>
      </c>
      <c r="G116" s="163">
        <v>387826.51000000007</v>
      </c>
      <c r="H116" s="192">
        <f t="shared" si="9"/>
        <v>1.1187499999999999</v>
      </c>
      <c r="I116" s="193" t="str">
        <f t="shared" si="10"/>
        <v>HIGH</v>
      </c>
      <c r="J116" s="209" t="s">
        <v>42</v>
      </c>
      <c r="K116" s="165">
        <v>1.66</v>
      </c>
      <c r="L116" s="196"/>
      <c r="M116" s="165">
        <v>0.57750000000000012</v>
      </c>
      <c r="N116" s="167"/>
      <c r="O116" s="168">
        <v>0.76780000000000004</v>
      </c>
      <c r="P116" s="169">
        <f t="shared" si="11"/>
        <v>3.3860000000000001</v>
      </c>
      <c r="Q116" s="170">
        <v>0.77780000000000005</v>
      </c>
      <c r="R116" s="171">
        <f t="shared" si="12"/>
        <v>3.343</v>
      </c>
      <c r="S116" s="172">
        <v>1.056</v>
      </c>
      <c r="T116" s="173">
        <f t="shared" si="13"/>
        <v>2.4620000000000002</v>
      </c>
    </row>
    <row r="117" spans="1:20" x14ac:dyDescent="0.25">
      <c r="A117" s="159" t="s">
        <v>3331</v>
      </c>
      <c r="B117" s="160"/>
      <c r="C117" s="58" t="s">
        <v>3332</v>
      </c>
      <c r="D117" s="161">
        <v>6.55</v>
      </c>
      <c r="E117" s="204">
        <f t="shared" si="15"/>
        <v>2.629</v>
      </c>
      <c r="F117" s="162">
        <v>186938</v>
      </c>
      <c r="G117" s="163">
        <v>936399.91000000015</v>
      </c>
      <c r="H117" s="192">
        <f t="shared" si="9"/>
        <v>2.4915000000000003</v>
      </c>
      <c r="I117" s="193" t="str">
        <f t="shared" si="10"/>
        <v>HIGH</v>
      </c>
      <c r="J117" s="209" t="s">
        <v>42</v>
      </c>
      <c r="K117" s="165">
        <v>3.03</v>
      </c>
      <c r="L117" s="196"/>
      <c r="M117" s="165">
        <v>1.9530000000000003</v>
      </c>
      <c r="N117" s="167"/>
      <c r="O117" s="168">
        <v>1.8432999999999999</v>
      </c>
      <c r="P117" s="169">
        <f t="shared" si="11"/>
        <v>3.5529999999999999</v>
      </c>
      <c r="Q117" s="170">
        <v>2.3637000000000001</v>
      </c>
      <c r="R117" s="171">
        <f t="shared" si="12"/>
        <v>2.7709999999999999</v>
      </c>
      <c r="S117" s="172">
        <v>3.2349999999999999</v>
      </c>
      <c r="T117" s="173">
        <f t="shared" si="13"/>
        <v>2.0249999999999999</v>
      </c>
    </row>
    <row r="118" spans="1:20" x14ac:dyDescent="0.25">
      <c r="A118" s="159" t="s">
        <v>3333</v>
      </c>
      <c r="B118" s="160"/>
      <c r="C118" s="58" t="s">
        <v>3334</v>
      </c>
      <c r="D118" s="161">
        <v>6.55</v>
      </c>
      <c r="E118" s="204">
        <f t="shared" si="15"/>
        <v>1.6160000000000001</v>
      </c>
      <c r="F118" s="162">
        <v>3502</v>
      </c>
      <c r="G118" s="163">
        <v>19512.91</v>
      </c>
      <c r="H118" s="192">
        <f t="shared" si="9"/>
        <v>4.0529999999999999</v>
      </c>
      <c r="I118" s="193" t="str">
        <f t="shared" si="10"/>
        <v>HIGH</v>
      </c>
      <c r="J118" s="209" t="s">
        <v>42</v>
      </c>
      <c r="K118" s="165" t="s">
        <v>42</v>
      </c>
      <c r="L118" s="196"/>
      <c r="M118" s="165">
        <v>4.0529999999999999</v>
      </c>
      <c r="N118" s="167"/>
      <c r="O118" s="168">
        <v>323.06</v>
      </c>
      <c r="P118" s="169">
        <f t="shared" si="11"/>
        <v>0.02</v>
      </c>
      <c r="Q118" s="170">
        <v>323.06</v>
      </c>
      <c r="R118" s="171">
        <f t="shared" si="12"/>
        <v>0.02</v>
      </c>
      <c r="S118" s="172">
        <v>323.06</v>
      </c>
      <c r="T118" s="173">
        <f t="shared" si="13"/>
        <v>0.02</v>
      </c>
    </row>
    <row r="119" spans="1:20" x14ac:dyDescent="0.25">
      <c r="A119" s="159" t="s">
        <v>3335</v>
      </c>
      <c r="B119" s="160"/>
      <c r="C119" s="58" t="s">
        <v>3336</v>
      </c>
      <c r="D119" s="161">
        <v>15.73</v>
      </c>
      <c r="E119" s="204">
        <f t="shared" si="15"/>
        <v>0.77100000000000002</v>
      </c>
      <c r="F119" s="162" t="s">
        <v>42</v>
      </c>
      <c r="G119" s="163" t="s">
        <v>42</v>
      </c>
      <c r="H119" s="192">
        <f t="shared" si="9"/>
        <v>20.41</v>
      </c>
      <c r="I119" s="193" t="str">
        <f t="shared" si="10"/>
        <v/>
      </c>
      <c r="J119" s="209" t="s">
        <v>42</v>
      </c>
      <c r="K119" s="165" t="s">
        <v>42</v>
      </c>
      <c r="L119" s="196">
        <v>20.32</v>
      </c>
      <c r="M119" s="165" t="s">
        <v>42</v>
      </c>
      <c r="N119" s="167">
        <v>20.5</v>
      </c>
      <c r="O119" s="168">
        <v>15.9312</v>
      </c>
      <c r="P119" s="169">
        <f t="shared" si="11"/>
        <v>0.98699999999999999</v>
      </c>
      <c r="Q119" s="170">
        <v>19.913699999999999</v>
      </c>
      <c r="R119" s="171">
        <f t="shared" si="12"/>
        <v>0.79</v>
      </c>
      <c r="S119" s="172">
        <v>19.913699999999999</v>
      </c>
      <c r="T119" s="173">
        <f t="shared" si="13"/>
        <v>0.79</v>
      </c>
    </row>
    <row r="120" spans="1:20" x14ac:dyDescent="0.25">
      <c r="A120" s="159" t="s">
        <v>3337</v>
      </c>
      <c r="B120" s="160"/>
      <c r="C120" s="58" t="s">
        <v>3338</v>
      </c>
      <c r="D120" s="161">
        <v>22.93</v>
      </c>
      <c r="E120" s="204">
        <f t="shared" si="15"/>
        <v>0.77</v>
      </c>
      <c r="F120" s="162" t="s">
        <v>42</v>
      </c>
      <c r="G120" s="163" t="s">
        <v>42</v>
      </c>
      <c r="H120" s="192">
        <f t="shared" si="9"/>
        <v>29.765000000000001</v>
      </c>
      <c r="I120" s="193" t="str">
        <f t="shared" si="10"/>
        <v/>
      </c>
      <c r="J120" s="209" t="s">
        <v>42</v>
      </c>
      <c r="K120" s="165" t="s">
        <v>42</v>
      </c>
      <c r="L120" s="196">
        <v>29.63</v>
      </c>
      <c r="M120" s="165" t="s">
        <v>42</v>
      </c>
      <c r="N120" s="167">
        <v>29.9</v>
      </c>
      <c r="O120" s="168" t="s">
        <v>42</v>
      </c>
      <c r="P120" s="169" t="str">
        <f t="shared" si="11"/>
        <v/>
      </c>
      <c r="Q120" s="170" t="s">
        <v>42</v>
      </c>
      <c r="R120" s="171" t="str">
        <f t="shared" si="12"/>
        <v/>
      </c>
      <c r="S120" s="172" t="s">
        <v>42</v>
      </c>
      <c r="T120" s="173" t="str">
        <f t="shared" si="13"/>
        <v/>
      </c>
    </row>
    <row r="121" spans="1:20" x14ac:dyDescent="0.25">
      <c r="A121" s="159" t="s">
        <v>3339</v>
      </c>
      <c r="B121" s="160"/>
      <c r="C121" s="58" t="s">
        <v>3340</v>
      </c>
      <c r="D121" s="161">
        <v>8</v>
      </c>
      <c r="E121" s="204"/>
      <c r="F121" s="162" t="s">
        <v>42</v>
      </c>
      <c r="G121" s="163" t="s">
        <v>42</v>
      </c>
      <c r="H121" s="192" t="str">
        <f t="shared" si="9"/>
        <v/>
      </c>
      <c r="I121" s="193" t="str">
        <f t="shared" si="10"/>
        <v/>
      </c>
      <c r="J121" s="209" t="s">
        <v>42</v>
      </c>
      <c r="K121" s="165" t="s">
        <v>42</v>
      </c>
      <c r="L121" s="196"/>
      <c r="M121" s="165" t="s">
        <v>42</v>
      </c>
      <c r="N121" s="167"/>
      <c r="O121" s="168" t="s">
        <v>42</v>
      </c>
      <c r="P121" s="169" t="str">
        <f t="shared" si="11"/>
        <v/>
      </c>
      <c r="Q121" s="170" t="s">
        <v>42</v>
      </c>
      <c r="R121" s="171" t="str">
        <f t="shared" si="12"/>
        <v/>
      </c>
      <c r="S121" s="172" t="s">
        <v>42</v>
      </c>
      <c r="T121" s="173" t="str">
        <f t="shared" si="13"/>
        <v/>
      </c>
    </row>
    <row r="122" spans="1:20" x14ac:dyDescent="0.25">
      <c r="A122" s="159" t="s">
        <v>3341</v>
      </c>
      <c r="B122" s="160"/>
      <c r="C122" s="58" t="s">
        <v>3342</v>
      </c>
      <c r="D122" s="161">
        <v>44.38</v>
      </c>
      <c r="E122" s="204">
        <f t="shared" ref="E122:E135" si="16">IF(D122="","",ROUND(D122/H122,3))</f>
        <v>0.77100000000000002</v>
      </c>
      <c r="F122" s="162" t="s">
        <v>42</v>
      </c>
      <c r="G122" s="163" t="s">
        <v>42</v>
      </c>
      <c r="H122" s="192">
        <f t="shared" si="9"/>
        <v>57.58</v>
      </c>
      <c r="I122" s="193" t="str">
        <f t="shared" si="10"/>
        <v/>
      </c>
      <c r="J122" s="209" t="s">
        <v>42</v>
      </c>
      <c r="K122" s="165" t="s">
        <v>42</v>
      </c>
      <c r="L122" s="196">
        <v>57.32</v>
      </c>
      <c r="M122" s="165" t="s">
        <v>42</v>
      </c>
      <c r="N122" s="167">
        <v>57.84</v>
      </c>
      <c r="O122" s="168" t="s">
        <v>42</v>
      </c>
      <c r="P122" s="169" t="str">
        <f t="shared" si="11"/>
        <v/>
      </c>
      <c r="Q122" s="170" t="s">
        <v>42</v>
      </c>
      <c r="R122" s="171" t="str">
        <f t="shared" si="12"/>
        <v/>
      </c>
      <c r="S122" s="172" t="s">
        <v>42</v>
      </c>
      <c r="T122" s="173" t="str">
        <f t="shared" si="13"/>
        <v/>
      </c>
    </row>
    <row r="123" spans="1:20" x14ac:dyDescent="0.25">
      <c r="A123" s="159" t="s">
        <v>3343</v>
      </c>
      <c r="B123" s="160"/>
      <c r="C123" s="58" t="s">
        <v>3344</v>
      </c>
      <c r="D123" s="161">
        <v>53.28</v>
      </c>
      <c r="E123" s="204">
        <f t="shared" si="16"/>
        <v>0.77100000000000002</v>
      </c>
      <c r="F123" s="162" t="s">
        <v>42</v>
      </c>
      <c r="G123" s="163" t="s">
        <v>42</v>
      </c>
      <c r="H123" s="192">
        <f t="shared" si="9"/>
        <v>69.099999999999994</v>
      </c>
      <c r="I123" s="193" t="str">
        <f t="shared" si="10"/>
        <v/>
      </c>
      <c r="J123" s="209" t="s">
        <v>42</v>
      </c>
      <c r="K123" s="165" t="s">
        <v>42</v>
      </c>
      <c r="L123" s="196">
        <v>68.790000000000006</v>
      </c>
      <c r="M123" s="165" t="s">
        <v>42</v>
      </c>
      <c r="N123" s="167">
        <v>69.41</v>
      </c>
      <c r="O123" s="168">
        <v>53.9315</v>
      </c>
      <c r="P123" s="169">
        <f t="shared" si="11"/>
        <v>0.98799999999999999</v>
      </c>
      <c r="Q123" s="170">
        <v>67.414199999999994</v>
      </c>
      <c r="R123" s="171">
        <f t="shared" si="12"/>
        <v>0.79</v>
      </c>
      <c r="S123" s="172">
        <v>67.414199999999994</v>
      </c>
      <c r="T123" s="173">
        <f t="shared" si="13"/>
        <v>0.79</v>
      </c>
    </row>
    <row r="124" spans="1:20" x14ac:dyDescent="0.25">
      <c r="A124" s="159" t="s">
        <v>3345</v>
      </c>
      <c r="B124" s="160"/>
      <c r="C124" s="58" t="s">
        <v>3346</v>
      </c>
      <c r="D124" s="161">
        <v>22.58</v>
      </c>
      <c r="E124" s="204">
        <f t="shared" si="16"/>
        <v>0.77100000000000002</v>
      </c>
      <c r="F124" s="162" t="s">
        <v>42</v>
      </c>
      <c r="G124" s="163" t="s">
        <v>42</v>
      </c>
      <c r="H124" s="192">
        <f t="shared" si="9"/>
        <v>29.3</v>
      </c>
      <c r="I124" s="193" t="str">
        <f t="shared" si="10"/>
        <v/>
      </c>
      <c r="J124" s="209" t="s">
        <v>42</v>
      </c>
      <c r="K124" s="165" t="s">
        <v>42</v>
      </c>
      <c r="L124" s="196">
        <v>29.17</v>
      </c>
      <c r="M124" s="165" t="s">
        <v>42</v>
      </c>
      <c r="N124" s="167">
        <v>29.43</v>
      </c>
      <c r="O124" s="168" t="s">
        <v>42</v>
      </c>
      <c r="P124" s="169" t="str">
        <f t="shared" si="11"/>
        <v/>
      </c>
      <c r="Q124" s="170" t="s">
        <v>42</v>
      </c>
      <c r="R124" s="171" t="str">
        <f t="shared" si="12"/>
        <v/>
      </c>
      <c r="S124" s="172" t="s">
        <v>42</v>
      </c>
      <c r="T124" s="173" t="str">
        <f t="shared" si="13"/>
        <v/>
      </c>
    </row>
    <row r="125" spans="1:20" x14ac:dyDescent="0.25">
      <c r="A125" s="159" t="s">
        <v>3347</v>
      </c>
      <c r="B125" s="160"/>
      <c r="C125" s="58" t="s">
        <v>3348</v>
      </c>
      <c r="D125" s="161">
        <v>10.4</v>
      </c>
      <c r="E125" s="204">
        <f t="shared" si="16"/>
        <v>0.77100000000000002</v>
      </c>
      <c r="F125" s="162">
        <v>10405</v>
      </c>
      <c r="G125" s="163">
        <v>77639.280000000013</v>
      </c>
      <c r="H125" s="192">
        <f t="shared" si="9"/>
        <v>13.49</v>
      </c>
      <c r="I125" s="193" t="str">
        <f t="shared" si="10"/>
        <v/>
      </c>
      <c r="J125" s="209" t="s">
        <v>42</v>
      </c>
      <c r="K125" s="165" t="s">
        <v>42</v>
      </c>
      <c r="L125" s="196">
        <v>13.43</v>
      </c>
      <c r="M125" s="165" t="s">
        <v>42</v>
      </c>
      <c r="N125" s="167">
        <v>13.55</v>
      </c>
      <c r="O125" s="168">
        <v>10.41</v>
      </c>
      <c r="P125" s="169">
        <f t="shared" si="11"/>
        <v>0.999</v>
      </c>
      <c r="Q125" s="170">
        <v>11.33</v>
      </c>
      <c r="R125" s="171">
        <f t="shared" si="12"/>
        <v>0.91800000000000004</v>
      </c>
      <c r="S125" s="172">
        <v>12.6911</v>
      </c>
      <c r="T125" s="173">
        <f t="shared" si="13"/>
        <v>0.81899999999999995</v>
      </c>
    </row>
    <row r="126" spans="1:20" x14ac:dyDescent="0.25">
      <c r="A126" s="159" t="s">
        <v>3349</v>
      </c>
      <c r="B126" s="160"/>
      <c r="C126" s="58" t="s">
        <v>3350</v>
      </c>
      <c r="D126" s="161">
        <v>164.57</v>
      </c>
      <c r="E126" s="204">
        <f t="shared" si="16"/>
        <v>0.77100000000000002</v>
      </c>
      <c r="F126" s="162">
        <v>838</v>
      </c>
      <c r="G126" s="163">
        <v>112492.76000000001</v>
      </c>
      <c r="H126" s="192">
        <f t="shared" si="9"/>
        <v>213.48500000000001</v>
      </c>
      <c r="I126" s="193" t="str">
        <f t="shared" si="10"/>
        <v/>
      </c>
      <c r="J126" s="209" t="s">
        <v>42</v>
      </c>
      <c r="K126" s="165" t="s">
        <v>42</v>
      </c>
      <c r="L126" s="196">
        <v>212.53</v>
      </c>
      <c r="M126" s="165" t="s">
        <v>42</v>
      </c>
      <c r="N126" s="167">
        <v>214.44</v>
      </c>
      <c r="O126" s="168">
        <v>98.344200000000001</v>
      </c>
      <c r="P126" s="169">
        <f t="shared" si="11"/>
        <v>1.673</v>
      </c>
      <c r="Q126" s="170">
        <v>98.344200000000001</v>
      </c>
      <c r="R126" s="171">
        <f t="shared" si="12"/>
        <v>1.673</v>
      </c>
      <c r="S126" s="172">
        <v>122.93</v>
      </c>
      <c r="T126" s="173">
        <f t="shared" si="13"/>
        <v>1.339</v>
      </c>
    </row>
    <row r="127" spans="1:20" x14ac:dyDescent="0.25">
      <c r="A127" s="159" t="s">
        <v>3351</v>
      </c>
      <c r="B127" s="160"/>
      <c r="C127" s="58" t="s">
        <v>3352</v>
      </c>
      <c r="D127" s="161">
        <v>212.66</v>
      </c>
      <c r="E127" s="204">
        <f t="shared" si="16"/>
        <v>0.77100000000000002</v>
      </c>
      <c r="F127" s="162">
        <v>1011</v>
      </c>
      <c r="G127" s="163">
        <v>117219.50000000001</v>
      </c>
      <c r="H127" s="192">
        <f t="shared" si="9"/>
        <v>275.84500000000003</v>
      </c>
      <c r="I127" s="193" t="str">
        <f t="shared" si="10"/>
        <v/>
      </c>
      <c r="J127" s="209" t="s">
        <v>42</v>
      </c>
      <c r="K127" s="165" t="s">
        <v>42</v>
      </c>
      <c r="L127" s="196">
        <v>274.61</v>
      </c>
      <c r="M127" s="165" t="s">
        <v>42</v>
      </c>
      <c r="N127" s="167">
        <v>277.08</v>
      </c>
      <c r="O127" s="168">
        <v>259.435</v>
      </c>
      <c r="P127" s="169">
        <f t="shared" si="11"/>
        <v>0.82</v>
      </c>
      <c r="Q127" s="170">
        <v>259.44</v>
      </c>
      <c r="R127" s="171">
        <f t="shared" si="12"/>
        <v>0.82</v>
      </c>
      <c r="S127" s="172">
        <v>269.11660000000001</v>
      </c>
      <c r="T127" s="173">
        <f t="shared" si="13"/>
        <v>0.79</v>
      </c>
    </row>
    <row r="128" spans="1:20" x14ac:dyDescent="0.25">
      <c r="A128" s="159" t="s">
        <v>3353</v>
      </c>
      <c r="B128" s="160"/>
      <c r="C128" s="58" t="s">
        <v>3354</v>
      </c>
      <c r="D128" s="161">
        <v>258.89999999999998</v>
      </c>
      <c r="E128" s="204">
        <f t="shared" si="16"/>
        <v>0.77100000000000002</v>
      </c>
      <c r="F128" s="162">
        <v>855</v>
      </c>
      <c r="G128" s="163">
        <v>150612.30000000002</v>
      </c>
      <c r="H128" s="192">
        <f t="shared" si="9"/>
        <v>335.84500000000003</v>
      </c>
      <c r="I128" s="193" t="str">
        <f t="shared" si="10"/>
        <v/>
      </c>
      <c r="J128" s="209" t="s">
        <v>42</v>
      </c>
      <c r="K128" s="165" t="s">
        <v>42</v>
      </c>
      <c r="L128" s="196">
        <v>334.34</v>
      </c>
      <c r="M128" s="165" t="s">
        <v>42</v>
      </c>
      <c r="N128" s="167">
        <v>337.35</v>
      </c>
      <c r="O128" s="168">
        <v>262.12212499999998</v>
      </c>
      <c r="P128" s="169">
        <f t="shared" si="11"/>
        <v>0.98799999999999999</v>
      </c>
      <c r="Q128" s="170">
        <v>327.654</v>
      </c>
      <c r="R128" s="171">
        <f t="shared" si="12"/>
        <v>0.79</v>
      </c>
      <c r="S128" s="172">
        <v>334.34</v>
      </c>
      <c r="T128" s="173">
        <f t="shared" si="13"/>
        <v>0.77400000000000002</v>
      </c>
    </row>
    <row r="129" spans="1:20" x14ac:dyDescent="0.25">
      <c r="A129" s="159" t="s">
        <v>3355</v>
      </c>
      <c r="B129" s="160"/>
      <c r="C129" s="58" t="s">
        <v>3356</v>
      </c>
      <c r="D129" s="161">
        <v>295.83999999999997</v>
      </c>
      <c r="E129" s="204">
        <f t="shared" si="16"/>
        <v>0.77100000000000002</v>
      </c>
      <c r="F129" s="162">
        <v>450</v>
      </c>
      <c r="G129" s="163">
        <v>101938.63</v>
      </c>
      <c r="H129" s="192">
        <f t="shared" si="9"/>
        <v>383.75</v>
      </c>
      <c r="I129" s="193" t="str">
        <f t="shared" si="10"/>
        <v/>
      </c>
      <c r="J129" s="209" t="s">
        <v>42</v>
      </c>
      <c r="K129" s="165" t="s">
        <v>42</v>
      </c>
      <c r="L129" s="196">
        <v>382.03</v>
      </c>
      <c r="M129" s="165" t="s">
        <v>42</v>
      </c>
      <c r="N129" s="167">
        <v>385.47</v>
      </c>
      <c r="O129" s="168">
        <v>360.91</v>
      </c>
      <c r="P129" s="169">
        <f t="shared" si="11"/>
        <v>0.82</v>
      </c>
      <c r="Q129" s="170">
        <v>360.91419999999999</v>
      </c>
      <c r="R129" s="171">
        <f t="shared" si="12"/>
        <v>0.82</v>
      </c>
      <c r="S129" s="172">
        <v>374.39</v>
      </c>
      <c r="T129" s="173">
        <f t="shared" si="13"/>
        <v>0.79</v>
      </c>
    </row>
    <row r="130" spans="1:20" x14ac:dyDescent="0.25">
      <c r="A130" s="159" t="s">
        <v>3357</v>
      </c>
      <c r="B130" s="160"/>
      <c r="C130" s="58" t="s">
        <v>3358</v>
      </c>
      <c r="D130" s="161">
        <v>7.15</v>
      </c>
      <c r="E130" s="204">
        <f t="shared" si="16"/>
        <v>0.77100000000000002</v>
      </c>
      <c r="F130" s="162" t="s">
        <v>42</v>
      </c>
      <c r="G130" s="163" t="s">
        <v>42</v>
      </c>
      <c r="H130" s="192">
        <f t="shared" si="9"/>
        <v>9.27</v>
      </c>
      <c r="I130" s="193" t="str">
        <f t="shared" si="10"/>
        <v/>
      </c>
      <c r="J130" s="209" t="s">
        <v>42</v>
      </c>
      <c r="K130" s="165" t="s">
        <v>42</v>
      </c>
      <c r="L130" s="196">
        <v>9.23</v>
      </c>
      <c r="M130" s="165" t="s">
        <v>42</v>
      </c>
      <c r="N130" s="167">
        <v>9.31</v>
      </c>
      <c r="O130" s="168">
        <v>5.95</v>
      </c>
      <c r="P130" s="169">
        <f t="shared" si="11"/>
        <v>1.202</v>
      </c>
      <c r="Q130" s="170">
        <v>5.95</v>
      </c>
      <c r="R130" s="171">
        <f t="shared" si="12"/>
        <v>1.202</v>
      </c>
      <c r="S130" s="172">
        <v>7</v>
      </c>
      <c r="T130" s="173">
        <f t="shared" si="13"/>
        <v>1.0209999999999999</v>
      </c>
    </row>
    <row r="131" spans="1:20" x14ac:dyDescent="0.25">
      <c r="A131" s="159" t="s">
        <v>3359</v>
      </c>
      <c r="B131" s="160"/>
      <c r="C131" s="58" t="s">
        <v>3360</v>
      </c>
      <c r="D131" s="161">
        <v>7.41</v>
      </c>
      <c r="E131" s="204">
        <f t="shared" si="16"/>
        <v>0.85099999999999998</v>
      </c>
      <c r="F131" s="162">
        <v>3654</v>
      </c>
      <c r="G131" s="163">
        <v>20177.740000000002</v>
      </c>
      <c r="H131" s="192">
        <f t="shared" si="9"/>
        <v>8.7033333333333331</v>
      </c>
      <c r="I131" s="193" t="str">
        <f t="shared" si="10"/>
        <v/>
      </c>
      <c r="J131" s="209">
        <v>6.88</v>
      </c>
      <c r="K131" s="165" t="s">
        <v>42</v>
      </c>
      <c r="L131" s="196">
        <v>9.57</v>
      </c>
      <c r="M131" s="165" t="s">
        <v>42</v>
      </c>
      <c r="N131" s="167">
        <v>9.66</v>
      </c>
      <c r="O131" s="168">
        <v>9.3785000000000007</v>
      </c>
      <c r="P131" s="169">
        <f t="shared" si="11"/>
        <v>0.79</v>
      </c>
      <c r="Q131" s="170">
        <v>9.3800000000000008</v>
      </c>
      <c r="R131" s="171">
        <f t="shared" si="12"/>
        <v>0.79</v>
      </c>
      <c r="S131" s="172">
        <v>9.3800000000000008</v>
      </c>
      <c r="T131" s="173">
        <f t="shared" si="13"/>
        <v>0.79</v>
      </c>
    </row>
    <row r="132" spans="1:20" x14ac:dyDescent="0.25">
      <c r="A132" s="159" t="s">
        <v>3361</v>
      </c>
      <c r="B132" s="160"/>
      <c r="C132" s="58" t="s">
        <v>3362</v>
      </c>
      <c r="D132" s="161">
        <v>9.14</v>
      </c>
      <c r="E132" s="204">
        <f t="shared" si="16"/>
        <v>0.85099999999999998</v>
      </c>
      <c r="F132" s="162">
        <v>46</v>
      </c>
      <c r="G132" s="163">
        <v>99.06</v>
      </c>
      <c r="H132" s="192">
        <f t="shared" si="9"/>
        <v>10.736666666666666</v>
      </c>
      <c r="I132" s="193" t="str">
        <f t="shared" si="10"/>
        <v/>
      </c>
      <c r="J132" s="209">
        <v>8.48</v>
      </c>
      <c r="K132" s="165" t="s">
        <v>42</v>
      </c>
      <c r="L132" s="196">
        <v>11.81</v>
      </c>
      <c r="M132" s="165" t="s">
        <v>42</v>
      </c>
      <c r="N132" s="167">
        <v>11.92</v>
      </c>
      <c r="O132" s="168">
        <v>9.8383249999999993</v>
      </c>
      <c r="P132" s="169">
        <f t="shared" si="11"/>
        <v>0.92900000000000005</v>
      </c>
      <c r="Q132" s="170">
        <v>11.574199999999999</v>
      </c>
      <c r="R132" s="171">
        <f t="shared" si="12"/>
        <v>0.79</v>
      </c>
      <c r="S132" s="172">
        <v>11.574199999999999</v>
      </c>
      <c r="T132" s="173">
        <f t="shared" si="13"/>
        <v>0.79</v>
      </c>
    </row>
    <row r="133" spans="1:20" x14ac:dyDescent="0.25">
      <c r="A133" s="159" t="s">
        <v>3363</v>
      </c>
      <c r="B133" s="160"/>
      <c r="C133" s="58" t="s">
        <v>3364</v>
      </c>
      <c r="D133" s="161">
        <v>23.15</v>
      </c>
      <c r="E133" s="204">
        <f t="shared" si="16"/>
        <v>0.85199999999999998</v>
      </c>
      <c r="F133" s="162">
        <v>3754</v>
      </c>
      <c r="G133" s="163">
        <v>70231.740000000005</v>
      </c>
      <c r="H133" s="192">
        <f t="shared" ref="H133:H196" si="17">IFERROR(AVERAGE(J133,K133,L133,M133,N133),"")</f>
        <v>27.183333333333334</v>
      </c>
      <c r="I133" s="193" t="str">
        <f t="shared" ref="I133:I196" si="18">IF(E133 = "","",IF(E133 &lt;40%, "LOW",IF(E133 &gt;120%,"HIGH","")))</f>
        <v/>
      </c>
      <c r="J133" s="209">
        <v>21.5</v>
      </c>
      <c r="K133" s="165" t="s">
        <v>42</v>
      </c>
      <c r="L133" s="196">
        <v>29.89</v>
      </c>
      <c r="M133" s="165" t="s">
        <v>42</v>
      </c>
      <c r="N133" s="167">
        <v>30.16</v>
      </c>
      <c r="O133" s="168">
        <v>29.29</v>
      </c>
      <c r="P133" s="169">
        <f t="shared" ref="P133:P196" si="19">IF(O133="","",ROUND($D133/O133,3))</f>
        <v>0.79</v>
      </c>
      <c r="Q133" s="170">
        <v>29.2928</v>
      </c>
      <c r="R133" s="171">
        <f t="shared" ref="R133:R196" si="20">IF(Q133="","",ROUND($D133/Q133,3))</f>
        <v>0.79</v>
      </c>
      <c r="S133" s="172">
        <v>29.293299999999999</v>
      </c>
      <c r="T133" s="173">
        <f t="shared" ref="T133:T196" si="21">IF(S133="","",ROUND($D133/S133,3))</f>
        <v>0.79</v>
      </c>
    </row>
    <row r="134" spans="1:20" x14ac:dyDescent="0.25">
      <c r="A134" s="159" t="s">
        <v>3365</v>
      </c>
      <c r="B134" s="160"/>
      <c r="C134" s="58" t="s">
        <v>3366</v>
      </c>
      <c r="D134" s="161">
        <v>11.01</v>
      </c>
      <c r="E134" s="204">
        <f t="shared" si="16"/>
        <v>0.77100000000000002</v>
      </c>
      <c r="F134" s="162" t="s">
        <v>42</v>
      </c>
      <c r="G134" s="163" t="s">
        <v>42</v>
      </c>
      <c r="H134" s="192">
        <f t="shared" si="17"/>
        <v>14.285</v>
      </c>
      <c r="I134" s="193" t="str">
        <f t="shared" si="18"/>
        <v/>
      </c>
      <c r="J134" s="209" t="s">
        <v>42</v>
      </c>
      <c r="K134" s="165" t="s">
        <v>42</v>
      </c>
      <c r="L134" s="196">
        <v>14.22</v>
      </c>
      <c r="M134" s="165" t="s">
        <v>42</v>
      </c>
      <c r="N134" s="167">
        <v>14.35</v>
      </c>
      <c r="O134" s="168" t="s">
        <v>42</v>
      </c>
      <c r="P134" s="169" t="str">
        <f t="shared" si="19"/>
        <v/>
      </c>
      <c r="Q134" s="170" t="s">
        <v>42</v>
      </c>
      <c r="R134" s="171" t="str">
        <f t="shared" si="20"/>
        <v/>
      </c>
      <c r="S134" s="172" t="s">
        <v>42</v>
      </c>
      <c r="T134" s="173" t="str">
        <f t="shared" si="21"/>
        <v/>
      </c>
    </row>
    <row r="135" spans="1:20" x14ac:dyDescent="0.25">
      <c r="A135" s="159" t="s">
        <v>3367</v>
      </c>
      <c r="B135" s="160"/>
      <c r="C135" s="58" t="s">
        <v>3368</v>
      </c>
      <c r="D135" s="161">
        <v>4.3</v>
      </c>
      <c r="E135" s="204">
        <f t="shared" si="16"/>
        <v>0.77100000000000002</v>
      </c>
      <c r="F135" s="162" t="s">
        <v>42</v>
      </c>
      <c r="G135" s="163" t="s">
        <v>42</v>
      </c>
      <c r="H135" s="192">
        <f t="shared" si="17"/>
        <v>5.5749999999999993</v>
      </c>
      <c r="I135" s="193" t="str">
        <f t="shared" si="18"/>
        <v/>
      </c>
      <c r="J135" s="209" t="s">
        <v>42</v>
      </c>
      <c r="K135" s="165" t="s">
        <v>42</v>
      </c>
      <c r="L135" s="196">
        <v>5.55</v>
      </c>
      <c r="M135" s="165" t="s">
        <v>42</v>
      </c>
      <c r="N135" s="167">
        <v>5.6</v>
      </c>
      <c r="O135" s="168" t="s">
        <v>42</v>
      </c>
      <c r="P135" s="169" t="str">
        <f t="shared" si="19"/>
        <v/>
      </c>
      <c r="Q135" s="170" t="s">
        <v>42</v>
      </c>
      <c r="R135" s="171" t="str">
        <f t="shared" si="20"/>
        <v/>
      </c>
      <c r="S135" s="172" t="s">
        <v>42</v>
      </c>
      <c r="T135" s="173" t="str">
        <f t="shared" si="21"/>
        <v/>
      </c>
    </row>
    <row r="136" spans="1:20" x14ac:dyDescent="0.25">
      <c r="A136" s="159" t="s">
        <v>3369</v>
      </c>
      <c r="B136" s="160"/>
      <c r="C136" s="58" t="s">
        <v>3370</v>
      </c>
      <c r="D136" s="161">
        <v>10</v>
      </c>
      <c r="E136" s="204"/>
      <c r="F136" s="162">
        <v>3098</v>
      </c>
      <c r="G136" s="163">
        <v>14637.06</v>
      </c>
      <c r="H136" s="192" t="str">
        <f t="shared" si="17"/>
        <v/>
      </c>
      <c r="I136" s="193" t="str">
        <f t="shared" si="18"/>
        <v/>
      </c>
      <c r="J136" s="209" t="s">
        <v>42</v>
      </c>
      <c r="K136" s="165" t="s">
        <v>42</v>
      </c>
      <c r="L136" s="196"/>
      <c r="M136" s="165" t="s">
        <v>42</v>
      </c>
      <c r="N136" s="167"/>
      <c r="O136" s="168"/>
      <c r="P136" s="169" t="str">
        <f t="shared" si="19"/>
        <v/>
      </c>
      <c r="Q136" s="170"/>
      <c r="R136" s="171" t="str">
        <f t="shared" si="20"/>
        <v/>
      </c>
      <c r="S136" s="172"/>
      <c r="T136" s="173" t="str">
        <f t="shared" si="21"/>
        <v/>
      </c>
    </row>
    <row r="137" spans="1:20" x14ac:dyDescent="0.25">
      <c r="A137" s="159" t="s">
        <v>3371</v>
      </c>
      <c r="B137" s="160" t="s">
        <v>51</v>
      </c>
      <c r="C137" s="58" t="s">
        <v>3372</v>
      </c>
      <c r="D137" s="161">
        <v>84.12</v>
      </c>
      <c r="E137" s="204">
        <f>IF(D137="","",ROUND(D137/H137,3))</f>
        <v>0.78</v>
      </c>
      <c r="F137" s="162">
        <v>366</v>
      </c>
      <c r="G137" s="163">
        <v>19421.52</v>
      </c>
      <c r="H137" s="192">
        <f t="shared" si="17"/>
        <v>107.870125</v>
      </c>
      <c r="I137" s="193" t="str">
        <f t="shared" si="18"/>
        <v/>
      </c>
      <c r="J137" s="209">
        <v>105.3</v>
      </c>
      <c r="K137" s="165"/>
      <c r="L137" s="196">
        <v>99.046000000000006</v>
      </c>
      <c r="M137" s="165">
        <v>129.03450000000001</v>
      </c>
      <c r="N137" s="167">
        <v>98.1</v>
      </c>
      <c r="O137" s="168">
        <v>46.96</v>
      </c>
      <c r="P137" s="169">
        <f t="shared" si="19"/>
        <v>1.7909999999999999</v>
      </c>
      <c r="Q137" s="170">
        <v>58.7</v>
      </c>
      <c r="R137" s="171">
        <f t="shared" si="20"/>
        <v>1.4330000000000001</v>
      </c>
      <c r="S137" s="172">
        <v>58.7</v>
      </c>
      <c r="T137" s="173">
        <f t="shared" si="21"/>
        <v>1.4330000000000001</v>
      </c>
    </row>
    <row r="138" spans="1:20" x14ac:dyDescent="0.25">
      <c r="A138" s="159" t="s">
        <v>3371</v>
      </c>
      <c r="B138" s="160" t="s">
        <v>44</v>
      </c>
      <c r="C138" s="58" t="s">
        <v>3372</v>
      </c>
      <c r="D138" s="161">
        <v>1009.42</v>
      </c>
      <c r="E138" s="204">
        <f>IF(D138="","",ROUND(D138/H138,3))</f>
        <v>0.86899999999999999</v>
      </c>
      <c r="F138" s="162" t="s">
        <v>42</v>
      </c>
      <c r="G138" s="163" t="s">
        <v>42</v>
      </c>
      <c r="H138" s="192">
        <f t="shared" si="17"/>
        <v>1161.3342499999999</v>
      </c>
      <c r="I138" s="193" t="str">
        <f t="shared" si="18"/>
        <v/>
      </c>
      <c r="J138" s="209" t="s">
        <v>42</v>
      </c>
      <c r="K138" s="165"/>
      <c r="L138" s="196">
        <v>990.46</v>
      </c>
      <c r="M138" s="165">
        <v>1332.2085</v>
      </c>
      <c r="N138" s="167" t="s">
        <v>42</v>
      </c>
      <c r="O138" s="168">
        <v>483.32</v>
      </c>
      <c r="P138" s="169">
        <f t="shared" si="19"/>
        <v>2.089</v>
      </c>
      <c r="Q138" s="170">
        <v>483.32</v>
      </c>
      <c r="R138" s="171">
        <f t="shared" si="20"/>
        <v>2.089</v>
      </c>
      <c r="S138" s="172">
        <v>483.32</v>
      </c>
      <c r="T138" s="173">
        <f t="shared" si="21"/>
        <v>2.089</v>
      </c>
    </row>
    <row r="139" spans="1:20" x14ac:dyDescent="0.25">
      <c r="A139" s="159" t="s">
        <v>3373</v>
      </c>
      <c r="B139" s="160" t="s">
        <v>51</v>
      </c>
      <c r="C139" s="58" t="s">
        <v>3374</v>
      </c>
      <c r="D139" s="161">
        <v>194.68</v>
      </c>
      <c r="E139" s="204">
        <f>IF(D139="","",ROUND(D139/H139,3))</f>
        <v>0.503</v>
      </c>
      <c r="F139" s="162">
        <v>70</v>
      </c>
      <c r="G139" s="163">
        <v>11867.85</v>
      </c>
      <c r="H139" s="192">
        <f t="shared" si="17"/>
        <v>386.87937499999998</v>
      </c>
      <c r="I139" s="193" t="str">
        <f t="shared" si="18"/>
        <v/>
      </c>
      <c r="J139" s="209">
        <v>343.3</v>
      </c>
      <c r="K139" s="165"/>
      <c r="L139" s="196">
        <v>301.67500000000001</v>
      </c>
      <c r="M139" s="165">
        <v>420.6825</v>
      </c>
      <c r="N139" s="167">
        <v>481.86</v>
      </c>
      <c r="O139" s="168">
        <v>374.41</v>
      </c>
      <c r="P139" s="169">
        <f t="shared" si="19"/>
        <v>0.52</v>
      </c>
      <c r="Q139" s="170">
        <v>374.41</v>
      </c>
      <c r="R139" s="171">
        <f t="shared" si="20"/>
        <v>0.52</v>
      </c>
      <c r="S139" s="172">
        <v>468.01</v>
      </c>
      <c r="T139" s="173">
        <f t="shared" si="21"/>
        <v>0.41599999999999998</v>
      </c>
    </row>
    <row r="140" spans="1:20" x14ac:dyDescent="0.25">
      <c r="A140" s="159" t="s">
        <v>3373</v>
      </c>
      <c r="B140" s="160" t="s">
        <v>44</v>
      </c>
      <c r="C140" s="58" t="s">
        <v>3374</v>
      </c>
      <c r="D140" s="161">
        <v>2336.11</v>
      </c>
      <c r="E140" s="204">
        <f>IF(D140="","",ROUND(D140/H140,3))</f>
        <v>0.82299999999999995</v>
      </c>
      <c r="F140" s="162" t="s">
        <v>42</v>
      </c>
      <c r="G140" s="163" t="s">
        <v>42</v>
      </c>
      <c r="H140" s="192">
        <f t="shared" si="17"/>
        <v>2837.0502500000002</v>
      </c>
      <c r="I140" s="193" t="str">
        <f t="shared" si="18"/>
        <v/>
      </c>
      <c r="J140" s="209" t="s">
        <v>42</v>
      </c>
      <c r="K140" s="165"/>
      <c r="L140" s="196">
        <v>3016.75</v>
      </c>
      <c r="M140" s="165">
        <v>2657.3505</v>
      </c>
      <c r="N140" s="167" t="s">
        <v>42</v>
      </c>
      <c r="O140" s="168" t="s">
        <v>42</v>
      </c>
      <c r="P140" s="169" t="str">
        <f t="shared" si="19"/>
        <v/>
      </c>
      <c r="Q140" s="170" t="s">
        <v>42</v>
      </c>
      <c r="R140" s="171" t="str">
        <f t="shared" si="20"/>
        <v/>
      </c>
      <c r="S140" s="172" t="s">
        <v>42</v>
      </c>
      <c r="T140" s="173" t="str">
        <f t="shared" si="21"/>
        <v/>
      </c>
    </row>
    <row r="141" spans="1:20" x14ac:dyDescent="0.25">
      <c r="A141" s="159" t="s">
        <v>3375</v>
      </c>
      <c r="B141" s="160"/>
      <c r="C141" s="58" t="s">
        <v>3376</v>
      </c>
      <c r="D141" s="161">
        <v>175</v>
      </c>
      <c r="E141" s="204"/>
      <c r="F141" s="162" t="s">
        <v>42</v>
      </c>
      <c r="G141" s="163" t="s">
        <v>42</v>
      </c>
      <c r="H141" s="192" t="str">
        <f t="shared" si="17"/>
        <v/>
      </c>
      <c r="I141" s="193" t="str">
        <f t="shared" si="18"/>
        <v/>
      </c>
      <c r="J141" s="209"/>
      <c r="K141" s="165" t="s">
        <v>42</v>
      </c>
      <c r="L141" s="196"/>
      <c r="M141" s="165" t="s">
        <v>42</v>
      </c>
      <c r="N141" s="167"/>
      <c r="O141" s="168" t="s">
        <v>42</v>
      </c>
      <c r="P141" s="169" t="str">
        <f t="shared" si="19"/>
        <v/>
      </c>
      <c r="Q141" s="170" t="s">
        <v>42</v>
      </c>
      <c r="R141" s="171" t="str">
        <f t="shared" si="20"/>
        <v/>
      </c>
      <c r="S141" s="172" t="s">
        <v>42</v>
      </c>
      <c r="T141" s="173" t="str">
        <f t="shared" si="21"/>
        <v/>
      </c>
    </row>
    <row r="142" spans="1:20" x14ac:dyDescent="0.25">
      <c r="A142" s="159" t="s">
        <v>1060</v>
      </c>
      <c r="B142" s="160" t="s">
        <v>50</v>
      </c>
      <c r="C142" s="58" t="s">
        <v>1061</v>
      </c>
      <c r="D142" s="161">
        <v>128.88999999999999</v>
      </c>
      <c r="E142" s="204"/>
      <c r="F142" s="162" t="s">
        <v>42</v>
      </c>
      <c r="G142" s="163" t="s">
        <v>42</v>
      </c>
      <c r="H142" s="192" t="str">
        <f t="shared" si="17"/>
        <v/>
      </c>
      <c r="I142" s="193" t="str">
        <f t="shared" si="18"/>
        <v/>
      </c>
      <c r="J142" s="209" t="s">
        <v>42</v>
      </c>
      <c r="K142" s="165" t="s">
        <v>42</v>
      </c>
      <c r="L142" s="196" t="s">
        <v>42</v>
      </c>
      <c r="M142" s="165" t="s">
        <v>42</v>
      </c>
      <c r="N142" s="167" t="s">
        <v>42</v>
      </c>
      <c r="O142" s="168" t="s">
        <v>42</v>
      </c>
      <c r="P142" s="169" t="str">
        <f t="shared" si="19"/>
        <v/>
      </c>
      <c r="Q142" s="170" t="s">
        <v>42</v>
      </c>
      <c r="R142" s="171" t="str">
        <f t="shared" si="20"/>
        <v/>
      </c>
      <c r="S142" s="172" t="s">
        <v>42</v>
      </c>
      <c r="T142" s="173" t="str">
        <f t="shared" si="21"/>
        <v/>
      </c>
    </row>
    <row r="143" spans="1:20" x14ac:dyDescent="0.25">
      <c r="A143" s="159" t="s">
        <v>3377</v>
      </c>
      <c r="B143" s="160" t="s">
        <v>44</v>
      </c>
      <c r="C143" s="58" t="s">
        <v>3378</v>
      </c>
      <c r="D143" s="161">
        <v>161.61000000000001</v>
      </c>
      <c r="E143" s="204"/>
      <c r="F143" s="162">
        <v>91</v>
      </c>
      <c r="G143" s="163">
        <v>12695.09</v>
      </c>
      <c r="H143" s="192">
        <f t="shared" si="17"/>
        <v>380</v>
      </c>
      <c r="I143" s="193" t="str">
        <f t="shared" si="18"/>
        <v/>
      </c>
      <c r="J143" s="209">
        <v>380</v>
      </c>
      <c r="K143" s="165" t="s">
        <v>42</v>
      </c>
      <c r="L143" s="196"/>
      <c r="M143" s="165" t="s">
        <v>42</v>
      </c>
      <c r="N143" s="167" t="s">
        <v>42</v>
      </c>
      <c r="O143" s="168">
        <v>103.36</v>
      </c>
      <c r="P143" s="169">
        <f t="shared" si="19"/>
        <v>1.5640000000000001</v>
      </c>
      <c r="Q143" s="170">
        <v>103.36</v>
      </c>
      <c r="R143" s="171">
        <f t="shared" si="20"/>
        <v>1.5640000000000001</v>
      </c>
      <c r="S143" s="172">
        <v>110</v>
      </c>
      <c r="T143" s="173">
        <f t="shared" si="21"/>
        <v>1.4690000000000001</v>
      </c>
    </row>
    <row r="144" spans="1:20" x14ac:dyDescent="0.25">
      <c r="A144" s="159" t="s">
        <v>3377</v>
      </c>
      <c r="B144" s="160" t="s">
        <v>51</v>
      </c>
      <c r="C144" s="58" t="s">
        <v>3378</v>
      </c>
      <c r="D144" s="161">
        <v>13.47</v>
      </c>
      <c r="E144" s="204">
        <f t="shared" ref="E144:E150" si="22">IF(D144="","",ROUND(D144/H144,3))</f>
        <v>0.35399999999999998</v>
      </c>
      <c r="F144" s="162" t="s">
        <v>42</v>
      </c>
      <c r="G144" s="163" t="s">
        <v>42</v>
      </c>
      <c r="H144" s="192">
        <f t="shared" si="17"/>
        <v>38</v>
      </c>
      <c r="I144" s="193" t="str">
        <f t="shared" si="18"/>
        <v>LOW</v>
      </c>
      <c r="J144" s="209">
        <v>38</v>
      </c>
      <c r="K144" s="165"/>
      <c r="L144" s="196"/>
      <c r="M144" s="165" t="s">
        <v>42</v>
      </c>
      <c r="N144" s="167" t="s">
        <v>42</v>
      </c>
      <c r="O144" s="168" t="s">
        <v>42</v>
      </c>
      <c r="P144" s="169" t="str">
        <f t="shared" si="19"/>
        <v/>
      </c>
      <c r="Q144" s="170" t="s">
        <v>42</v>
      </c>
      <c r="R144" s="171" t="str">
        <f t="shared" si="20"/>
        <v/>
      </c>
      <c r="S144" s="172" t="s">
        <v>42</v>
      </c>
      <c r="T144" s="173" t="str">
        <f t="shared" si="21"/>
        <v/>
      </c>
    </row>
    <row r="145" spans="1:20" x14ac:dyDescent="0.25">
      <c r="A145" s="159" t="s">
        <v>3379</v>
      </c>
      <c r="B145" s="160"/>
      <c r="C145" s="58" t="s">
        <v>3380</v>
      </c>
      <c r="D145" s="161">
        <v>19.22</v>
      </c>
      <c r="E145" s="204">
        <f t="shared" si="22"/>
        <v>4.9000000000000002E-2</v>
      </c>
      <c r="F145" s="162">
        <v>190</v>
      </c>
      <c r="G145" s="163">
        <v>3651.35</v>
      </c>
      <c r="H145" s="192">
        <f t="shared" si="17"/>
        <v>391.57724999999999</v>
      </c>
      <c r="I145" s="193" t="str">
        <f t="shared" si="18"/>
        <v>LOW</v>
      </c>
      <c r="J145" s="209">
        <v>712.5</v>
      </c>
      <c r="K145" s="165"/>
      <c r="L145" s="196"/>
      <c r="M145" s="165">
        <v>70.654500000000013</v>
      </c>
      <c r="N145" s="167"/>
      <c r="O145" s="168">
        <v>40.604999999999997</v>
      </c>
      <c r="P145" s="169">
        <f t="shared" si="19"/>
        <v>0.47299999999999998</v>
      </c>
      <c r="Q145" s="170">
        <v>49.57</v>
      </c>
      <c r="R145" s="171">
        <f t="shared" si="20"/>
        <v>0.38800000000000001</v>
      </c>
      <c r="S145" s="172">
        <v>58.534999999999997</v>
      </c>
      <c r="T145" s="173">
        <f t="shared" si="21"/>
        <v>0.32800000000000001</v>
      </c>
    </row>
    <row r="146" spans="1:20" x14ac:dyDescent="0.25">
      <c r="A146" s="159" t="s">
        <v>3381</v>
      </c>
      <c r="B146" s="160"/>
      <c r="C146" s="58" t="s">
        <v>3382</v>
      </c>
      <c r="D146" s="161">
        <v>19.16</v>
      </c>
      <c r="E146" s="204">
        <f t="shared" si="22"/>
        <v>0.41699999999999998</v>
      </c>
      <c r="F146" s="162">
        <v>228</v>
      </c>
      <c r="G146" s="163">
        <v>4158.0600000000004</v>
      </c>
      <c r="H146" s="192">
        <f t="shared" si="17"/>
        <v>46</v>
      </c>
      <c r="I146" s="193" t="str">
        <f t="shared" si="18"/>
        <v/>
      </c>
      <c r="J146" s="209">
        <v>46</v>
      </c>
      <c r="K146" s="165" t="s">
        <v>42</v>
      </c>
      <c r="L146" s="196" t="s">
        <v>42</v>
      </c>
      <c r="M146" s="165" t="s">
        <v>42</v>
      </c>
      <c r="N146" s="167" t="s">
        <v>42</v>
      </c>
      <c r="O146" s="168">
        <v>67.459999999999994</v>
      </c>
      <c r="P146" s="169">
        <f t="shared" si="19"/>
        <v>0.28399999999999997</v>
      </c>
      <c r="Q146" s="170">
        <v>67.459999999999994</v>
      </c>
      <c r="R146" s="171">
        <f t="shared" si="20"/>
        <v>0.28399999999999997</v>
      </c>
      <c r="S146" s="172">
        <v>67.459999999999994</v>
      </c>
      <c r="T146" s="173">
        <f t="shared" si="21"/>
        <v>0.28399999999999997</v>
      </c>
    </row>
    <row r="147" spans="1:20" x14ac:dyDescent="0.25">
      <c r="A147" s="159" t="s">
        <v>3383</v>
      </c>
      <c r="B147" s="160"/>
      <c r="C147" s="58" t="s">
        <v>3384</v>
      </c>
      <c r="D147" s="161">
        <v>32.43</v>
      </c>
      <c r="E147" s="204">
        <f t="shared" si="22"/>
        <v>0.38200000000000001</v>
      </c>
      <c r="F147" s="162">
        <v>5</v>
      </c>
      <c r="G147" s="163">
        <v>158.15</v>
      </c>
      <c r="H147" s="192">
        <f t="shared" si="17"/>
        <v>85</v>
      </c>
      <c r="I147" s="193" t="str">
        <f t="shared" si="18"/>
        <v>LOW</v>
      </c>
      <c r="J147" s="209">
        <v>85</v>
      </c>
      <c r="K147" s="165" t="s">
        <v>42</v>
      </c>
      <c r="L147" s="196" t="s">
        <v>42</v>
      </c>
      <c r="M147" s="165" t="s">
        <v>42</v>
      </c>
      <c r="N147" s="167" t="s">
        <v>42</v>
      </c>
      <c r="O147" s="168" t="s">
        <v>42</v>
      </c>
      <c r="P147" s="169" t="str">
        <f t="shared" si="19"/>
        <v/>
      </c>
      <c r="Q147" s="170" t="s">
        <v>42</v>
      </c>
      <c r="R147" s="171" t="str">
        <f t="shared" si="20"/>
        <v/>
      </c>
      <c r="S147" s="172" t="s">
        <v>42</v>
      </c>
      <c r="T147" s="173" t="str">
        <f t="shared" si="21"/>
        <v/>
      </c>
    </row>
    <row r="148" spans="1:20" x14ac:dyDescent="0.25">
      <c r="A148" s="159" t="s">
        <v>3385</v>
      </c>
      <c r="B148" s="160"/>
      <c r="C148" s="58" t="s">
        <v>3386</v>
      </c>
      <c r="D148" s="161">
        <v>30.16</v>
      </c>
      <c r="E148" s="204">
        <f t="shared" si="22"/>
        <v>0.67</v>
      </c>
      <c r="F148" s="162">
        <v>74</v>
      </c>
      <c r="G148" s="163">
        <v>2146.4</v>
      </c>
      <c r="H148" s="192">
        <f t="shared" si="17"/>
        <v>45</v>
      </c>
      <c r="I148" s="193" t="str">
        <f t="shared" si="18"/>
        <v/>
      </c>
      <c r="J148" s="209">
        <v>52</v>
      </c>
      <c r="K148" s="165" t="s">
        <v>42</v>
      </c>
      <c r="L148" s="196">
        <v>38</v>
      </c>
      <c r="M148" s="165" t="s">
        <v>42</v>
      </c>
      <c r="N148" s="167" t="s">
        <v>42</v>
      </c>
      <c r="O148" s="168">
        <v>110.54</v>
      </c>
      <c r="P148" s="169">
        <f t="shared" si="19"/>
        <v>0.27300000000000002</v>
      </c>
      <c r="Q148" s="170">
        <v>110.54</v>
      </c>
      <c r="R148" s="171">
        <f t="shared" si="20"/>
        <v>0.27300000000000002</v>
      </c>
      <c r="S148" s="172">
        <v>110.54</v>
      </c>
      <c r="T148" s="173">
        <f t="shared" si="21"/>
        <v>0.27300000000000002</v>
      </c>
    </row>
    <row r="149" spans="1:20" x14ac:dyDescent="0.25">
      <c r="A149" s="159" t="s">
        <v>3387</v>
      </c>
      <c r="B149" s="160"/>
      <c r="C149" s="58" t="s">
        <v>3388</v>
      </c>
      <c r="D149" s="161">
        <v>32.19</v>
      </c>
      <c r="E149" s="204">
        <f t="shared" si="22"/>
        <v>0.58099999999999996</v>
      </c>
      <c r="F149" s="162">
        <v>155</v>
      </c>
      <c r="G149" s="163">
        <v>4814.7699999999995</v>
      </c>
      <c r="H149" s="192">
        <f t="shared" si="17"/>
        <v>55.443666666666672</v>
      </c>
      <c r="I149" s="193" t="str">
        <f t="shared" si="18"/>
        <v/>
      </c>
      <c r="J149" s="209">
        <v>52</v>
      </c>
      <c r="K149" s="165" t="s">
        <v>42</v>
      </c>
      <c r="L149" s="196">
        <v>30.94</v>
      </c>
      <c r="M149" s="165">
        <v>83.391000000000005</v>
      </c>
      <c r="N149" s="167" t="s">
        <v>42</v>
      </c>
      <c r="O149" s="168">
        <v>29.84</v>
      </c>
      <c r="P149" s="169">
        <f t="shared" si="19"/>
        <v>1.079</v>
      </c>
      <c r="Q149" s="170">
        <v>35.119999999999997</v>
      </c>
      <c r="R149" s="171">
        <f t="shared" si="20"/>
        <v>0.91700000000000004</v>
      </c>
      <c r="S149" s="172">
        <v>54.835000000000001</v>
      </c>
      <c r="T149" s="173">
        <f t="shared" si="21"/>
        <v>0.58699999999999997</v>
      </c>
    </row>
    <row r="150" spans="1:20" x14ac:dyDescent="0.25">
      <c r="A150" s="159" t="s">
        <v>3389</v>
      </c>
      <c r="B150" s="160"/>
      <c r="C150" s="58" t="s">
        <v>3390</v>
      </c>
      <c r="D150" s="161">
        <v>55.78</v>
      </c>
      <c r="E150" s="204">
        <f t="shared" si="22"/>
        <v>0.871</v>
      </c>
      <c r="F150" s="162">
        <v>323</v>
      </c>
      <c r="G150" s="163">
        <v>16504.539999999997</v>
      </c>
      <c r="H150" s="192">
        <f t="shared" si="17"/>
        <v>64.02</v>
      </c>
      <c r="I150" s="193" t="str">
        <f t="shared" si="18"/>
        <v/>
      </c>
      <c r="J150" s="209">
        <v>75</v>
      </c>
      <c r="K150" s="165" t="s">
        <v>42</v>
      </c>
      <c r="L150" s="196">
        <v>53.04</v>
      </c>
      <c r="M150" s="165" t="s">
        <v>42</v>
      </c>
      <c r="N150" s="167" t="s">
        <v>42</v>
      </c>
      <c r="O150" s="168">
        <v>45.222499999999997</v>
      </c>
      <c r="P150" s="169">
        <f t="shared" si="19"/>
        <v>1.2330000000000001</v>
      </c>
      <c r="Q150" s="170">
        <v>60.695</v>
      </c>
      <c r="R150" s="171">
        <f t="shared" si="20"/>
        <v>0.91900000000000004</v>
      </c>
      <c r="S150" s="172">
        <v>76.167500000000004</v>
      </c>
      <c r="T150" s="173">
        <f t="shared" si="21"/>
        <v>0.73199999999999998</v>
      </c>
    </row>
    <row r="151" spans="1:20" x14ac:dyDescent="0.25">
      <c r="A151" s="159" t="s">
        <v>3391</v>
      </c>
      <c r="B151" s="160"/>
      <c r="C151" s="58" t="s">
        <v>3392</v>
      </c>
      <c r="D151" s="161">
        <v>38.22</v>
      </c>
      <c r="E151" s="204"/>
      <c r="F151" s="162">
        <v>8</v>
      </c>
      <c r="G151" s="163">
        <v>295.53999999999996</v>
      </c>
      <c r="H151" s="192" t="str">
        <f t="shared" si="17"/>
        <v/>
      </c>
      <c r="I151" s="193" t="str">
        <f t="shared" si="18"/>
        <v/>
      </c>
      <c r="J151" s="209" t="s">
        <v>42</v>
      </c>
      <c r="K151" s="165" t="s">
        <v>42</v>
      </c>
      <c r="L151" s="196" t="s">
        <v>42</v>
      </c>
      <c r="M151" s="165" t="s">
        <v>42</v>
      </c>
      <c r="N151" s="167" t="s">
        <v>42</v>
      </c>
      <c r="O151" s="168" t="s">
        <v>42</v>
      </c>
      <c r="P151" s="169" t="str">
        <f t="shared" si="19"/>
        <v/>
      </c>
      <c r="Q151" s="170" t="s">
        <v>42</v>
      </c>
      <c r="R151" s="171" t="str">
        <f t="shared" si="20"/>
        <v/>
      </c>
      <c r="S151" s="172" t="s">
        <v>42</v>
      </c>
      <c r="T151" s="173" t="str">
        <f t="shared" si="21"/>
        <v/>
      </c>
    </row>
    <row r="152" spans="1:20" x14ac:dyDescent="0.25">
      <c r="A152" s="159" t="s">
        <v>3393</v>
      </c>
      <c r="B152" s="160"/>
      <c r="C152" s="58" t="s">
        <v>3394</v>
      </c>
      <c r="D152" s="161">
        <v>65.83</v>
      </c>
      <c r="E152" s="204">
        <f>IF(D152="","",ROUND(D152/H152,3))</f>
        <v>0.41</v>
      </c>
      <c r="F152" s="162">
        <v>219</v>
      </c>
      <c r="G152" s="163">
        <v>13726.48</v>
      </c>
      <c r="H152" s="192">
        <f t="shared" si="17"/>
        <v>160.49199999999999</v>
      </c>
      <c r="I152" s="193" t="str">
        <f t="shared" si="18"/>
        <v/>
      </c>
      <c r="J152" s="209">
        <v>142.5</v>
      </c>
      <c r="K152" s="165" t="s">
        <v>42</v>
      </c>
      <c r="L152" s="196">
        <v>238.68</v>
      </c>
      <c r="M152" s="165">
        <v>100.29600000000001</v>
      </c>
      <c r="N152" s="167" t="s">
        <v>42</v>
      </c>
      <c r="O152" s="168">
        <v>25</v>
      </c>
      <c r="P152" s="169">
        <f t="shared" si="19"/>
        <v>2.633</v>
      </c>
      <c r="Q152" s="170">
        <v>35.619999999999997</v>
      </c>
      <c r="R152" s="171">
        <f t="shared" si="20"/>
        <v>1.8480000000000001</v>
      </c>
      <c r="S152" s="172">
        <v>36.159999999999997</v>
      </c>
      <c r="T152" s="173">
        <f t="shared" si="21"/>
        <v>1.821</v>
      </c>
    </row>
    <row r="153" spans="1:20" x14ac:dyDescent="0.25">
      <c r="A153" s="159" t="s">
        <v>3395</v>
      </c>
      <c r="B153" s="160"/>
      <c r="C153" s="58" t="s">
        <v>3396</v>
      </c>
      <c r="D153" s="161">
        <v>65.83</v>
      </c>
      <c r="E153" s="204">
        <f>IF(D153="","",ROUND(D153/H153,3))</f>
        <v>0.27300000000000002</v>
      </c>
      <c r="F153" s="162">
        <v>11</v>
      </c>
      <c r="G153" s="163">
        <v>756.86000000000013</v>
      </c>
      <c r="H153" s="192">
        <f t="shared" si="17"/>
        <v>240.6995</v>
      </c>
      <c r="I153" s="193" t="str">
        <f t="shared" si="18"/>
        <v>LOW</v>
      </c>
      <c r="J153" s="209">
        <v>208</v>
      </c>
      <c r="K153" s="165" t="s">
        <v>42</v>
      </c>
      <c r="L153" s="196"/>
      <c r="M153" s="165">
        <v>273.399</v>
      </c>
      <c r="N153" s="167" t="s">
        <v>42</v>
      </c>
      <c r="O153" s="168" t="s">
        <v>42</v>
      </c>
      <c r="P153" s="169" t="str">
        <f t="shared" si="19"/>
        <v/>
      </c>
      <c r="Q153" s="170" t="s">
        <v>42</v>
      </c>
      <c r="R153" s="171" t="str">
        <f t="shared" si="20"/>
        <v/>
      </c>
      <c r="S153" s="172" t="s">
        <v>42</v>
      </c>
      <c r="T153" s="173" t="str">
        <f t="shared" si="21"/>
        <v/>
      </c>
    </row>
    <row r="154" spans="1:20" x14ac:dyDescent="0.25">
      <c r="A154" s="159" t="s">
        <v>3397</v>
      </c>
      <c r="B154" s="160" t="s">
        <v>51</v>
      </c>
      <c r="C154" s="58" t="s">
        <v>3398</v>
      </c>
      <c r="D154" s="161">
        <v>85</v>
      </c>
      <c r="E154" s="204"/>
      <c r="F154" s="162">
        <v>327</v>
      </c>
      <c r="G154" s="163">
        <v>27324.58</v>
      </c>
      <c r="H154" s="192" t="str">
        <f t="shared" si="17"/>
        <v/>
      </c>
      <c r="I154" s="193" t="str">
        <f t="shared" si="18"/>
        <v/>
      </c>
      <c r="J154" s="209"/>
      <c r="K154" s="165"/>
      <c r="L154" s="196"/>
      <c r="M154" s="165"/>
      <c r="N154" s="167"/>
      <c r="O154" s="168">
        <v>80.33</v>
      </c>
      <c r="P154" s="169">
        <f t="shared" si="19"/>
        <v>1.0580000000000001</v>
      </c>
      <c r="Q154" s="170">
        <v>98.77</v>
      </c>
      <c r="R154" s="171">
        <f t="shared" si="20"/>
        <v>0.86099999999999999</v>
      </c>
      <c r="S154" s="172">
        <v>114.75</v>
      </c>
      <c r="T154" s="173">
        <f t="shared" si="21"/>
        <v>0.74099999999999999</v>
      </c>
    </row>
    <row r="155" spans="1:20" x14ac:dyDescent="0.25">
      <c r="A155" s="159" t="s">
        <v>3397</v>
      </c>
      <c r="B155" s="160" t="s">
        <v>44</v>
      </c>
      <c r="C155" s="58" t="s">
        <v>3398</v>
      </c>
      <c r="D155" s="161">
        <v>1020</v>
      </c>
      <c r="E155" s="204">
        <f>IF(D155="","",ROUND(D155/H155,3))</f>
        <v>3.9470000000000001</v>
      </c>
      <c r="F155" s="162">
        <v>3</v>
      </c>
      <c r="G155" s="163">
        <v>2109.9899999999998</v>
      </c>
      <c r="H155" s="192">
        <f t="shared" si="17"/>
        <v>258.41375000000005</v>
      </c>
      <c r="I155" s="193" t="str">
        <f t="shared" si="18"/>
        <v>HIGH</v>
      </c>
      <c r="J155" s="209"/>
      <c r="K155" s="165">
        <v>360.85</v>
      </c>
      <c r="L155" s="196"/>
      <c r="M155" s="165">
        <v>155.97750000000002</v>
      </c>
      <c r="N155" s="167" t="s">
        <v>42</v>
      </c>
      <c r="O155" s="168"/>
      <c r="P155" s="169" t="str">
        <f t="shared" si="19"/>
        <v/>
      </c>
      <c r="Q155" s="170"/>
      <c r="R155" s="171" t="str">
        <f t="shared" si="20"/>
        <v/>
      </c>
      <c r="S155" s="172"/>
      <c r="T155" s="173" t="str">
        <f t="shared" si="21"/>
        <v/>
      </c>
    </row>
    <row r="156" spans="1:20" x14ac:dyDescent="0.25">
      <c r="A156" s="159" t="s">
        <v>3399</v>
      </c>
      <c r="B156" s="160"/>
      <c r="C156" s="58" t="s">
        <v>3400</v>
      </c>
      <c r="D156" s="161">
        <v>22.4</v>
      </c>
      <c r="E156" s="204">
        <f>IF(D156="","",ROUND(D156/H156,3))</f>
        <v>0.747</v>
      </c>
      <c r="F156" s="162" t="s">
        <v>42</v>
      </c>
      <c r="G156" s="163" t="s">
        <v>42</v>
      </c>
      <c r="H156" s="192">
        <f t="shared" si="17"/>
        <v>30</v>
      </c>
      <c r="I156" s="193" t="str">
        <f t="shared" si="18"/>
        <v/>
      </c>
      <c r="J156" s="209" t="s">
        <v>42</v>
      </c>
      <c r="K156" s="165"/>
      <c r="L156" s="196">
        <v>30</v>
      </c>
      <c r="M156" s="165" t="s">
        <v>42</v>
      </c>
      <c r="N156" s="167" t="s">
        <v>42</v>
      </c>
      <c r="O156" s="168" t="s">
        <v>42</v>
      </c>
      <c r="P156" s="169" t="str">
        <f t="shared" si="19"/>
        <v/>
      </c>
      <c r="Q156" s="170" t="s">
        <v>42</v>
      </c>
      <c r="R156" s="171" t="str">
        <f t="shared" si="20"/>
        <v/>
      </c>
      <c r="S156" s="172" t="s">
        <v>42</v>
      </c>
      <c r="T156" s="173" t="str">
        <f t="shared" si="21"/>
        <v/>
      </c>
    </row>
    <row r="157" spans="1:20" x14ac:dyDescent="0.25">
      <c r="A157" s="159" t="s">
        <v>3401</v>
      </c>
      <c r="B157" s="160"/>
      <c r="C157" s="58" t="s">
        <v>3402</v>
      </c>
      <c r="D157" s="161">
        <v>1.51</v>
      </c>
      <c r="E157" s="204"/>
      <c r="F157" s="162" t="s">
        <v>42</v>
      </c>
      <c r="G157" s="163" t="s">
        <v>42</v>
      </c>
      <c r="H157" s="192" t="str">
        <f t="shared" si="17"/>
        <v/>
      </c>
      <c r="I157" s="193" t="str">
        <f t="shared" si="18"/>
        <v/>
      </c>
      <c r="J157" s="209" t="s">
        <v>42</v>
      </c>
      <c r="K157" s="165" t="s">
        <v>42</v>
      </c>
      <c r="L157" s="196"/>
      <c r="M157" s="165"/>
      <c r="N157" s="167" t="s">
        <v>42</v>
      </c>
      <c r="O157" s="168" t="s">
        <v>42</v>
      </c>
      <c r="P157" s="169" t="str">
        <f t="shared" si="19"/>
        <v/>
      </c>
      <c r="Q157" s="170" t="s">
        <v>42</v>
      </c>
      <c r="R157" s="171" t="str">
        <f t="shared" si="20"/>
        <v/>
      </c>
      <c r="S157" s="172" t="s">
        <v>42</v>
      </c>
      <c r="T157" s="173" t="str">
        <f t="shared" si="21"/>
        <v/>
      </c>
    </row>
    <row r="158" spans="1:20" x14ac:dyDescent="0.25">
      <c r="A158" s="159" t="s">
        <v>3403</v>
      </c>
      <c r="B158" s="160"/>
      <c r="C158" s="58" t="s">
        <v>3404</v>
      </c>
      <c r="D158" s="161">
        <v>192.45</v>
      </c>
      <c r="E158" s="204">
        <f>IF(D158="","",ROUND(D158/H158,3))</f>
        <v>1.2709999999999999</v>
      </c>
      <c r="F158" s="162">
        <v>1934</v>
      </c>
      <c r="G158" s="163">
        <v>370697.18999999994</v>
      </c>
      <c r="H158" s="192">
        <f t="shared" si="17"/>
        <v>151.4</v>
      </c>
      <c r="I158" s="193" t="str">
        <f t="shared" si="18"/>
        <v>HIGH</v>
      </c>
      <c r="J158" s="209">
        <v>118.75</v>
      </c>
      <c r="K158" s="165">
        <v>178.85</v>
      </c>
      <c r="L158" s="196">
        <v>178</v>
      </c>
      <c r="M158" s="165" t="s">
        <v>42</v>
      </c>
      <c r="N158" s="167">
        <v>130</v>
      </c>
      <c r="O158" s="168">
        <v>95</v>
      </c>
      <c r="P158" s="169">
        <f t="shared" si="19"/>
        <v>2.0259999999999998</v>
      </c>
      <c r="Q158" s="170">
        <v>95</v>
      </c>
      <c r="R158" s="171">
        <f t="shared" si="20"/>
        <v>2.0259999999999998</v>
      </c>
      <c r="S158" s="172">
        <v>225</v>
      </c>
      <c r="T158" s="173">
        <f t="shared" si="21"/>
        <v>0.85499999999999998</v>
      </c>
    </row>
    <row r="159" spans="1:20" x14ac:dyDescent="0.25">
      <c r="A159" s="159" t="s">
        <v>3405</v>
      </c>
      <c r="B159" s="160" t="s">
        <v>51</v>
      </c>
      <c r="C159" s="58" t="s">
        <v>3406</v>
      </c>
      <c r="D159" s="161">
        <v>188.7</v>
      </c>
      <c r="E159" s="204">
        <f>IF(D159="","",ROUND(D159/H159,3))</f>
        <v>0.78700000000000003</v>
      </c>
      <c r="F159" s="162" t="s">
        <v>42</v>
      </c>
      <c r="G159" s="163" t="s">
        <v>42</v>
      </c>
      <c r="H159" s="192">
        <f t="shared" si="17"/>
        <v>239.7</v>
      </c>
      <c r="I159" s="193" t="str">
        <f t="shared" si="18"/>
        <v/>
      </c>
      <c r="J159" s="209">
        <v>239.7</v>
      </c>
      <c r="K159" s="165"/>
      <c r="L159" s="196"/>
      <c r="M159" s="165" t="s">
        <v>42</v>
      </c>
      <c r="N159" s="167"/>
      <c r="O159" s="168" t="s">
        <v>42</v>
      </c>
      <c r="P159" s="169" t="str">
        <f t="shared" si="19"/>
        <v/>
      </c>
      <c r="Q159" s="170" t="s">
        <v>42</v>
      </c>
      <c r="R159" s="171" t="str">
        <f t="shared" si="20"/>
        <v/>
      </c>
      <c r="S159" s="172" t="s">
        <v>42</v>
      </c>
      <c r="T159" s="173" t="str">
        <f t="shared" si="21"/>
        <v/>
      </c>
    </row>
    <row r="160" spans="1:20" x14ac:dyDescent="0.25">
      <c r="A160" s="159" t="s">
        <v>3405</v>
      </c>
      <c r="B160" s="160" t="s">
        <v>44</v>
      </c>
      <c r="C160" s="58" t="s">
        <v>3406</v>
      </c>
      <c r="D160" s="161">
        <v>1887</v>
      </c>
      <c r="E160" s="204"/>
      <c r="F160" s="162" t="s">
        <v>42</v>
      </c>
      <c r="G160" s="163" t="s">
        <v>42</v>
      </c>
      <c r="H160" s="192">
        <f t="shared" si="17"/>
        <v>2396.9899999999998</v>
      </c>
      <c r="I160" s="193" t="str">
        <f t="shared" si="18"/>
        <v/>
      </c>
      <c r="J160" s="209">
        <v>2396.9899999999998</v>
      </c>
      <c r="K160" s="165"/>
      <c r="L160" s="196"/>
      <c r="M160" s="165" t="s">
        <v>42</v>
      </c>
      <c r="N160" s="167" t="s">
        <v>42</v>
      </c>
      <c r="O160" s="168" t="s">
        <v>42</v>
      </c>
      <c r="P160" s="169" t="str">
        <f t="shared" si="19"/>
        <v/>
      </c>
      <c r="Q160" s="170" t="s">
        <v>42</v>
      </c>
      <c r="R160" s="171" t="str">
        <f t="shared" si="20"/>
        <v/>
      </c>
      <c r="S160" s="172" t="s">
        <v>42</v>
      </c>
      <c r="T160" s="173" t="str">
        <f t="shared" si="21"/>
        <v/>
      </c>
    </row>
    <row r="161" spans="1:20" x14ac:dyDescent="0.25">
      <c r="A161" s="159" t="s">
        <v>3407</v>
      </c>
      <c r="B161" s="160"/>
      <c r="C161" s="58" t="s">
        <v>3408</v>
      </c>
      <c r="D161" s="161">
        <v>1789.22</v>
      </c>
      <c r="E161" s="204">
        <f>IF(D161="","",ROUND(D161/H161,3))</f>
        <v>0.89500000000000002</v>
      </c>
      <c r="F161" s="162">
        <v>8</v>
      </c>
      <c r="G161" s="163">
        <v>14310.76</v>
      </c>
      <c r="H161" s="192">
        <f t="shared" si="17"/>
        <v>1999.72</v>
      </c>
      <c r="I161" s="193" t="str">
        <f t="shared" si="18"/>
        <v/>
      </c>
      <c r="J161" s="209">
        <v>1999.72</v>
      </c>
      <c r="K161" s="165"/>
      <c r="L161" s="196"/>
      <c r="M161" s="165" t="s">
        <v>42</v>
      </c>
      <c r="N161" s="167" t="s">
        <v>42</v>
      </c>
      <c r="O161" s="168"/>
      <c r="P161" s="169" t="str">
        <f t="shared" si="19"/>
        <v/>
      </c>
      <c r="Q161" s="170"/>
      <c r="R161" s="171" t="str">
        <f t="shared" si="20"/>
        <v/>
      </c>
      <c r="S161" s="172"/>
      <c r="T161" s="173" t="str">
        <f t="shared" si="21"/>
        <v/>
      </c>
    </row>
    <row r="162" spans="1:20" x14ac:dyDescent="0.25">
      <c r="A162" s="159" t="s">
        <v>3409</v>
      </c>
      <c r="B162" s="160"/>
      <c r="C162" s="58" t="s">
        <v>3410</v>
      </c>
      <c r="D162" s="161">
        <v>1293.5999999999999</v>
      </c>
      <c r="E162" s="204">
        <f>IF(D162="","",ROUND(D162/H162,3))</f>
        <v>1.595</v>
      </c>
      <c r="F162" s="162">
        <v>3</v>
      </c>
      <c r="G162" s="163">
        <v>3460</v>
      </c>
      <c r="H162" s="192">
        <f t="shared" si="17"/>
        <v>810.89</v>
      </c>
      <c r="I162" s="193" t="str">
        <f t="shared" si="18"/>
        <v>HIGH</v>
      </c>
      <c r="J162" s="209">
        <v>810.89</v>
      </c>
      <c r="K162" s="165"/>
      <c r="L162" s="196"/>
      <c r="M162" s="165" t="s">
        <v>42</v>
      </c>
      <c r="N162" s="167" t="s">
        <v>42</v>
      </c>
      <c r="O162" s="168" t="s">
        <v>42</v>
      </c>
      <c r="P162" s="169" t="str">
        <f t="shared" si="19"/>
        <v/>
      </c>
      <c r="Q162" s="170" t="s">
        <v>42</v>
      </c>
      <c r="R162" s="171" t="str">
        <f t="shared" si="20"/>
        <v/>
      </c>
      <c r="S162" s="172" t="s">
        <v>42</v>
      </c>
      <c r="T162" s="173" t="str">
        <f t="shared" si="21"/>
        <v/>
      </c>
    </row>
    <row r="163" spans="1:20" x14ac:dyDescent="0.25">
      <c r="A163" s="159" t="s">
        <v>3411</v>
      </c>
      <c r="B163" s="160"/>
      <c r="C163" s="58" t="s">
        <v>3412</v>
      </c>
      <c r="D163" s="161">
        <v>1789.22</v>
      </c>
      <c r="E163" s="204"/>
      <c r="F163" s="162">
        <v>8</v>
      </c>
      <c r="G163" s="163">
        <v>11682.699999999999</v>
      </c>
      <c r="H163" s="192" t="str">
        <f t="shared" si="17"/>
        <v/>
      </c>
      <c r="I163" s="193" t="str">
        <f t="shared" si="18"/>
        <v/>
      </c>
      <c r="J163" s="209"/>
      <c r="K163" s="165"/>
      <c r="L163" s="196"/>
      <c r="M163" s="165" t="s">
        <v>42</v>
      </c>
      <c r="N163" s="167" t="s">
        <v>42</v>
      </c>
      <c r="O163" s="168">
        <v>1123.4749999999999</v>
      </c>
      <c r="P163" s="169">
        <f t="shared" si="19"/>
        <v>1.593</v>
      </c>
      <c r="Q163" s="170">
        <v>1344.55</v>
      </c>
      <c r="R163" s="171">
        <f t="shared" si="20"/>
        <v>1.331</v>
      </c>
      <c r="S163" s="172">
        <v>1565.625</v>
      </c>
      <c r="T163" s="173">
        <f t="shared" si="21"/>
        <v>1.143</v>
      </c>
    </row>
    <row r="164" spans="1:20" x14ac:dyDescent="0.25">
      <c r="A164" s="159" t="s">
        <v>1128</v>
      </c>
      <c r="B164" s="160" t="s">
        <v>50</v>
      </c>
      <c r="C164" s="58" t="s">
        <v>1129</v>
      </c>
      <c r="D164" s="161">
        <v>386.37</v>
      </c>
      <c r="E164" s="204"/>
      <c r="F164" s="162" t="s">
        <v>42</v>
      </c>
      <c r="G164" s="163" t="s">
        <v>42</v>
      </c>
      <c r="H164" s="192" t="str">
        <f t="shared" si="17"/>
        <v/>
      </c>
      <c r="I164" s="193" t="str">
        <f t="shared" si="18"/>
        <v/>
      </c>
      <c r="J164" s="209" t="s">
        <v>42</v>
      </c>
      <c r="K164" s="165"/>
      <c r="L164" s="196" t="s">
        <v>42</v>
      </c>
      <c r="M164" s="165" t="s">
        <v>42</v>
      </c>
      <c r="N164" s="167" t="s">
        <v>42</v>
      </c>
      <c r="O164" s="168" t="s">
        <v>42</v>
      </c>
      <c r="P164" s="169" t="str">
        <f t="shared" si="19"/>
        <v/>
      </c>
      <c r="Q164" s="170" t="s">
        <v>42</v>
      </c>
      <c r="R164" s="171" t="str">
        <f t="shared" si="20"/>
        <v/>
      </c>
      <c r="S164" s="172" t="s">
        <v>42</v>
      </c>
      <c r="T164" s="173" t="str">
        <f t="shared" si="21"/>
        <v/>
      </c>
    </row>
    <row r="165" spans="1:20" x14ac:dyDescent="0.25">
      <c r="A165" s="159" t="s">
        <v>3413</v>
      </c>
      <c r="B165" s="160" t="s">
        <v>44</v>
      </c>
      <c r="C165" s="58" t="s">
        <v>3414</v>
      </c>
      <c r="D165" s="161">
        <v>39.049999999999997</v>
      </c>
      <c r="E165" s="204">
        <f t="shared" ref="E165:E173" si="23">IF(D165="","",ROUND(D165/H165,3))</f>
        <v>0.71499999999999997</v>
      </c>
      <c r="F165" s="162" t="s">
        <v>42</v>
      </c>
      <c r="G165" s="163" t="s">
        <v>42</v>
      </c>
      <c r="H165" s="192">
        <f t="shared" si="17"/>
        <v>54.59</v>
      </c>
      <c r="I165" s="193" t="str">
        <f t="shared" si="18"/>
        <v/>
      </c>
      <c r="J165" s="209" t="s">
        <v>42</v>
      </c>
      <c r="K165" s="165">
        <v>54.59</v>
      </c>
      <c r="L165" s="196"/>
      <c r="M165" s="165" t="s">
        <v>42</v>
      </c>
      <c r="N165" s="167" t="s">
        <v>42</v>
      </c>
      <c r="O165" s="168" t="s">
        <v>42</v>
      </c>
      <c r="P165" s="169" t="str">
        <f t="shared" si="19"/>
        <v/>
      </c>
      <c r="Q165" s="170" t="s">
        <v>42</v>
      </c>
      <c r="R165" s="171" t="str">
        <f t="shared" si="20"/>
        <v/>
      </c>
      <c r="S165" s="172" t="s">
        <v>42</v>
      </c>
      <c r="T165" s="173" t="str">
        <f t="shared" si="21"/>
        <v/>
      </c>
    </row>
    <row r="166" spans="1:20" x14ac:dyDescent="0.25">
      <c r="A166" s="159" t="s">
        <v>3415</v>
      </c>
      <c r="B166" s="160"/>
      <c r="C166" s="58" t="s">
        <v>1269</v>
      </c>
      <c r="D166" s="161">
        <v>1509.67</v>
      </c>
      <c r="E166" s="204">
        <f t="shared" si="23"/>
        <v>1.155</v>
      </c>
      <c r="F166" s="162" t="s">
        <v>42</v>
      </c>
      <c r="G166" s="163" t="s">
        <v>42</v>
      </c>
      <c r="H166" s="192">
        <f t="shared" si="17"/>
        <v>1306.8100000000002</v>
      </c>
      <c r="I166" s="193" t="str">
        <f t="shared" si="18"/>
        <v/>
      </c>
      <c r="J166" s="209">
        <v>926.54</v>
      </c>
      <c r="K166" s="165">
        <v>1203.01</v>
      </c>
      <c r="L166" s="196">
        <v>1790.88</v>
      </c>
      <c r="M166" s="165" t="s">
        <v>42</v>
      </c>
      <c r="N166" s="167" t="s">
        <v>42</v>
      </c>
      <c r="O166" s="168" t="s">
        <v>42</v>
      </c>
      <c r="P166" s="169" t="str">
        <f t="shared" si="19"/>
        <v/>
      </c>
      <c r="Q166" s="170" t="s">
        <v>42</v>
      </c>
      <c r="R166" s="171" t="str">
        <f t="shared" si="20"/>
        <v/>
      </c>
      <c r="S166" s="172" t="s">
        <v>42</v>
      </c>
      <c r="T166" s="173" t="str">
        <f t="shared" si="21"/>
        <v/>
      </c>
    </row>
    <row r="167" spans="1:20" x14ac:dyDescent="0.25">
      <c r="A167" s="159" t="s">
        <v>3416</v>
      </c>
      <c r="B167" s="160" t="s">
        <v>51</v>
      </c>
      <c r="C167" s="58" t="s">
        <v>273</v>
      </c>
      <c r="D167" s="161">
        <v>13.7</v>
      </c>
      <c r="E167" s="204">
        <f t="shared" si="23"/>
        <v>0.13300000000000001</v>
      </c>
      <c r="F167" s="162" t="s">
        <v>42</v>
      </c>
      <c r="G167" s="163" t="s">
        <v>42</v>
      </c>
      <c r="H167" s="192">
        <f t="shared" si="17"/>
        <v>103.38800000000001</v>
      </c>
      <c r="I167" s="193" t="str">
        <f t="shared" si="18"/>
        <v>LOW</v>
      </c>
      <c r="J167" s="209">
        <v>112.24</v>
      </c>
      <c r="K167" s="165"/>
      <c r="L167" s="196">
        <v>94.536000000000001</v>
      </c>
      <c r="M167" s="165" t="s">
        <v>42</v>
      </c>
      <c r="N167" s="167" t="s">
        <v>42</v>
      </c>
      <c r="O167" s="168" t="s">
        <v>42</v>
      </c>
      <c r="P167" s="169" t="str">
        <f t="shared" si="19"/>
        <v/>
      </c>
      <c r="Q167" s="170" t="s">
        <v>42</v>
      </c>
      <c r="R167" s="171" t="str">
        <f t="shared" si="20"/>
        <v/>
      </c>
      <c r="S167" s="172" t="s">
        <v>42</v>
      </c>
      <c r="T167" s="173" t="str">
        <f t="shared" si="21"/>
        <v/>
      </c>
    </row>
    <row r="168" spans="1:20" x14ac:dyDescent="0.25">
      <c r="A168" s="159" t="s">
        <v>3416</v>
      </c>
      <c r="B168" s="160" t="s">
        <v>44</v>
      </c>
      <c r="C168" s="58" t="s">
        <v>273</v>
      </c>
      <c r="D168" s="161">
        <v>164.41</v>
      </c>
      <c r="E168" s="204">
        <f t="shared" si="23"/>
        <v>0.14599999999999999</v>
      </c>
      <c r="F168" s="162" t="s">
        <v>42</v>
      </c>
      <c r="G168" s="163" t="s">
        <v>42</v>
      </c>
      <c r="H168" s="192">
        <f t="shared" si="17"/>
        <v>1122.43</v>
      </c>
      <c r="I168" s="193" t="str">
        <f t="shared" si="18"/>
        <v>LOW</v>
      </c>
      <c r="J168" s="209">
        <v>1122.43</v>
      </c>
      <c r="K168" s="165"/>
      <c r="L168" s="196"/>
      <c r="M168" s="165" t="s">
        <v>42</v>
      </c>
      <c r="N168" s="167" t="s">
        <v>42</v>
      </c>
      <c r="O168" s="168" t="s">
        <v>42</v>
      </c>
      <c r="P168" s="169" t="str">
        <f t="shared" si="19"/>
        <v/>
      </c>
      <c r="Q168" s="170" t="s">
        <v>42</v>
      </c>
      <c r="R168" s="171" t="str">
        <f t="shared" si="20"/>
        <v/>
      </c>
      <c r="S168" s="172" t="s">
        <v>42</v>
      </c>
      <c r="T168" s="173" t="str">
        <f t="shared" si="21"/>
        <v/>
      </c>
    </row>
    <row r="169" spans="1:20" x14ac:dyDescent="0.25">
      <c r="A169" s="159" t="s">
        <v>3417</v>
      </c>
      <c r="B169" s="160" t="s">
        <v>51</v>
      </c>
      <c r="C169" s="58" t="s">
        <v>3418</v>
      </c>
      <c r="D169" s="161">
        <v>7.95</v>
      </c>
      <c r="E169" s="204">
        <f t="shared" si="23"/>
        <v>5.7000000000000002E-2</v>
      </c>
      <c r="F169" s="162" t="s">
        <v>42</v>
      </c>
      <c r="G169" s="163" t="s">
        <v>42</v>
      </c>
      <c r="H169" s="192">
        <f t="shared" si="17"/>
        <v>139.03</v>
      </c>
      <c r="I169" s="193" t="str">
        <f t="shared" si="18"/>
        <v>LOW</v>
      </c>
      <c r="J169" s="209" t="s">
        <v>42</v>
      </c>
      <c r="K169" s="165"/>
      <c r="L169" s="196">
        <v>139.03</v>
      </c>
      <c r="M169" s="165" t="s">
        <v>42</v>
      </c>
      <c r="N169" s="167" t="s">
        <v>42</v>
      </c>
      <c r="O169" s="168">
        <v>37.262500000000003</v>
      </c>
      <c r="P169" s="169">
        <f t="shared" si="19"/>
        <v>0.21299999999999999</v>
      </c>
      <c r="Q169" s="170">
        <v>43.104999999999997</v>
      </c>
      <c r="R169" s="171">
        <f t="shared" si="20"/>
        <v>0.184</v>
      </c>
      <c r="S169" s="172">
        <v>48.947499999999998</v>
      </c>
      <c r="T169" s="173">
        <f t="shared" si="21"/>
        <v>0.16200000000000001</v>
      </c>
    </row>
    <row r="170" spans="1:20" x14ac:dyDescent="0.25">
      <c r="A170" s="159" t="s">
        <v>3417</v>
      </c>
      <c r="B170" s="160" t="s">
        <v>44</v>
      </c>
      <c r="C170" s="58" t="s">
        <v>3418</v>
      </c>
      <c r="D170" s="161">
        <v>95.41</v>
      </c>
      <c r="E170" s="204">
        <f t="shared" si="23"/>
        <v>0.14499999999999999</v>
      </c>
      <c r="F170" s="162" t="s">
        <v>42</v>
      </c>
      <c r="G170" s="163" t="s">
        <v>42</v>
      </c>
      <c r="H170" s="192">
        <f t="shared" si="17"/>
        <v>659.55</v>
      </c>
      <c r="I170" s="193" t="str">
        <f t="shared" si="18"/>
        <v>LOW</v>
      </c>
      <c r="J170" s="209" t="s">
        <v>42</v>
      </c>
      <c r="K170" s="165">
        <v>659.55</v>
      </c>
      <c r="L170" s="196"/>
      <c r="M170" s="165" t="s">
        <v>42</v>
      </c>
      <c r="N170" s="167" t="s">
        <v>42</v>
      </c>
      <c r="O170" s="168" t="s">
        <v>42</v>
      </c>
      <c r="P170" s="169" t="str">
        <f t="shared" si="19"/>
        <v/>
      </c>
      <c r="Q170" s="170" t="s">
        <v>42</v>
      </c>
      <c r="R170" s="171" t="str">
        <f t="shared" si="20"/>
        <v/>
      </c>
      <c r="S170" s="172" t="s">
        <v>42</v>
      </c>
      <c r="T170" s="173" t="str">
        <f t="shared" si="21"/>
        <v/>
      </c>
    </row>
    <row r="171" spans="1:20" x14ac:dyDescent="0.25">
      <c r="A171" s="159" t="s">
        <v>3419</v>
      </c>
      <c r="B171" s="160"/>
      <c r="C171" s="58" t="s">
        <v>3420</v>
      </c>
      <c r="D171" s="161">
        <v>786.39</v>
      </c>
      <c r="E171" s="204">
        <f t="shared" si="23"/>
        <v>1.214</v>
      </c>
      <c r="F171" s="162" t="s">
        <v>42</v>
      </c>
      <c r="G171" s="163" t="s">
        <v>42</v>
      </c>
      <c r="H171" s="192">
        <f t="shared" si="17"/>
        <v>648.02</v>
      </c>
      <c r="I171" s="193" t="str">
        <f t="shared" si="18"/>
        <v>HIGH</v>
      </c>
      <c r="J171" s="209" t="s">
        <v>42</v>
      </c>
      <c r="K171" s="165"/>
      <c r="L171" s="196">
        <v>648.02</v>
      </c>
      <c r="M171" s="165" t="s">
        <v>42</v>
      </c>
      <c r="N171" s="167" t="s">
        <v>42</v>
      </c>
      <c r="O171" s="168" t="s">
        <v>42</v>
      </c>
      <c r="P171" s="169" t="str">
        <f t="shared" si="19"/>
        <v/>
      </c>
      <c r="Q171" s="170" t="s">
        <v>42</v>
      </c>
      <c r="R171" s="171" t="str">
        <f t="shared" si="20"/>
        <v/>
      </c>
      <c r="S171" s="172" t="s">
        <v>42</v>
      </c>
      <c r="T171" s="173" t="str">
        <f t="shared" si="21"/>
        <v/>
      </c>
    </row>
    <row r="172" spans="1:20" x14ac:dyDescent="0.25">
      <c r="A172" s="159" t="s">
        <v>3421</v>
      </c>
      <c r="B172" s="160" t="s">
        <v>44</v>
      </c>
      <c r="C172" s="58" t="s">
        <v>3422</v>
      </c>
      <c r="D172" s="161">
        <v>1015.58</v>
      </c>
      <c r="E172" s="204">
        <f t="shared" si="23"/>
        <v>0.871</v>
      </c>
      <c r="F172" s="162" t="s">
        <v>42</v>
      </c>
      <c r="G172" s="163" t="s">
        <v>42</v>
      </c>
      <c r="H172" s="192">
        <f t="shared" si="17"/>
        <v>1166.345</v>
      </c>
      <c r="I172" s="193" t="str">
        <f t="shared" si="18"/>
        <v/>
      </c>
      <c r="J172" s="209" t="s">
        <v>42</v>
      </c>
      <c r="K172" s="165">
        <v>1257.69</v>
      </c>
      <c r="L172" s="196">
        <v>1075</v>
      </c>
      <c r="M172" s="165" t="s">
        <v>42</v>
      </c>
      <c r="N172" s="167" t="s">
        <v>42</v>
      </c>
      <c r="O172" s="168" t="s">
        <v>42</v>
      </c>
      <c r="P172" s="169" t="str">
        <f t="shared" si="19"/>
        <v/>
      </c>
      <c r="Q172" s="170" t="s">
        <v>42</v>
      </c>
      <c r="R172" s="171" t="str">
        <f t="shared" si="20"/>
        <v/>
      </c>
      <c r="S172" s="172" t="s">
        <v>42</v>
      </c>
      <c r="T172" s="173" t="str">
        <f t="shared" si="21"/>
        <v/>
      </c>
    </row>
    <row r="173" spans="1:20" x14ac:dyDescent="0.25">
      <c r="A173" s="159" t="s">
        <v>3423</v>
      </c>
      <c r="B173" s="160" t="s">
        <v>44</v>
      </c>
      <c r="C173" s="58" t="s">
        <v>3424</v>
      </c>
      <c r="D173" s="161">
        <v>1225.22</v>
      </c>
      <c r="E173" s="204">
        <f t="shared" si="23"/>
        <v>0.92100000000000004</v>
      </c>
      <c r="F173" s="162" t="s">
        <v>42</v>
      </c>
      <c r="G173" s="163" t="s">
        <v>42</v>
      </c>
      <c r="H173" s="192">
        <f t="shared" si="17"/>
        <v>1329.67</v>
      </c>
      <c r="I173" s="193" t="str">
        <f t="shared" si="18"/>
        <v/>
      </c>
      <c r="J173" s="209" t="s">
        <v>42</v>
      </c>
      <c r="K173" s="165">
        <v>1257.69</v>
      </c>
      <c r="L173" s="196">
        <v>1401.65</v>
      </c>
      <c r="M173" s="165" t="s">
        <v>42</v>
      </c>
      <c r="N173" s="167" t="s">
        <v>42</v>
      </c>
      <c r="O173" s="168" t="s">
        <v>42</v>
      </c>
      <c r="P173" s="169" t="str">
        <f t="shared" si="19"/>
        <v/>
      </c>
      <c r="Q173" s="170" t="s">
        <v>42</v>
      </c>
      <c r="R173" s="171" t="str">
        <f t="shared" si="20"/>
        <v/>
      </c>
      <c r="S173" s="172" t="s">
        <v>42</v>
      </c>
      <c r="T173" s="173" t="str">
        <f t="shared" si="21"/>
        <v/>
      </c>
    </row>
    <row r="174" spans="1:20" ht="30" x14ac:dyDescent="0.25">
      <c r="A174" s="159" t="s">
        <v>3425</v>
      </c>
      <c r="B174" s="160"/>
      <c r="C174" s="58" t="s">
        <v>3426</v>
      </c>
      <c r="D174" s="161">
        <v>30.98</v>
      </c>
      <c r="E174" s="204"/>
      <c r="F174" s="162" t="s">
        <v>42</v>
      </c>
      <c r="G174" s="163" t="s">
        <v>42</v>
      </c>
      <c r="H174" s="192" t="str">
        <f t="shared" si="17"/>
        <v/>
      </c>
      <c r="I174" s="193" t="str">
        <f t="shared" si="18"/>
        <v/>
      </c>
      <c r="J174" s="209" t="s">
        <v>42</v>
      </c>
      <c r="K174" s="165" t="s">
        <v>42</v>
      </c>
      <c r="L174" s="196"/>
      <c r="M174" s="165" t="s">
        <v>42</v>
      </c>
      <c r="N174" s="167" t="s">
        <v>42</v>
      </c>
      <c r="O174" s="168" t="s">
        <v>42</v>
      </c>
      <c r="P174" s="169" t="str">
        <f t="shared" si="19"/>
        <v/>
      </c>
      <c r="Q174" s="170" t="s">
        <v>42</v>
      </c>
      <c r="R174" s="171" t="str">
        <f t="shared" si="20"/>
        <v/>
      </c>
      <c r="S174" s="172" t="s">
        <v>42</v>
      </c>
      <c r="T174" s="173" t="str">
        <f t="shared" si="21"/>
        <v/>
      </c>
    </row>
    <row r="175" spans="1:20" x14ac:dyDescent="0.25">
      <c r="A175" s="159" t="s">
        <v>3427</v>
      </c>
      <c r="B175" s="160"/>
      <c r="C175" s="58" t="s">
        <v>3428</v>
      </c>
      <c r="D175" s="161">
        <v>77.37</v>
      </c>
      <c r="E175" s="204"/>
      <c r="F175" s="162">
        <v>1</v>
      </c>
      <c r="G175" s="163">
        <v>77.37</v>
      </c>
      <c r="H175" s="192" t="str">
        <f t="shared" si="17"/>
        <v/>
      </c>
      <c r="I175" s="193" t="str">
        <f t="shared" si="18"/>
        <v/>
      </c>
      <c r="J175" s="209"/>
      <c r="K175" s="165" t="s">
        <v>42</v>
      </c>
      <c r="L175" s="196"/>
      <c r="M175" s="165" t="s">
        <v>42</v>
      </c>
      <c r="N175" s="167"/>
      <c r="O175" s="168" t="s">
        <v>42</v>
      </c>
      <c r="P175" s="169" t="str">
        <f t="shared" si="19"/>
        <v/>
      </c>
      <c r="Q175" s="170" t="s">
        <v>42</v>
      </c>
      <c r="R175" s="171" t="str">
        <f t="shared" si="20"/>
        <v/>
      </c>
      <c r="S175" s="172" t="s">
        <v>42</v>
      </c>
      <c r="T175" s="173" t="str">
        <f t="shared" si="21"/>
        <v/>
      </c>
    </row>
    <row r="176" spans="1:20" x14ac:dyDescent="0.25">
      <c r="A176" s="159" t="s">
        <v>3429</v>
      </c>
      <c r="B176" s="160"/>
      <c r="C176" s="58" t="s">
        <v>3430</v>
      </c>
      <c r="D176" s="161">
        <v>77.37</v>
      </c>
      <c r="E176" s="204"/>
      <c r="F176" s="162">
        <v>2</v>
      </c>
      <c r="G176" s="163">
        <v>154.74</v>
      </c>
      <c r="H176" s="192" t="str">
        <f t="shared" si="17"/>
        <v/>
      </c>
      <c r="I176" s="193" t="str">
        <f t="shared" si="18"/>
        <v/>
      </c>
      <c r="J176" s="209"/>
      <c r="K176" s="165" t="s">
        <v>42</v>
      </c>
      <c r="L176" s="196"/>
      <c r="M176" s="165" t="s">
        <v>42</v>
      </c>
      <c r="N176" s="167"/>
      <c r="O176" s="168" t="s">
        <v>42</v>
      </c>
      <c r="P176" s="169" t="str">
        <f t="shared" si="19"/>
        <v/>
      </c>
      <c r="Q176" s="170" t="s">
        <v>42</v>
      </c>
      <c r="R176" s="171" t="str">
        <f t="shared" si="20"/>
        <v/>
      </c>
      <c r="S176" s="172" t="s">
        <v>42</v>
      </c>
      <c r="T176" s="173" t="str">
        <f t="shared" si="21"/>
        <v/>
      </c>
    </row>
    <row r="177" spans="1:20" x14ac:dyDescent="0.25">
      <c r="A177" s="159" t="s">
        <v>3431</v>
      </c>
      <c r="B177" s="160"/>
      <c r="C177" s="58" t="s">
        <v>3432</v>
      </c>
      <c r="D177" s="161">
        <v>377.15</v>
      </c>
      <c r="E177" s="204"/>
      <c r="F177" s="162">
        <v>3</v>
      </c>
      <c r="G177" s="163">
        <v>1131.45</v>
      </c>
      <c r="H177" s="192" t="str">
        <f t="shared" si="17"/>
        <v/>
      </c>
      <c r="I177" s="193" t="str">
        <f t="shared" si="18"/>
        <v/>
      </c>
      <c r="J177" s="209"/>
      <c r="K177" s="165" t="s">
        <v>42</v>
      </c>
      <c r="L177" s="196"/>
      <c r="M177" s="165" t="s">
        <v>42</v>
      </c>
      <c r="N177" s="167"/>
      <c r="O177" s="168" t="s">
        <v>42</v>
      </c>
      <c r="P177" s="169" t="str">
        <f t="shared" si="19"/>
        <v/>
      </c>
      <c r="Q177" s="170" t="s">
        <v>42</v>
      </c>
      <c r="R177" s="171" t="str">
        <f t="shared" si="20"/>
        <v/>
      </c>
      <c r="S177" s="172" t="s">
        <v>42</v>
      </c>
      <c r="T177" s="173" t="str">
        <f t="shared" si="21"/>
        <v/>
      </c>
    </row>
    <row r="178" spans="1:20" x14ac:dyDescent="0.25">
      <c r="A178" s="159" t="s">
        <v>3433</v>
      </c>
      <c r="B178" s="160"/>
      <c r="C178" s="58" t="s">
        <v>3434</v>
      </c>
      <c r="D178" s="161">
        <v>377.15</v>
      </c>
      <c r="E178" s="204"/>
      <c r="F178" s="162">
        <v>2</v>
      </c>
      <c r="G178" s="163">
        <v>697.15</v>
      </c>
      <c r="H178" s="192" t="str">
        <f t="shared" si="17"/>
        <v/>
      </c>
      <c r="I178" s="193" t="str">
        <f t="shared" si="18"/>
        <v/>
      </c>
      <c r="J178" s="209"/>
      <c r="K178" s="165" t="s">
        <v>42</v>
      </c>
      <c r="L178" s="196"/>
      <c r="M178" s="165" t="s">
        <v>42</v>
      </c>
      <c r="N178" s="167"/>
      <c r="O178" s="168">
        <v>265</v>
      </c>
      <c r="P178" s="169">
        <f t="shared" si="19"/>
        <v>1.423</v>
      </c>
      <c r="Q178" s="170">
        <v>265</v>
      </c>
      <c r="R178" s="171">
        <f t="shared" si="20"/>
        <v>1.423</v>
      </c>
      <c r="S178" s="172">
        <v>265</v>
      </c>
      <c r="T178" s="173">
        <f t="shared" si="21"/>
        <v>1.423</v>
      </c>
    </row>
    <row r="179" spans="1:20" x14ac:dyDescent="0.25">
      <c r="A179" s="159" t="s">
        <v>3435</v>
      </c>
      <c r="B179" s="160"/>
      <c r="C179" s="58" t="s">
        <v>3436</v>
      </c>
      <c r="D179" s="161">
        <v>850</v>
      </c>
      <c r="E179" s="204"/>
      <c r="F179" s="162" t="s">
        <v>42</v>
      </c>
      <c r="G179" s="163" t="s">
        <v>42</v>
      </c>
      <c r="H179" s="192" t="str">
        <f t="shared" si="17"/>
        <v/>
      </c>
      <c r="I179" s="193" t="str">
        <f t="shared" si="18"/>
        <v/>
      </c>
      <c r="J179" s="209"/>
      <c r="K179" s="165"/>
      <c r="L179" s="196"/>
      <c r="M179" s="165" t="s">
        <v>42</v>
      </c>
      <c r="N179" s="167"/>
      <c r="O179" s="168" t="s">
        <v>42</v>
      </c>
      <c r="P179" s="169" t="str">
        <f t="shared" si="19"/>
        <v/>
      </c>
      <c r="Q179" s="170" t="s">
        <v>42</v>
      </c>
      <c r="R179" s="171" t="str">
        <f t="shared" si="20"/>
        <v/>
      </c>
      <c r="S179" s="172" t="s">
        <v>42</v>
      </c>
      <c r="T179" s="173" t="str">
        <f t="shared" si="21"/>
        <v/>
      </c>
    </row>
    <row r="180" spans="1:20" x14ac:dyDescent="0.25">
      <c r="A180" s="159" t="s">
        <v>3437</v>
      </c>
      <c r="B180" s="160"/>
      <c r="C180" s="58" t="s">
        <v>3438</v>
      </c>
      <c r="D180" s="161">
        <v>91.72</v>
      </c>
      <c r="E180" s="204"/>
      <c r="F180" s="162"/>
      <c r="G180" s="163"/>
      <c r="H180" s="192" t="str">
        <f t="shared" si="17"/>
        <v/>
      </c>
      <c r="I180" s="193" t="str">
        <f t="shared" si="18"/>
        <v/>
      </c>
      <c r="J180" s="209" t="s">
        <v>42</v>
      </c>
      <c r="K180" s="165" t="s">
        <v>42</v>
      </c>
      <c r="L180" s="196"/>
      <c r="M180" s="165"/>
      <c r="N180" s="167" t="s">
        <v>42</v>
      </c>
      <c r="O180" s="168" t="s">
        <v>42</v>
      </c>
      <c r="P180" s="169" t="str">
        <f t="shared" si="19"/>
        <v/>
      </c>
      <c r="Q180" s="170" t="s">
        <v>42</v>
      </c>
      <c r="R180" s="171" t="str">
        <f t="shared" si="20"/>
        <v/>
      </c>
      <c r="S180" s="172" t="s">
        <v>42</v>
      </c>
      <c r="T180" s="173" t="str">
        <f t="shared" si="21"/>
        <v/>
      </c>
    </row>
    <row r="181" spans="1:20" x14ac:dyDescent="0.25">
      <c r="A181" s="159" t="s">
        <v>3439</v>
      </c>
      <c r="B181" s="160"/>
      <c r="C181" s="58" t="s">
        <v>3440</v>
      </c>
      <c r="D181" s="161">
        <v>74.03</v>
      </c>
      <c r="E181" s="204"/>
      <c r="F181" s="162" t="s">
        <v>42</v>
      </c>
      <c r="G181" s="163" t="s">
        <v>42</v>
      </c>
      <c r="H181" s="192" t="str">
        <f t="shared" si="17"/>
        <v/>
      </c>
      <c r="I181" s="193" t="str">
        <f t="shared" si="18"/>
        <v/>
      </c>
      <c r="J181" s="209"/>
      <c r="K181" s="165"/>
      <c r="L181" s="196"/>
      <c r="M181" s="165" t="s">
        <v>42</v>
      </c>
      <c r="N181" s="167" t="s">
        <v>42</v>
      </c>
      <c r="O181" s="168" t="s">
        <v>42</v>
      </c>
      <c r="P181" s="169" t="str">
        <f t="shared" si="19"/>
        <v/>
      </c>
      <c r="Q181" s="170" t="s">
        <v>42</v>
      </c>
      <c r="R181" s="171" t="str">
        <f t="shared" si="20"/>
        <v/>
      </c>
      <c r="S181" s="172" t="s">
        <v>42</v>
      </c>
      <c r="T181" s="173" t="str">
        <f t="shared" si="21"/>
        <v/>
      </c>
    </row>
    <row r="182" spans="1:20" x14ac:dyDescent="0.25">
      <c r="A182" s="159" t="s">
        <v>3441</v>
      </c>
      <c r="B182" s="160"/>
      <c r="C182" s="58" t="s">
        <v>3442</v>
      </c>
      <c r="D182" s="161">
        <v>949.62</v>
      </c>
      <c r="E182" s="204"/>
      <c r="F182" s="162">
        <v>20</v>
      </c>
      <c r="G182" s="163">
        <v>16262.92</v>
      </c>
      <c r="H182" s="192" t="str">
        <f t="shared" si="17"/>
        <v/>
      </c>
      <c r="I182" s="193" t="str">
        <f t="shared" si="18"/>
        <v/>
      </c>
      <c r="J182" s="209"/>
      <c r="K182" s="165" t="s">
        <v>42</v>
      </c>
      <c r="L182" s="196"/>
      <c r="M182" s="165" t="s">
        <v>42</v>
      </c>
      <c r="N182" s="167"/>
      <c r="O182" s="168">
        <v>673.81</v>
      </c>
      <c r="P182" s="169">
        <f t="shared" si="19"/>
        <v>1.409</v>
      </c>
      <c r="Q182" s="170">
        <v>778.83</v>
      </c>
      <c r="R182" s="171">
        <f t="shared" si="20"/>
        <v>1.2190000000000001</v>
      </c>
      <c r="S182" s="172">
        <v>883.85</v>
      </c>
      <c r="T182" s="173">
        <f t="shared" si="21"/>
        <v>1.0740000000000001</v>
      </c>
    </row>
    <row r="183" spans="1:20" x14ac:dyDescent="0.25">
      <c r="A183" s="159" t="s">
        <v>3443</v>
      </c>
      <c r="B183" s="160"/>
      <c r="C183" s="58" t="s">
        <v>3444</v>
      </c>
      <c r="D183" s="161">
        <v>949.62</v>
      </c>
      <c r="E183" s="204"/>
      <c r="F183" s="162">
        <v>37</v>
      </c>
      <c r="G183" s="163">
        <v>28677.74</v>
      </c>
      <c r="H183" s="192" t="str">
        <f t="shared" si="17"/>
        <v/>
      </c>
      <c r="I183" s="193" t="str">
        <f t="shared" si="18"/>
        <v/>
      </c>
      <c r="J183" s="209"/>
      <c r="K183" s="165" t="s">
        <v>42</v>
      </c>
      <c r="L183" s="196"/>
      <c r="M183" s="165" t="s">
        <v>42</v>
      </c>
      <c r="N183" s="167"/>
      <c r="O183" s="168">
        <v>669.36500000000001</v>
      </c>
      <c r="P183" s="169">
        <f t="shared" si="19"/>
        <v>1.419</v>
      </c>
      <c r="Q183" s="170">
        <v>750.73</v>
      </c>
      <c r="R183" s="171">
        <f t="shared" si="20"/>
        <v>1.2649999999999999</v>
      </c>
      <c r="S183" s="172">
        <v>869.8</v>
      </c>
      <c r="T183" s="173">
        <f t="shared" si="21"/>
        <v>1.0920000000000001</v>
      </c>
    </row>
    <row r="184" spans="1:20" x14ac:dyDescent="0.25">
      <c r="A184" s="159" t="s">
        <v>3445</v>
      </c>
      <c r="B184" s="160"/>
      <c r="C184" s="58" t="s">
        <v>3446</v>
      </c>
      <c r="D184" s="161">
        <v>450</v>
      </c>
      <c r="E184" s="204"/>
      <c r="F184" s="162">
        <v>15</v>
      </c>
      <c r="G184" s="163">
        <v>5457.38</v>
      </c>
      <c r="H184" s="192" t="str">
        <f t="shared" si="17"/>
        <v/>
      </c>
      <c r="I184" s="193" t="str">
        <f t="shared" si="18"/>
        <v/>
      </c>
      <c r="J184" s="209"/>
      <c r="K184" s="165"/>
      <c r="L184" s="196"/>
      <c r="M184" s="165" t="s">
        <v>42</v>
      </c>
      <c r="N184" s="167"/>
      <c r="O184" s="168">
        <v>498.27499999999998</v>
      </c>
      <c r="P184" s="169">
        <f t="shared" si="19"/>
        <v>0.90300000000000002</v>
      </c>
      <c r="Q184" s="170">
        <v>623.9</v>
      </c>
      <c r="R184" s="171">
        <f t="shared" si="20"/>
        <v>0.72099999999999997</v>
      </c>
      <c r="S184" s="172">
        <v>623.9</v>
      </c>
      <c r="T184" s="173">
        <f t="shared" si="21"/>
        <v>0.72099999999999997</v>
      </c>
    </row>
    <row r="185" spans="1:20" x14ac:dyDescent="0.25">
      <c r="A185" s="159" t="s">
        <v>3447</v>
      </c>
      <c r="B185" s="160"/>
      <c r="C185" s="58" t="s">
        <v>3448</v>
      </c>
      <c r="D185" s="161">
        <v>2500</v>
      </c>
      <c r="E185" s="204"/>
      <c r="F185" s="162">
        <v>7</v>
      </c>
      <c r="G185" s="163">
        <v>17180</v>
      </c>
      <c r="H185" s="192" t="str">
        <f t="shared" si="17"/>
        <v/>
      </c>
      <c r="I185" s="193" t="str">
        <f t="shared" si="18"/>
        <v/>
      </c>
      <c r="J185" s="209"/>
      <c r="K185" s="165"/>
      <c r="L185" s="196"/>
      <c r="M185" s="165" t="s">
        <v>42</v>
      </c>
      <c r="N185" s="167"/>
      <c r="O185" s="168">
        <v>429.17</v>
      </c>
      <c r="P185" s="169">
        <f t="shared" si="19"/>
        <v>5.8250000000000002</v>
      </c>
      <c r="Q185" s="170">
        <v>429.17</v>
      </c>
      <c r="R185" s="171">
        <f t="shared" si="20"/>
        <v>5.8250000000000002</v>
      </c>
      <c r="S185" s="172">
        <v>429.17</v>
      </c>
      <c r="T185" s="173">
        <f t="shared" si="21"/>
        <v>5.8250000000000002</v>
      </c>
    </row>
    <row r="186" spans="1:20" x14ac:dyDescent="0.25">
      <c r="A186" s="159" t="s">
        <v>3449</v>
      </c>
      <c r="B186" s="160"/>
      <c r="C186" s="58" t="s">
        <v>3450</v>
      </c>
      <c r="D186" s="161">
        <v>2500</v>
      </c>
      <c r="E186" s="204"/>
      <c r="F186" s="162">
        <v>9</v>
      </c>
      <c r="G186" s="163">
        <v>22500</v>
      </c>
      <c r="H186" s="192" t="str">
        <f t="shared" si="17"/>
        <v/>
      </c>
      <c r="I186" s="193" t="str">
        <f t="shared" si="18"/>
        <v/>
      </c>
      <c r="J186" s="209"/>
      <c r="K186" s="165"/>
      <c r="L186" s="196"/>
      <c r="M186" s="165" t="s">
        <v>42</v>
      </c>
      <c r="N186" s="167"/>
      <c r="O186" s="168">
        <v>2442.0700000000002</v>
      </c>
      <c r="P186" s="169">
        <f t="shared" si="19"/>
        <v>1.024</v>
      </c>
      <c r="Q186" s="170">
        <v>2442.0700000000002</v>
      </c>
      <c r="R186" s="171">
        <f t="shared" si="20"/>
        <v>1.024</v>
      </c>
      <c r="S186" s="172">
        <v>2442.0700000000002</v>
      </c>
      <c r="T186" s="173">
        <f t="shared" si="21"/>
        <v>1.024</v>
      </c>
    </row>
    <row r="187" spans="1:20" x14ac:dyDescent="0.25">
      <c r="A187" s="159" t="s">
        <v>3451</v>
      </c>
      <c r="B187" s="160"/>
      <c r="C187" s="58" t="s">
        <v>3452</v>
      </c>
      <c r="D187" s="161">
        <v>8471.2999999999993</v>
      </c>
      <c r="E187" s="204"/>
      <c r="F187" s="162" t="s">
        <v>42</v>
      </c>
      <c r="G187" s="163" t="s">
        <v>42</v>
      </c>
      <c r="H187" s="192" t="str">
        <f t="shared" si="17"/>
        <v/>
      </c>
      <c r="I187" s="193" t="str">
        <f t="shared" si="18"/>
        <v/>
      </c>
      <c r="J187" s="209" t="s">
        <v>42</v>
      </c>
      <c r="K187" s="165"/>
      <c r="L187" s="196"/>
      <c r="M187" s="165" t="s">
        <v>42</v>
      </c>
      <c r="N187" s="167"/>
      <c r="O187" s="168" t="s">
        <v>42</v>
      </c>
      <c r="P187" s="169" t="str">
        <f t="shared" si="19"/>
        <v/>
      </c>
      <c r="Q187" s="170" t="s">
        <v>42</v>
      </c>
      <c r="R187" s="171" t="str">
        <f t="shared" si="20"/>
        <v/>
      </c>
      <c r="S187" s="172" t="s">
        <v>42</v>
      </c>
      <c r="T187" s="173" t="str">
        <f t="shared" si="21"/>
        <v/>
      </c>
    </row>
    <row r="188" spans="1:20" ht="30" x14ac:dyDescent="0.25">
      <c r="A188" s="159" t="s">
        <v>3453</v>
      </c>
      <c r="B188" s="160"/>
      <c r="C188" s="58" t="s">
        <v>3454</v>
      </c>
      <c r="D188" s="161">
        <v>19.25</v>
      </c>
      <c r="E188" s="204">
        <f>IF(D188="","",ROUND(D188/H188,3))</f>
        <v>1.302</v>
      </c>
      <c r="F188" s="162">
        <v>2966</v>
      </c>
      <c r="G188" s="163">
        <v>42029.02</v>
      </c>
      <c r="H188" s="192">
        <f t="shared" si="17"/>
        <v>14.7875</v>
      </c>
      <c r="I188" s="193" t="str">
        <f t="shared" si="18"/>
        <v>HIGH</v>
      </c>
      <c r="J188" s="209">
        <v>19.91</v>
      </c>
      <c r="K188" s="165">
        <v>7.73</v>
      </c>
      <c r="L188" s="196">
        <v>15.97</v>
      </c>
      <c r="M188" s="165" t="s">
        <v>42</v>
      </c>
      <c r="N188" s="167">
        <v>15.54</v>
      </c>
      <c r="O188" s="168">
        <v>7.96</v>
      </c>
      <c r="P188" s="169">
        <f t="shared" si="19"/>
        <v>2.4180000000000001</v>
      </c>
      <c r="Q188" s="170">
        <v>12.375</v>
      </c>
      <c r="R188" s="171">
        <f t="shared" si="20"/>
        <v>1.556</v>
      </c>
      <c r="S188" s="172">
        <v>17.475000000000001</v>
      </c>
      <c r="T188" s="173">
        <f t="shared" si="21"/>
        <v>1.1020000000000001</v>
      </c>
    </row>
    <row r="189" spans="1:20" x14ac:dyDescent="0.25">
      <c r="A189" s="159" t="s">
        <v>3455</v>
      </c>
      <c r="B189" s="160"/>
      <c r="C189" s="58" t="s">
        <v>3456</v>
      </c>
      <c r="D189" s="161">
        <v>8.5</v>
      </c>
      <c r="E189" s="204">
        <f>IF(D189="","",ROUND(D189/H189,3))</f>
        <v>0.52900000000000003</v>
      </c>
      <c r="F189" s="162" t="s">
        <v>42</v>
      </c>
      <c r="G189" s="163" t="s">
        <v>42</v>
      </c>
      <c r="H189" s="192">
        <f t="shared" si="17"/>
        <v>16.060000000000002</v>
      </c>
      <c r="I189" s="193" t="str">
        <f t="shared" si="18"/>
        <v/>
      </c>
      <c r="J189" s="209">
        <v>19.91</v>
      </c>
      <c r="K189" s="165" t="s">
        <v>42</v>
      </c>
      <c r="L189" s="196">
        <v>12.21</v>
      </c>
      <c r="M189" s="165" t="s">
        <v>42</v>
      </c>
      <c r="N189" s="167" t="s">
        <v>42</v>
      </c>
      <c r="O189" s="168" t="s">
        <v>42</v>
      </c>
      <c r="P189" s="169" t="str">
        <f t="shared" si="19"/>
        <v/>
      </c>
      <c r="Q189" s="170" t="s">
        <v>42</v>
      </c>
      <c r="R189" s="171" t="str">
        <f t="shared" si="20"/>
        <v/>
      </c>
      <c r="S189" s="172" t="s">
        <v>42</v>
      </c>
      <c r="T189" s="173" t="str">
        <f t="shared" si="21"/>
        <v/>
      </c>
    </row>
    <row r="190" spans="1:20" x14ac:dyDescent="0.25">
      <c r="A190" s="159" t="s">
        <v>3457</v>
      </c>
      <c r="B190" s="160"/>
      <c r="C190" s="58" t="s">
        <v>3458</v>
      </c>
      <c r="D190" s="161">
        <v>8471.2999999999993</v>
      </c>
      <c r="E190" s="204">
        <f>IF(D190="","",ROUND(D190/H190,3))</f>
        <v>0.73099999999999998</v>
      </c>
      <c r="F190" s="162" t="s">
        <v>42</v>
      </c>
      <c r="G190" s="163" t="s">
        <v>42</v>
      </c>
      <c r="H190" s="192">
        <f t="shared" si="17"/>
        <v>11583.3</v>
      </c>
      <c r="I190" s="193" t="str">
        <f t="shared" si="18"/>
        <v/>
      </c>
      <c r="J190" s="209"/>
      <c r="K190" s="165" t="s">
        <v>42</v>
      </c>
      <c r="L190" s="196">
        <v>11583.3</v>
      </c>
      <c r="M190" s="165" t="s">
        <v>42</v>
      </c>
      <c r="N190" s="167"/>
      <c r="O190" s="168" t="s">
        <v>42</v>
      </c>
      <c r="P190" s="169" t="str">
        <f t="shared" si="19"/>
        <v/>
      </c>
      <c r="Q190" s="170" t="s">
        <v>42</v>
      </c>
      <c r="R190" s="171" t="str">
        <f t="shared" si="20"/>
        <v/>
      </c>
      <c r="S190" s="172" t="s">
        <v>42</v>
      </c>
      <c r="T190" s="173" t="str">
        <f t="shared" si="21"/>
        <v/>
      </c>
    </row>
    <row r="191" spans="1:20" x14ac:dyDescent="0.25">
      <c r="A191" s="159" t="s">
        <v>3459</v>
      </c>
      <c r="B191" s="160"/>
      <c r="C191" s="58" t="s">
        <v>3460</v>
      </c>
      <c r="D191" s="161">
        <v>8471.2999999999993</v>
      </c>
      <c r="E191" s="204"/>
      <c r="F191" s="162" t="s">
        <v>42</v>
      </c>
      <c r="G191" s="163" t="s">
        <v>42</v>
      </c>
      <c r="H191" s="192" t="str">
        <f t="shared" si="17"/>
        <v/>
      </c>
      <c r="I191" s="193" t="str">
        <f t="shared" si="18"/>
        <v/>
      </c>
      <c r="J191" s="209"/>
      <c r="K191" s="165" t="s">
        <v>42</v>
      </c>
      <c r="L191" s="196"/>
      <c r="M191" s="165" t="s">
        <v>42</v>
      </c>
      <c r="N191" s="167"/>
      <c r="O191" s="168" t="s">
        <v>42</v>
      </c>
      <c r="P191" s="169" t="str">
        <f t="shared" si="19"/>
        <v/>
      </c>
      <c r="Q191" s="170" t="s">
        <v>42</v>
      </c>
      <c r="R191" s="171" t="str">
        <f t="shared" si="20"/>
        <v/>
      </c>
      <c r="S191" s="172" t="s">
        <v>42</v>
      </c>
      <c r="T191" s="173" t="str">
        <f t="shared" si="21"/>
        <v/>
      </c>
    </row>
    <row r="192" spans="1:20" x14ac:dyDescent="0.25">
      <c r="A192" s="159" t="s">
        <v>3461</v>
      </c>
      <c r="B192" s="160"/>
      <c r="C192" s="58" t="s">
        <v>3462</v>
      </c>
      <c r="D192" s="161">
        <v>8471.2999999999993</v>
      </c>
      <c r="E192" s="204"/>
      <c r="F192" s="162">
        <v>1</v>
      </c>
      <c r="G192" s="163">
        <v>8468.2999999999993</v>
      </c>
      <c r="H192" s="192" t="str">
        <f t="shared" si="17"/>
        <v/>
      </c>
      <c r="I192" s="193" t="str">
        <f t="shared" si="18"/>
        <v/>
      </c>
      <c r="J192" s="209"/>
      <c r="K192" s="165"/>
      <c r="L192" s="196"/>
      <c r="M192" s="165" t="s">
        <v>42</v>
      </c>
      <c r="N192" s="167"/>
      <c r="O192" s="168" t="s">
        <v>42</v>
      </c>
      <c r="P192" s="169" t="str">
        <f t="shared" si="19"/>
        <v/>
      </c>
      <c r="Q192" s="170" t="s">
        <v>42</v>
      </c>
      <c r="R192" s="171" t="str">
        <f t="shared" si="20"/>
        <v/>
      </c>
      <c r="S192" s="172" t="s">
        <v>42</v>
      </c>
      <c r="T192" s="173" t="str">
        <f t="shared" si="21"/>
        <v/>
      </c>
    </row>
    <row r="193" spans="1:20" x14ac:dyDescent="0.25">
      <c r="A193" s="159" t="s">
        <v>3463</v>
      </c>
      <c r="B193" s="160"/>
      <c r="C193" s="58" t="s">
        <v>3464</v>
      </c>
      <c r="D193" s="161">
        <v>8471.2999999999993</v>
      </c>
      <c r="E193" s="204"/>
      <c r="F193" s="162" t="s">
        <v>42</v>
      </c>
      <c r="G193" s="163" t="s">
        <v>42</v>
      </c>
      <c r="H193" s="192" t="str">
        <f t="shared" si="17"/>
        <v/>
      </c>
      <c r="I193" s="193" t="str">
        <f t="shared" si="18"/>
        <v/>
      </c>
      <c r="J193" s="209"/>
      <c r="K193" s="165" t="s">
        <v>42</v>
      </c>
      <c r="L193" s="196"/>
      <c r="M193" s="165" t="s">
        <v>42</v>
      </c>
      <c r="N193" s="167"/>
      <c r="O193" s="168" t="s">
        <v>42</v>
      </c>
      <c r="P193" s="169" t="str">
        <f t="shared" si="19"/>
        <v/>
      </c>
      <c r="Q193" s="170" t="s">
        <v>42</v>
      </c>
      <c r="R193" s="171" t="str">
        <f t="shared" si="20"/>
        <v/>
      </c>
      <c r="S193" s="172" t="s">
        <v>42</v>
      </c>
      <c r="T193" s="173" t="str">
        <f t="shared" si="21"/>
        <v/>
      </c>
    </row>
    <row r="194" spans="1:20" x14ac:dyDescent="0.25">
      <c r="A194" s="159" t="s">
        <v>3465</v>
      </c>
      <c r="B194" s="160"/>
      <c r="C194" s="58" t="s">
        <v>3466</v>
      </c>
      <c r="D194" s="161">
        <v>0.36</v>
      </c>
      <c r="E194" s="204"/>
      <c r="F194" s="162" t="s">
        <v>42</v>
      </c>
      <c r="G194" s="163" t="s">
        <v>42</v>
      </c>
      <c r="H194" s="192" t="str">
        <f t="shared" si="17"/>
        <v/>
      </c>
      <c r="I194" s="193" t="str">
        <f t="shared" si="18"/>
        <v/>
      </c>
      <c r="J194" s="209" t="s">
        <v>42</v>
      </c>
      <c r="K194" s="165" t="s">
        <v>42</v>
      </c>
      <c r="L194" s="196"/>
      <c r="M194" s="165" t="s">
        <v>42</v>
      </c>
      <c r="N194" s="167" t="s">
        <v>42</v>
      </c>
      <c r="O194" s="168" t="s">
        <v>42</v>
      </c>
      <c r="P194" s="169" t="str">
        <f t="shared" si="19"/>
        <v/>
      </c>
      <c r="Q194" s="170" t="s">
        <v>42</v>
      </c>
      <c r="R194" s="171" t="str">
        <f t="shared" si="20"/>
        <v/>
      </c>
      <c r="S194" s="172" t="s">
        <v>42</v>
      </c>
      <c r="T194" s="173" t="str">
        <f t="shared" si="21"/>
        <v/>
      </c>
    </row>
    <row r="195" spans="1:20" x14ac:dyDescent="0.25">
      <c r="A195" s="159" t="s">
        <v>3467</v>
      </c>
      <c r="B195" s="160"/>
      <c r="C195" s="58" t="s">
        <v>3468</v>
      </c>
      <c r="D195" s="161">
        <v>227.84</v>
      </c>
      <c r="E195" s="204"/>
      <c r="F195" s="162" t="s">
        <v>42</v>
      </c>
      <c r="G195" s="163" t="s">
        <v>42</v>
      </c>
      <c r="H195" s="192" t="str">
        <f t="shared" si="17"/>
        <v/>
      </c>
      <c r="I195" s="193" t="str">
        <f t="shared" si="18"/>
        <v/>
      </c>
      <c r="J195" s="209" t="s">
        <v>42</v>
      </c>
      <c r="K195" s="165" t="s">
        <v>42</v>
      </c>
      <c r="L195" s="196"/>
      <c r="M195" s="165" t="s">
        <v>42</v>
      </c>
      <c r="N195" s="167"/>
      <c r="O195" s="168" t="s">
        <v>42</v>
      </c>
      <c r="P195" s="169" t="str">
        <f t="shared" si="19"/>
        <v/>
      </c>
      <c r="Q195" s="170" t="s">
        <v>42</v>
      </c>
      <c r="R195" s="171" t="str">
        <f t="shared" si="20"/>
        <v/>
      </c>
      <c r="S195" s="172" t="s">
        <v>42</v>
      </c>
      <c r="T195" s="173" t="str">
        <f t="shared" si="21"/>
        <v/>
      </c>
    </row>
    <row r="196" spans="1:20" x14ac:dyDescent="0.25">
      <c r="A196" s="159" t="s">
        <v>3469</v>
      </c>
      <c r="B196" s="160"/>
      <c r="C196" s="58" t="s">
        <v>3470</v>
      </c>
      <c r="D196" s="161">
        <v>177.46</v>
      </c>
      <c r="E196" s="204"/>
      <c r="F196" s="162" t="s">
        <v>42</v>
      </c>
      <c r="G196" s="163" t="s">
        <v>42</v>
      </c>
      <c r="H196" s="192" t="str">
        <f t="shared" si="17"/>
        <v/>
      </c>
      <c r="I196" s="193" t="str">
        <f t="shared" si="18"/>
        <v/>
      </c>
      <c r="J196" s="209" t="s">
        <v>42</v>
      </c>
      <c r="K196" s="165" t="s">
        <v>42</v>
      </c>
      <c r="L196" s="196"/>
      <c r="M196" s="165" t="s">
        <v>42</v>
      </c>
      <c r="N196" s="167"/>
      <c r="O196" s="168" t="s">
        <v>42</v>
      </c>
      <c r="P196" s="169" t="str">
        <f t="shared" si="19"/>
        <v/>
      </c>
      <c r="Q196" s="170" t="s">
        <v>42</v>
      </c>
      <c r="R196" s="171" t="str">
        <f t="shared" si="20"/>
        <v/>
      </c>
      <c r="S196" s="172" t="s">
        <v>42</v>
      </c>
      <c r="T196" s="173" t="str">
        <f t="shared" si="21"/>
        <v/>
      </c>
    </row>
    <row r="197" spans="1:20" x14ac:dyDescent="0.25">
      <c r="A197" s="159" t="s">
        <v>3471</v>
      </c>
      <c r="B197" s="160"/>
      <c r="C197" s="58" t="s">
        <v>3472</v>
      </c>
      <c r="D197" s="161">
        <v>597.19000000000005</v>
      </c>
      <c r="E197" s="204"/>
      <c r="F197" s="162" t="s">
        <v>42</v>
      </c>
      <c r="G197" s="163" t="s">
        <v>42</v>
      </c>
      <c r="H197" s="192" t="str">
        <f t="shared" ref="H197:H260" si="24">IFERROR(AVERAGE(J197,K197,L197,M197,N197),"")</f>
        <v/>
      </c>
      <c r="I197" s="193" t="str">
        <f t="shared" ref="I197:I260" si="25">IF(E197 = "","",IF(E197 &lt;40%, "LOW",IF(E197 &gt;120%,"HIGH","")))</f>
        <v/>
      </c>
      <c r="J197" s="209" t="s">
        <v>42</v>
      </c>
      <c r="K197" s="165" t="s">
        <v>42</v>
      </c>
      <c r="L197" s="196"/>
      <c r="M197" s="165" t="s">
        <v>42</v>
      </c>
      <c r="N197" s="167"/>
      <c r="O197" s="168" t="s">
        <v>42</v>
      </c>
      <c r="P197" s="169" t="str">
        <f t="shared" ref="P197:P260" si="26">IF(O197="","",ROUND($D197/O197,3))</f>
        <v/>
      </c>
      <c r="Q197" s="170" t="s">
        <v>42</v>
      </c>
      <c r="R197" s="171" t="str">
        <f t="shared" ref="R197:R260" si="27">IF(Q197="","",ROUND($D197/Q197,3))</f>
        <v/>
      </c>
      <c r="S197" s="172" t="s">
        <v>42</v>
      </c>
      <c r="T197" s="173" t="str">
        <f t="shared" ref="T197:T260" si="28">IF(S197="","",ROUND($D197/S197,3))</f>
        <v/>
      </c>
    </row>
    <row r="198" spans="1:20" x14ac:dyDescent="0.25">
      <c r="A198" s="159" t="s">
        <v>3473</v>
      </c>
      <c r="B198" s="160"/>
      <c r="C198" s="58" t="s">
        <v>3474</v>
      </c>
      <c r="D198" s="161">
        <v>318.42</v>
      </c>
      <c r="E198" s="204"/>
      <c r="F198" s="162" t="s">
        <v>42</v>
      </c>
      <c r="G198" s="163" t="s">
        <v>42</v>
      </c>
      <c r="H198" s="192" t="str">
        <f t="shared" si="24"/>
        <v/>
      </c>
      <c r="I198" s="193" t="str">
        <f t="shared" si="25"/>
        <v/>
      </c>
      <c r="J198" s="209" t="s">
        <v>42</v>
      </c>
      <c r="K198" s="165" t="s">
        <v>42</v>
      </c>
      <c r="L198" s="196"/>
      <c r="M198" s="165" t="s">
        <v>42</v>
      </c>
      <c r="N198" s="167"/>
      <c r="O198" s="168" t="s">
        <v>42</v>
      </c>
      <c r="P198" s="169" t="str">
        <f t="shared" si="26"/>
        <v/>
      </c>
      <c r="Q198" s="170" t="s">
        <v>42</v>
      </c>
      <c r="R198" s="171" t="str">
        <f t="shared" si="27"/>
        <v/>
      </c>
      <c r="S198" s="172" t="s">
        <v>42</v>
      </c>
      <c r="T198" s="173" t="str">
        <f t="shared" si="28"/>
        <v/>
      </c>
    </row>
    <row r="199" spans="1:20" x14ac:dyDescent="0.25">
      <c r="A199" s="159" t="s">
        <v>3475</v>
      </c>
      <c r="B199" s="160"/>
      <c r="C199" s="58" t="s">
        <v>3476</v>
      </c>
      <c r="D199" s="161">
        <v>246.47</v>
      </c>
      <c r="E199" s="204"/>
      <c r="F199" s="162">
        <v>16</v>
      </c>
      <c r="G199" s="163">
        <v>3498.6800000000003</v>
      </c>
      <c r="H199" s="192" t="str">
        <f t="shared" si="24"/>
        <v/>
      </c>
      <c r="I199" s="193" t="str">
        <f t="shared" si="25"/>
        <v/>
      </c>
      <c r="J199" s="209"/>
      <c r="K199" s="165" t="s">
        <v>42</v>
      </c>
      <c r="L199" s="196"/>
      <c r="M199" s="165" t="s">
        <v>42</v>
      </c>
      <c r="N199" s="167" t="s">
        <v>42</v>
      </c>
      <c r="O199" s="168">
        <v>251.52</v>
      </c>
      <c r="P199" s="169">
        <f t="shared" si="26"/>
        <v>0.98</v>
      </c>
      <c r="Q199" s="170">
        <v>363.76</v>
      </c>
      <c r="R199" s="171">
        <f t="shared" si="27"/>
        <v>0.67800000000000005</v>
      </c>
      <c r="S199" s="172">
        <v>476</v>
      </c>
      <c r="T199" s="173">
        <f t="shared" si="28"/>
        <v>0.51800000000000002</v>
      </c>
    </row>
    <row r="200" spans="1:20" x14ac:dyDescent="0.25">
      <c r="A200" s="159" t="s">
        <v>3477</v>
      </c>
      <c r="B200" s="160"/>
      <c r="C200" s="58" t="s">
        <v>3478</v>
      </c>
      <c r="D200" s="161">
        <v>518.75</v>
      </c>
      <c r="E200" s="204"/>
      <c r="F200" s="162" t="s">
        <v>42</v>
      </c>
      <c r="G200" s="163" t="s">
        <v>42</v>
      </c>
      <c r="H200" s="192" t="str">
        <f t="shared" si="24"/>
        <v/>
      </c>
      <c r="I200" s="193" t="str">
        <f t="shared" si="25"/>
        <v/>
      </c>
      <c r="J200" s="209"/>
      <c r="K200" s="165" t="s">
        <v>42</v>
      </c>
      <c r="L200" s="196"/>
      <c r="M200" s="165" t="s">
        <v>42</v>
      </c>
      <c r="N200" s="167"/>
      <c r="O200" s="168" t="s">
        <v>42</v>
      </c>
      <c r="P200" s="169" t="str">
        <f t="shared" si="26"/>
        <v/>
      </c>
      <c r="Q200" s="170" t="s">
        <v>42</v>
      </c>
      <c r="R200" s="171" t="str">
        <f t="shared" si="27"/>
        <v/>
      </c>
      <c r="S200" s="172" t="s">
        <v>42</v>
      </c>
      <c r="T200" s="173" t="str">
        <f t="shared" si="28"/>
        <v/>
      </c>
    </row>
    <row r="201" spans="1:20" x14ac:dyDescent="0.25">
      <c r="A201" s="159" t="s">
        <v>3479</v>
      </c>
      <c r="B201" s="160"/>
      <c r="C201" s="58" t="s">
        <v>3480</v>
      </c>
      <c r="D201" s="161">
        <v>44.18</v>
      </c>
      <c r="E201" s="204">
        <f t="shared" ref="E201:E217" si="29">IF(D201="","",ROUND(D201/H201,3))</f>
        <v>0.66600000000000004</v>
      </c>
      <c r="F201" s="162">
        <v>18</v>
      </c>
      <c r="G201" s="163">
        <v>719.42000000000007</v>
      </c>
      <c r="H201" s="192">
        <f t="shared" si="24"/>
        <v>66.375</v>
      </c>
      <c r="I201" s="193" t="str">
        <f t="shared" si="25"/>
        <v/>
      </c>
      <c r="J201" s="209">
        <v>80.75</v>
      </c>
      <c r="K201" s="165"/>
      <c r="L201" s="196">
        <v>52</v>
      </c>
      <c r="M201" s="165" t="s">
        <v>42</v>
      </c>
      <c r="N201" s="167"/>
      <c r="O201" s="168">
        <v>32.225000000000001</v>
      </c>
      <c r="P201" s="169">
        <f t="shared" si="26"/>
        <v>1.371</v>
      </c>
      <c r="Q201" s="170">
        <v>42.647500000000001</v>
      </c>
      <c r="R201" s="171">
        <f t="shared" si="27"/>
        <v>1.036</v>
      </c>
      <c r="S201" s="172">
        <v>47.384999999999998</v>
      </c>
      <c r="T201" s="173">
        <f t="shared" si="28"/>
        <v>0.93200000000000005</v>
      </c>
    </row>
    <row r="202" spans="1:20" x14ac:dyDescent="0.25">
      <c r="A202" s="159" t="s">
        <v>3481</v>
      </c>
      <c r="B202" s="160"/>
      <c r="C202" s="58" t="s">
        <v>3482</v>
      </c>
      <c r="D202" s="161">
        <v>53.02</v>
      </c>
      <c r="E202" s="204">
        <f t="shared" si="29"/>
        <v>0.74099999999999999</v>
      </c>
      <c r="F202" s="162">
        <v>271</v>
      </c>
      <c r="G202" s="163">
        <v>13704.49</v>
      </c>
      <c r="H202" s="192">
        <f t="shared" si="24"/>
        <v>71.575000000000003</v>
      </c>
      <c r="I202" s="193" t="str">
        <f t="shared" si="25"/>
        <v/>
      </c>
      <c r="J202" s="209">
        <v>80.75</v>
      </c>
      <c r="K202" s="165"/>
      <c r="L202" s="196">
        <v>62.4</v>
      </c>
      <c r="M202" s="165" t="s">
        <v>42</v>
      </c>
      <c r="N202" s="167"/>
      <c r="O202" s="168">
        <v>26.4</v>
      </c>
      <c r="P202" s="169">
        <f t="shared" si="26"/>
        <v>2.008</v>
      </c>
      <c r="Q202" s="170">
        <v>26.4</v>
      </c>
      <c r="R202" s="171">
        <f t="shared" si="27"/>
        <v>2.008</v>
      </c>
      <c r="S202" s="172">
        <v>40.717500000000001</v>
      </c>
      <c r="T202" s="173">
        <f t="shared" si="28"/>
        <v>1.302</v>
      </c>
    </row>
    <row r="203" spans="1:20" x14ac:dyDescent="0.25">
      <c r="A203" s="159" t="s">
        <v>3483</v>
      </c>
      <c r="B203" s="160"/>
      <c r="C203" s="58" t="s">
        <v>3484</v>
      </c>
      <c r="D203" s="161">
        <v>70.69</v>
      </c>
      <c r="E203" s="204">
        <f t="shared" si="29"/>
        <v>1.2070000000000001</v>
      </c>
      <c r="F203" s="162">
        <v>104</v>
      </c>
      <c r="G203" s="163">
        <v>6558.24</v>
      </c>
      <c r="H203" s="192">
        <f t="shared" si="24"/>
        <v>58.56</v>
      </c>
      <c r="I203" s="193" t="str">
        <f t="shared" si="25"/>
        <v>HIGH</v>
      </c>
      <c r="J203" s="209">
        <v>33.92</v>
      </c>
      <c r="K203" s="165"/>
      <c r="L203" s="196">
        <v>83.2</v>
      </c>
      <c r="M203" s="165" t="s">
        <v>42</v>
      </c>
      <c r="N203" s="167"/>
      <c r="O203" s="168">
        <v>39.75</v>
      </c>
      <c r="P203" s="169">
        <f t="shared" si="26"/>
        <v>1.778</v>
      </c>
      <c r="Q203" s="170">
        <v>39.75</v>
      </c>
      <c r="R203" s="171">
        <f t="shared" si="27"/>
        <v>1.778</v>
      </c>
      <c r="S203" s="172">
        <v>50.2</v>
      </c>
      <c r="T203" s="173">
        <f t="shared" si="28"/>
        <v>1.4079999999999999</v>
      </c>
    </row>
    <row r="204" spans="1:20" x14ac:dyDescent="0.25">
      <c r="A204" s="159" t="s">
        <v>3485</v>
      </c>
      <c r="B204" s="160"/>
      <c r="C204" s="58" t="s">
        <v>3486</v>
      </c>
      <c r="D204" s="161">
        <v>44.18</v>
      </c>
      <c r="E204" s="204">
        <f t="shared" si="29"/>
        <v>1.147</v>
      </c>
      <c r="F204" s="162" t="s">
        <v>42</v>
      </c>
      <c r="G204" s="163" t="s">
        <v>42</v>
      </c>
      <c r="H204" s="192">
        <f t="shared" si="24"/>
        <v>38.515000000000001</v>
      </c>
      <c r="I204" s="193" t="str">
        <f t="shared" si="25"/>
        <v/>
      </c>
      <c r="J204" s="209">
        <v>25.03</v>
      </c>
      <c r="K204" s="165"/>
      <c r="L204" s="196">
        <v>52</v>
      </c>
      <c r="M204" s="165" t="s">
        <v>42</v>
      </c>
      <c r="N204" s="167"/>
      <c r="O204" s="168" t="s">
        <v>42</v>
      </c>
      <c r="P204" s="169" t="str">
        <f t="shared" si="26"/>
        <v/>
      </c>
      <c r="Q204" s="170" t="s">
        <v>42</v>
      </c>
      <c r="R204" s="171" t="str">
        <f t="shared" si="27"/>
        <v/>
      </c>
      <c r="S204" s="172" t="s">
        <v>42</v>
      </c>
      <c r="T204" s="173" t="str">
        <f t="shared" si="28"/>
        <v/>
      </c>
    </row>
    <row r="205" spans="1:20" x14ac:dyDescent="0.25">
      <c r="A205" s="159" t="s">
        <v>3487</v>
      </c>
      <c r="B205" s="160"/>
      <c r="C205" s="58" t="s">
        <v>3488</v>
      </c>
      <c r="D205" s="161">
        <v>53.02</v>
      </c>
      <c r="E205" s="204">
        <f t="shared" si="29"/>
        <v>1.7390000000000001</v>
      </c>
      <c r="F205" s="162">
        <v>70</v>
      </c>
      <c r="G205" s="163">
        <v>3687.16</v>
      </c>
      <c r="H205" s="192">
        <f t="shared" si="24"/>
        <v>30.493333333333336</v>
      </c>
      <c r="I205" s="193" t="str">
        <f t="shared" si="25"/>
        <v>HIGH</v>
      </c>
      <c r="J205" s="209">
        <v>29.07</v>
      </c>
      <c r="K205" s="165">
        <v>0.01</v>
      </c>
      <c r="L205" s="196">
        <v>62.4</v>
      </c>
      <c r="M205" s="165" t="s">
        <v>42</v>
      </c>
      <c r="N205" s="167"/>
      <c r="O205" s="168" t="s">
        <v>42</v>
      </c>
      <c r="P205" s="169" t="str">
        <f t="shared" si="26"/>
        <v/>
      </c>
      <c r="Q205" s="170" t="s">
        <v>42</v>
      </c>
      <c r="R205" s="171" t="str">
        <f t="shared" si="27"/>
        <v/>
      </c>
      <c r="S205" s="172" t="s">
        <v>42</v>
      </c>
      <c r="T205" s="173" t="str">
        <f t="shared" si="28"/>
        <v/>
      </c>
    </row>
    <row r="206" spans="1:20" x14ac:dyDescent="0.25">
      <c r="A206" s="159" t="s">
        <v>3489</v>
      </c>
      <c r="B206" s="160"/>
      <c r="C206" s="58" t="s">
        <v>3490</v>
      </c>
      <c r="D206" s="161">
        <v>70.69</v>
      </c>
      <c r="E206" s="204">
        <f t="shared" si="29"/>
        <v>1.2070000000000001</v>
      </c>
      <c r="F206" s="162">
        <v>16</v>
      </c>
      <c r="G206" s="163">
        <v>869.81999999999994</v>
      </c>
      <c r="H206" s="192">
        <f t="shared" si="24"/>
        <v>58.56</v>
      </c>
      <c r="I206" s="193" t="str">
        <f t="shared" si="25"/>
        <v>HIGH</v>
      </c>
      <c r="J206" s="209">
        <v>33.92</v>
      </c>
      <c r="K206" s="165"/>
      <c r="L206" s="196">
        <v>83.2</v>
      </c>
      <c r="M206" s="165" t="s">
        <v>42</v>
      </c>
      <c r="N206" s="167"/>
      <c r="O206" s="168" t="s">
        <v>42</v>
      </c>
      <c r="P206" s="169" t="str">
        <f t="shared" si="26"/>
        <v/>
      </c>
      <c r="Q206" s="170" t="s">
        <v>42</v>
      </c>
      <c r="R206" s="171" t="str">
        <f t="shared" si="27"/>
        <v/>
      </c>
      <c r="S206" s="172" t="s">
        <v>42</v>
      </c>
      <c r="T206" s="173" t="str">
        <f t="shared" si="28"/>
        <v/>
      </c>
    </row>
    <row r="207" spans="1:20" x14ac:dyDescent="0.25">
      <c r="A207" s="159" t="s">
        <v>3491</v>
      </c>
      <c r="B207" s="160"/>
      <c r="C207" s="58" t="s">
        <v>3492</v>
      </c>
      <c r="D207" s="161">
        <v>82.57</v>
      </c>
      <c r="E207" s="204">
        <f t="shared" si="29"/>
        <v>1.79</v>
      </c>
      <c r="F207" s="162">
        <v>2</v>
      </c>
      <c r="G207" s="163">
        <v>165.14</v>
      </c>
      <c r="H207" s="192">
        <f t="shared" si="24"/>
        <v>46.14</v>
      </c>
      <c r="I207" s="193" t="str">
        <f t="shared" si="25"/>
        <v>HIGH</v>
      </c>
      <c r="J207" s="209">
        <v>46.14</v>
      </c>
      <c r="K207" s="165" t="s">
        <v>42</v>
      </c>
      <c r="L207" s="196"/>
      <c r="M207" s="165" t="s">
        <v>42</v>
      </c>
      <c r="N207" s="167" t="s">
        <v>42</v>
      </c>
      <c r="O207" s="168" t="s">
        <v>42</v>
      </c>
      <c r="P207" s="169" t="str">
        <f t="shared" si="26"/>
        <v/>
      </c>
      <c r="Q207" s="170" t="s">
        <v>42</v>
      </c>
      <c r="R207" s="171" t="str">
        <f t="shared" si="27"/>
        <v/>
      </c>
      <c r="S207" s="172" t="s">
        <v>42</v>
      </c>
      <c r="T207" s="173" t="str">
        <f t="shared" si="28"/>
        <v/>
      </c>
    </row>
    <row r="208" spans="1:20" x14ac:dyDescent="0.25">
      <c r="A208" s="159" t="s">
        <v>3493</v>
      </c>
      <c r="B208" s="160"/>
      <c r="C208" s="58" t="s">
        <v>3494</v>
      </c>
      <c r="D208" s="161">
        <v>103.09</v>
      </c>
      <c r="E208" s="204">
        <f t="shared" si="29"/>
        <v>2.0819999999999999</v>
      </c>
      <c r="F208" s="162">
        <v>2033</v>
      </c>
      <c r="G208" s="163">
        <v>160502.40999999997</v>
      </c>
      <c r="H208" s="192">
        <f t="shared" si="24"/>
        <v>49.525000000000006</v>
      </c>
      <c r="I208" s="193" t="str">
        <f t="shared" si="25"/>
        <v>HIGH</v>
      </c>
      <c r="J208" s="209">
        <v>52.49</v>
      </c>
      <c r="K208" s="165" t="s">
        <v>42</v>
      </c>
      <c r="L208" s="196">
        <v>46.56</v>
      </c>
      <c r="M208" s="165" t="s">
        <v>42</v>
      </c>
      <c r="N208" s="167" t="s">
        <v>42</v>
      </c>
      <c r="O208" s="168">
        <v>42.98</v>
      </c>
      <c r="P208" s="169">
        <f t="shared" si="26"/>
        <v>2.399</v>
      </c>
      <c r="Q208" s="170">
        <v>42.98</v>
      </c>
      <c r="R208" s="171">
        <f t="shared" si="27"/>
        <v>2.399</v>
      </c>
      <c r="S208" s="172">
        <v>47.75</v>
      </c>
      <c r="T208" s="173">
        <f t="shared" si="28"/>
        <v>2.1589999999999998</v>
      </c>
    </row>
    <row r="209" spans="1:20" x14ac:dyDescent="0.25">
      <c r="A209" s="159" t="s">
        <v>3495</v>
      </c>
      <c r="B209" s="160"/>
      <c r="C209" s="58" t="s">
        <v>3496</v>
      </c>
      <c r="D209" s="161">
        <v>101.61</v>
      </c>
      <c r="E209" s="204">
        <f t="shared" si="29"/>
        <v>1.7589999999999999</v>
      </c>
      <c r="F209" s="162">
        <v>44</v>
      </c>
      <c r="G209" s="163">
        <v>4418.62</v>
      </c>
      <c r="H209" s="192">
        <f t="shared" si="24"/>
        <v>57.78</v>
      </c>
      <c r="I209" s="193" t="str">
        <f t="shared" si="25"/>
        <v>HIGH</v>
      </c>
      <c r="J209" s="209">
        <v>60.56</v>
      </c>
      <c r="K209" s="165" t="s">
        <v>42</v>
      </c>
      <c r="L209" s="196">
        <v>55</v>
      </c>
      <c r="M209" s="165" t="s">
        <v>42</v>
      </c>
      <c r="N209" s="167" t="s">
        <v>42</v>
      </c>
      <c r="O209" s="168" t="s">
        <v>42</v>
      </c>
      <c r="P209" s="169" t="str">
        <f t="shared" si="26"/>
        <v/>
      </c>
      <c r="Q209" s="170" t="s">
        <v>42</v>
      </c>
      <c r="R209" s="171" t="str">
        <f t="shared" si="27"/>
        <v/>
      </c>
      <c r="S209" s="172" t="s">
        <v>42</v>
      </c>
      <c r="T209" s="173" t="str">
        <f t="shared" si="28"/>
        <v/>
      </c>
    </row>
    <row r="210" spans="1:20" x14ac:dyDescent="0.25">
      <c r="A210" s="159" t="s">
        <v>3497</v>
      </c>
      <c r="B210" s="160"/>
      <c r="C210" s="58" t="s">
        <v>3498</v>
      </c>
      <c r="D210" s="161">
        <v>99.91</v>
      </c>
      <c r="E210" s="204">
        <f t="shared" si="29"/>
        <v>1.996</v>
      </c>
      <c r="F210" s="162" t="s">
        <v>42</v>
      </c>
      <c r="G210" s="163" t="s">
        <v>42</v>
      </c>
      <c r="H210" s="192">
        <f t="shared" si="24"/>
        <v>50.064999999999998</v>
      </c>
      <c r="I210" s="193" t="str">
        <f t="shared" si="25"/>
        <v>HIGH</v>
      </c>
      <c r="J210" s="209">
        <v>55.83</v>
      </c>
      <c r="K210" s="165" t="s">
        <v>42</v>
      </c>
      <c r="L210" s="196">
        <v>44.3</v>
      </c>
      <c r="M210" s="165" t="s">
        <v>42</v>
      </c>
      <c r="N210" s="167" t="s">
        <v>42</v>
      </c>
      <c r="O210" s="168" t="s">
        <v>42</v>
      </c>
      <c r="P210" s="169" t="str">
        <f t="shared" si="26"/>
        <v/>
      </c>
      <c r="Q210" s="170" t="s">
        <v>42</v>
      </c>
      <c r="R210" s="171" t="str">
        <f t="shared" si="27"/>
        <v/>
      </c>
      <c r="S210" s="172" t="s">
        <v>42</v>
      </c>
      <c r="T210" s="173" t="str">
        <f t="shared" si="28"/>
        <v/>
      </c>
    </row>
    <row r="211" spans="1:20" x14ac:dyDescent="0.25">
      <c r="A211" s="159" t="s">
        <v>3499</v>
      </c>
      <c r="B211" s="160"/>
      <c r="C211" s="58" t="s">
        <v>3500</v>
      </c>
      <c r="D211" s="161">
        <v>101.63</v>
      </c>
      <c r="E211" s="204">
        <f t="shared" si="29"/>
        <v>1.61</v>
      </c>
      <c r="F211" s="162">
        <v>1405</v>
      </c>
      <c r="G211" s="163">
        <v>108736.31000000001</v>
      </c>
      <c r="H211" s="192">
        <f t="shared" si="24"/>
        <v>63.134999999999998</v>
      </c>
      <c r="I211" s="193" t="str">
        <f t="shared" si="25"/>
        <v>HIGH</v>
      </c>
      <c r="J211" s="209">
        <v>78.33</v>
      </c>
      <c r="K211" s="165" t="s">
        <v>42</v>
      </c>
      <c r="L211" s="196">
        <v>47.94</v>
      </c>
      <c r="M211" s="165" t="s">
        <v>42</v>
      </c>
      <c r="N211" s="167" t="s">
        <v>42</v>
      </c>
      <c r="O211" s="168">
        <v>37.674999999999997</v>
      </c>
      <c r="P211" s="169">
        <f t="shared" si="26"/>
        <v>2.698</v>
      </c>
      <c r="Q211" s="170">
        <v>44.55</v>
      </c>
      <c r="R211" s="171">
        <f t="shared" si="27"/>
        <v>2.2810000000000001</v>
      </c>
      <c r="S211" s="172">
        <v>49.5</v>
      </c>
      <c r="T211" s="173">
        <f t="shared" si="28"/>
        <v>2.0529999999999999</v>
      </c>
    </row>
    <row r="212" spans="1:20" x14ac:dyDescent="0.25">
      <c r="A212" s="159" t="s">
        <v>3501</v>
      </c>
      <c r="B212" s="160"/>
      <c r="C212" s="58" t="s">
        <v>3502</v>
      </c>
      <c r="D212" s="161">
        <v>112.41</v>
      </c>
      <c r="E212" s="204">
        <f t="shared" si="29"/>
        <v>1.5129999999999999</v>
      </c>
      <c r="F212" s="162">
        <v>172</v>
      </c>
      <c r="G212" s="163">
        <v>18751.98</v>
      </c>
      <c r="H212" s="192">
        <f t="shared" si="24"/>
        <v>74.290000000000006</v>
      </c>
      <c r="I212" s="193" t="str">
        <f t="shared" si="25"/>
        <v>HIGH</v>
      </c>
      <c r="J212" s="209">
        <v>74.290000000000006</v>
      </c>
      <c r="K212" s="165" t="s">
        <v>42</v>
      </c>
      <c r="L212" s="196"/>
      <c r="M212" s="165" t="s">
        <v>42</v>
      </c>
      <c r="N212" s="167" t="s">
        <v>42</v>
      </c>
      <c r="O212" s="168">
        <v>150</v>
      </c>
      <c r="P212" s="169">
        <f t="shared" si="26"/>
        <v>0.749</v>
      </c>
      <c r="Q212" s="170">
        <v>150</v>
      </c>
      <c r="R212" s="171">
        <f t="shared" si="27"/>
        <v>0.749</v>
      </c>
      <c r="S212" s="172">
        <v>150</v>
      </c>
      <c r="T212" s="173">
        <f t="shared" si="28"/>
        <v>0.749</v>
      </c>
    </row>
    <row r="213" spans="1:20" x14ac:dyDescent="0.25">
      <c r="A213" s="159" t="s">
        <v>3503</v>
      </c>
      <c r="B213" s="160"/>
      <c r="C213" s="58" t="s">
        <v>3504</v>
      </c>
      <c r="D213" s="161">
        <v>382.5</v>
      </c>
      <c r="E213" s="204">
        <f t="shared" si="29"/>
        <v>1.5129999999999999</v>
      </c>
      <c r="F213" s="162">
        <v>46</v>
      </c>
      <c r="G213" s="163">
        <v>15285.240000000002</v>
      </c>
      <c r="H213" s="192">
        <f t="shared" si="24"/>
        <v>252.79500000000002</v>
      </c>
      <c r="I213" s="193" t="str">
        <f t="shared" si="25"/>
        <v>HIGH</v>
      </c>
      <c r="J213" s="209">
        <v>158.18</v>
      </c>
      <c r="K213" s="165" t="s">
        <v>42</v>
      </c>
      <c r="L213" s="196">
        <v>347.41</v>
      </c>
      <c r="M213" s="165" t="s">
        <v>42</v>
      </c>
      <c r="N213" s="167" t="s">
        <v>42</v>
      </c>
      <c r="O213" s="168">
        <v>74.010000000000005</v>
      </c>
      <c r="P213" s="169">
        <f t="shared" si="26"/>
        <v>5.1680000000000001</v>
      </c>
      <c r="Q213" s="170">
        <v>74.010000000000005</v>
      </c>
      <c r="R213" s="171">
        <f t="shared" si="27"/>
        <v>5.1680000000000001</v>
      </c>
      <c r="S213" s="172">
        <v>74.010000000000005</v>
      </c>
      <c r="T213" s="173">
        <f t="shared" si="28"/>
        <v>5.1680000000000001</v>
      </c>
    </row>
    <row r="214" spans="1:20" x14ac:dyDescent="0.25">
      <c r="A214" s="159" t="s">
        <v>3505</v>
      </c>
      <c r="B214" s="160"/>
      <c r="C214" s="58" t="s">
        <v>3506</v>
      </c>
      <c r="D214" s="161">
        <v>391.85</v>
      </c>
      <c r="E214" s="204">
        <f t="shared" si="29"/>
        <v>1.35</v>
      </c>
      <c r="F214" s="162">
        <v>2</v>
      </c>
      <c r="G214" s="163">
        <v>783.7</v>
      </c>
      <c r="H214" s="192">
        <f t="shared" si="24"/>
        <v>290.36500000000001</v>
      </c>
      <c r="I214" s="193" t="str">
        <f t="shared" si="25"/>
        <v>HIGH</v>
      </c>
      <c r="J214" s="209">
        <v>158.18</v>
      </c>
      <c r="K214" s="165" t="s">
        <v>42</v>
      </c>
      <c r="L214" s="196">
        <v>422.55</v>
      </c>
      <c r="M214" s="165" t="s">
        <v>42</v>
      </c>
      <c r="N214" s="167"/>
      <c r="O214" s="168" t="s">
        <v>42</v>
      </c>
      <c r="P214" s="169" t="str">
        <f t="shared" si="26"/>
        <v/>
      </c>
      <c r="Q214" s="170" t="s">
        <v>42</v>
      </c>
      <c r="R214" s="171" t="str">
        <f t="shared" si="27"/>
        <v/>
      </c>
      <c r="S214" s="172" t="s">
        <v>42</v>
      </c>
      <c r="T214" s="173" t="str">
        <f t="shared" si="28"/>
        <v/>
      </c>
    </row>
    <row r="215" spans="1:20" x14ac:dyDescent="0.25">
      <c r="A215" s="159" t="s">
        <v>3507</v>
      </c>
      <c r="B215" s="160"/>
      <c r="C215" s="58" t="s">
        <v>3508</v>
      </c>
      <c r="D215" s="161">
        <v>70.36</v>
      </c>
      <c r="E215" s="204">
        <f t="shared" si="29"/>
        <v>1.3360000000000001</v>
      </c>
      <c r="F215" s="162">
        <v>1015</v>
      </c>
      <c r="G215" s="163">
        <v>23831.759999999998</v>
      </c>
      <c r="H215" s="192">
        <f t="shared" si="24"/>
        <v>52.646666666666668</v>
      </c>
      <c r="I215" s="193" t="str">
        <f t="shared" si="25"/>
        <v>HIGH</v>
      </c>
      <c r="J215" s="209">
        <v>14.54</v>
      </c>
      <c r="K215" s="165">
        <v>13.4</v>
      </c>
      <c r="L215" s="196">
        <v>130</v>
      </c>
      <c r="M215" s="165" t="s">
        <v>42</v>
      </c>
      <c r="N215" s="167" t="s">
        <v>42</v>
      </c>
      <c r="O215" s="168">
        <v>8.2899999999999991</v>
      </c>
      <c r="P215" s="169">
        <f t="shared" si="26"/>
        <v>8.4870000000000001</v>
      </c>
      <c r="Q215" s="170">
        <v>11.31</v>
      </c>
      <c r="R215" s="171">
        <f t="shared" si="27"/>
        <v>6.2210000000000001</v>
      </c>
      <c r="S215" s="172">
        <v>14.13</v>
      </c>
      <c r="T215" s="173">
        <f t="shared" si="28"/>
        <v>4.9790000000000001</v>
      </c>
    </row>
    <row r="216" spans="1:20" x14ac:dyDescent="0.25">
      <c r="A216" s="159" t="s">
        <v>3509</v>
      </c>
      <c r="B216" s="160"/>
      <c r="C216" s="58" t="s">
        <v>3510</v>
      </c>
      <c r="D216" s="161">
        <v>50.29</v>
      </c>
      <c r="E216" s="204">
        <f t="shared" si="29"/>
        <v>1.3180000000000001</v>
      </c>
      <c r="F216" s="162">
        <v>3</v>
      </c>
      <c r="G216" s="163">
        <v>150.87</v>
      </c>
      <c r="H216" s="192">
        <f t="shared" si="24"/>
        <v>38.164999999999999</v>
      </c>
      <c r="I216" s="193" t="str">
        <f t="shared" si="25"/>
        <v>HIGH</v>
      </c>
      <c r="J216" s="209">
        <v>48.93</v>
      </c>
      <c r="K216" s="165" t="s">
        <v>42</v>
      </c>
      <c r="L216" s="196">
        <v>27.4</v>
      </c>
      <c r="M216" s="165" t="s">
        <v>42</v>
      </c>
      <c r="N216" s="167"/>
      <c r="O216" s="168" t="s">
        <v>42</v>
      </c>
      <c r="P216" s="169" t="str">
        <f t="shared" si="26"/>
        <v/>
      </c>
      <c r="Q216" s="170" t="s">
        <v>42</v>
      </c>
      <c r="R216" s="171" t="str">
        <f t="shared" si="27"/>
        <v/>
      </c>
      <c r="S216" s="172" t="s">
        <v>42</v>
      </c>
      <c r="T216" s="173" t="str">
        <f t="shared" si="28"/>
        <v/>
      </c>
    </row>
    <row r="217" spans="1:20" x14ac:dyDescent="0.25">
      <c r="A217" s="159" t="s">
        <v>3511</v>
      </c>
      <c r="B217" s="160"/>
      <c r="C217" s="58" t="s">
        <v>3512</v>
      </c>
      <c r="D217" s="161">
        <v>44.18</v>
      </c>
      <c r="E217" s="204">
        <f t="shared" si="29"/>
        <v>3.01</v>
      </c>
      <c r="F217" s="162" t="s">
        <v>42</v>
      </c>
      <c r="G217" s="163" t="s">
        <v>42</v>
      </c>
      <c r="H217" s="192">
        <f t="shared" si="24"/>
        <v>14.68</v>
      </c>
      <c r="I217" s="193" t="str">
        <f t="shared" si="25"/>
        <v>HIGH</v>
      </c>
      <c r="J217" s="209">
        <v>14.68</v>
      </c>
      <c r="K217" s="165" t="s">
        <v>42</v>
      </c>
      <c r="L217" s="196"/>
      <c r="M217" s="165" t="s">
        <v>42</v>
      </c>
      <c r="N217" s="167" t="s">
        <v>42</v>
      </c>
      <c r="O217" s="168">
        <v>24.59</v>
      </c>
      <c r="P217" s="169">
        <f t="shared" si="26"/>
        <v>1.7969999999999999</v>
      </c>
      <c r="Q217" s="170">
        <v>37.909999999999997</v>
      </c>
      <c r="R217" s="171">
        <f t="shared" si="27"/>
        <v>1.165</v>
      </c>
      <c r="S217" s="172">
        <v>49.7</v>
      </c>
      <c r="T217" s="173">
        <f t="shared" si="28"/>
        <v>0.88900000000000001</v>
      </c>
    </row>
    <row r="218" spans="1:20" x14ac:dyDescent="0.25">
      <c r="A218" s="159" t="s">
        <v>3513</v>
      </c>
      <c r="B218" s="160"/>
      <c r="C218" s="58" t="s">
        <v>3514</v>
      </c>
      <c r="D218" s="161">
        <v>127.5</v>
      </c>
      <c r="E218" s="204"/>
      <c r="F218" s="162">
        <v>29</v>
      </c>
      <c r="G218" s="163">
        <v>1165.5</v>
      </c>
      <c r="H218" s="192" t="str">
        <f t="shared" si="24"/>
        <v/>
      </c>
      <c r="I218" s="193" t="str">
        <f t="shared" si="25"/>
        <v/>
      </c>
      <c r="J218" s="209"/>
      <c r="K218" s="165" t="s">
        <v>42</v>
      </c>
      <c r="L218" s="196"/>
      <c r="M218" s="165" t="s">
        <v>42</v>
      </c>
      <c r="N218" s="167"/>
      <c r="O218" s="168"/>
      <c r="P218" s="169" t="str">
        <f t="shared" si="26"/>
        <v/>
      </c>
      <c r="Q218" s="170"/>
      <c r="R218" s="171" t="str">
        <f t="shared" si="27"/>
        <v/>
      </c>
      <c r="S218" s="172"/>
      <c r="T218" s="173" t="str">
        <f t="shared" si="28"/>
        <v/>
      </c>
    </row>
    <row r="219" spans="1:20" x14ac:dyDescent="0.25">
      <c r="A219" s="159" t="s">
        <v>3515</v>
      </c>
      <c r="B219" s="160"/>
      <c r="C219" s="58" t="s">
        <v>3516</v>
      </c>
      <c r="D219" s="161">
        <v>828.75</v>
      </c>
      <c r="E219" s="204"/>
      <c r="F219" s="162" t="s">
        <v>42</v>
      </c>
      <c r="G219" s="163" t="s">
        <v>42</v>
      </c>
      <c r="H219" s="192" t="str">
        <f t="shared" si="24"/>
        <v/>
      </c>
      <c r="I219" s="193" t="str">
        <f t="shared" si="25"/>
        <v/>
      </c>
      <c r="J219" s="209"/>
      <c r="K219" s="165" t="s">
        <v>42</v>
      </c>
      <c r="L219" s="196"/>
      <c r="M219" s="165" t="s">
        <v>42</v>
      </c>
      <c r="N219" s="167" t="s">
        <v>42</v>
      </c>
      <c r="O219" s="168" t="s">
        <v>42</v>
      </c>
      <c r="P219" s="169" t="str">
        <f t="shared" si="26"/>
        <v/>
      </c>
      <c r="Q219" s="170" t="s">
        <v>42</v>
      </c>
      <c r="R219" s="171" t="str">
        <f t="shared" si="27"/>
        <v/>
      </c>
      <c r="S219" s="172" t="s">
        <v>42</v>
      </c>
      <c r="T219" s="173" t="str">
        <f t="shared" si="28"/>
        <v/>
      </c>
    </row>
    <row r="220" spans="1:20" ht="30" x14ac:dyDescent="0.25">
      <c r="A220" s="159" t="s">
        <v>3517</v>
      </c>
      <c r="B220" s="160"/>
      <c r="C220" s="58" t="s">
        <v>3518</v>
      </c>
      <c r="D220" s="161">
        <v>418.76</v>
      </c>
      <c r="E220" s="204"/>
      <c r="F220" s="162" t="s">
        <v>42</v>
      </c>
      <c r="G220" s="163" t="s">
        <v>42</v>
      </c>
      <c r="H220" s="192" t="str">
        <f t="shared" si="24"/>
        <v/>
      </c>
      <c r="I220" s="193" t="str">
        <f t="shared" si="25"/>
        <v/>
      </c>
      <c r="J220" s="209"/>
      <c r="K220" s="165" t="s">
        <v>42</v>
      </c>
      <c r="L220" s="196"/>
      <c r="M220" s="165" t="s">
        <v>42</v>
      </c>
      <c r="N220" s="167" t="s">
        <v>42</v>
      </c>
      <c r="O220" s="168" t="s">
        <v>42</v>
      </c>
      <c r="P220" s="169" t="str">
        <f t="shared" si="26"/>
        <v/>
      </c>
      <c r="Q220" s="170" t="s">
        <v>42</v>
      </c>
      <c r="R220" s="171" t="str">
        <f t="shared" si="27"/>
        <v/>
      </c>
      <c r="S220" s="172" t="s">
        <v>42</v>
      </c>
      <c r="T220" s="173" t="str">
        <f t="shared" si="28"/>
        <v/>
      </c>
    </row>
    <row r="221" spans="1:20" x14ac:dyDescent="0.25">
      <c r="A221" s="159" t="s">
        <v>3519</v>
      </c>
      <c r="B221" s="160"/>
      <c r="C221" s="58" t="s">
        <v>3520</v>
      </c>
      <c r="D221" s="161">
        <v>239.72</v>
      </c>
      <c r="E221" s="204"/>
      <c r="F221" s="162">
        <v>7</v>
      </c>
      <c r="G221" s="163">
        <v>2903.4600000000005</v>
      </c>
      <c r="H221" s="192" t="str">
        <f t="shared" si="24"/>
        <v/>
      </c>
      <c r="I221" s="193" t="str">
        <f t="shared" si="25"/>
        <v/>
      </c>
      <c r="J221" s="209"/>
      <c r="K221" s="165" t="s">
        <v>42</v>
      </c>
      <c r="L221" s="196"/>
      <c r="M221" s="165" t="s">
        <v>42</v>
      </c>
      <c r="N221" s="167"/>
      <c r="O221" s="168">
        <v>13.04</v>
      </c>
      <c r="P221" s="169">
        <f t="shared" si="26"/>
        <v>18.382999999999999</v>
      </c>
      <c r="Q221" s="170">
        <v>131.76</v>
      </c>
      <c r="R221" s="171">
        <f t="shared" si="27"/>
        <v>1.819</v>
      </c>
      <c r="S221" s="172">
        <v>660</v>
      </c>
      <c r="T221" s="173">
        <f t="shared" si="28"/>
        <v>0.36299999999999999</v>
      </c>
    </row>
    <row r="222" spans="1:20" x14ac:dyDescent="0.25">
      <c r="A222" s="159" t="s">
        <v>3521</v>
      </c>
      <c r="B222" s="160"/>
      <c r="C222" s="58" t="s">
        <v>3522</v>
      </c>
      <c r="D222" s="161">
        <v>21</v>
      </c>
      <c r="E222" s="204">
        <f>IF(D222="","",ROUND(D222/H222,3))</f>
        <v>0.8</v>
      </c>
      <c r="F222" s="162">
        <v>435</v>
      </c>
      <c r="G222" s="163">
        <v>5374.74</v>
      </c>
      <c r="H222" s="192">
        <f t="shared" si="24"/>
        <v>26.25</v>
      </c>
      <c r="I222" s="193" t="str">
        <f t="shared" si="25"/>
        <v/>
      </c>
      <c r="J222" s="209">
        <v>26.25</v>
      </c>
      <c r="K222" s="165" t="s">
        <v>42</v>
      </c>
      <c r="L222" s="196"/>
      <c r="M222" s="165" t="s">
        <v>42</v>
      </c>
      <c r="N222" s="167"/>
      <c r="O222" s="168">
        <v>6.665</v>
      </c>
      <c r="P222" s="169">
        <f t="shared" si="26"/>
        <v>3.1509999999999998</v>
      </c>
      <c r="Q222" s="170">
        <v>9.4949999999999992</v>
      </c>
      <c r="R222" s="171">
        <f t="shared" si="27"/>
        <v>2.2120000000000002</v>
      </c>
      <c r="S222" s="172">
        <v>21.204999999999998</v>
      </c>
      <c r="T222" s="173">
        <f t="shared" si="28"/>
        <v>0.99</v>
      </c>
    </row>
    <row r="223" spans="1:20" x14ac:dyDescent="0.25">
      <c r="A223" s="159" t="s">
        <v>3523</v>
      </c>
      <c r="B223" s="160"/>
      <c r="C223" s="58" t="s">
        <v>3524</v>
      </c>
      <c r="D223" s="161">
        <v>17.16</v>
      </c>
      <c r="E223" s="204">
        <f>IF(D223="","",ROUND(D223/H223,3))</f>
        <v>0.80700000000000005</v>
      </c>
      <c r="F223" s="162">
        <v>1379</v>
      </c>
      <c r="G223" s="163">
        <v>17110.519999999997</v>
      </c>
      <c r="H223" s="192">
        <f t="shared" si="24"/>
        <v>21.27333333333333</v>
      </c>
      <c r="I223" s="193" t="str">
        <f t="shared" si="25"/>
        <v/>
      </c>
      <c r="J223" s="209" t="s">
        <v>42</v>
      </c>
      <c r="K223" s="165">
        <v>18.559999999999999</v>
      </c>
      <c r="L223" s="196">
        <v>22.13</v>
      </c>
      <c r="M223" s="165" t="s">
        <v>42</v>
      </c>
      <c r="N223" s="167">
        <v>23.13</v>
      </c>
      <c r="O223" s="168">
        <v>13.3916</v>
      </c>
      <c r="P223" s="169">
        <f t="shared" si="26"/>
        <v>1.2809999999999999</v>
      </c>
      <c r="Q223" s="170">
        <v>17.52</v>
      </c>
      <c r="R223" s="171">
        <f t="shared" si="27"/>
        <v>0.97899999999999998</v>
      </c>
      <c r="S223" s="172">
        <v>20.8</v>
      </c>
      <c r="T223" s="173">
        <f t="shared" si="28"/>
        <v>0.82499999999999996</v>
      </c>
    </row>
    <row r="224" spans="1:20" x14ac:dyDescent="0.25">
      <c r="A224" s="159" t="s">
        <v>3525</v>
      </c>
      <c r="B224" s="160"/>
      <c r="C224" s="58" t="s">
        <v>3526</v>
      </c>
      <c r="D224" s="161">
        <v>85</v>
      </c>
      <c r="E224" s="204"/>
      <c r="F224" s="162">
        <v>278</v>
      </c>
      <c r="G224" s="163">
        <v>5649.5599999999995</v>
      </c>
      <c r="H224" s="192" t="str">
        <f t="shared" si="24"/>
        <v/>
      </c>
      <c r="I224" s="193" t="str">
        <f t="shared" si="25"/>
        <v/>
      </c>
      <c r="J224" s="209" t="s">
        <v>42</v>
      </c>
      <c r="K224" s="165" t="s">
        <v>42</v>
      </c>
      <c r="L224" s="196"/>
      <c r="M224" s="165" t="s">
        <v>42</v>
      </c>
      <c r="N224" s="167"/>
      <c r="O224" s="168">
        <v>5.7275</v>
      </c>
      <c r="P224" s="169">
        <f t="shared" si="26"/>
        <v>14.840999999999999</v>
      </c>
      <c r="Q224" s="170">
        <v>12.75</v>
      </c>
      <c r="R224" s="171">
        <f t="shared" si="27"/>
        <v>6.6669999999999998</v>
      </c>
      <c r="S224" s="172">
        <v>19.600000000000001</v>
      </c>
      <c r="T224" s="173">
        <f t="shared" si="28"/>
        <v>4.3369999999999997</v>
      </c>
    </row>
    <row r="225" spans="1:20" x14ac:dyDescent="0.25">
      <c r="A225" s="159" t="s">
        <v>3527</v>
      </c>
      <c r="B225" s="160" t="s">
        <v>44</v>
      </c>
      <c r="C225" s="58" t="s">
        <v>3528</v>
      </c>
      <c r="D225" s="161">
        <v>74.650000000000006</v>
      </c>
      <c r="E225" s="204">
        <f>IF(D225="","",ROUND(D225/H225,3))</f>
        <v>1.016</v>
      </c>
      <c r="F225" s="162">
        <v>954</v>
      </c>
      <c r="G225" s="163">
        <v>66063.540000000008</v>
      </c>
      <c r="H225" s="192">
        <f t="shared" si="24"/>
        <v>73.465000000000003</v>
      </c>
      <c r="I225" s="193" t="str">
        <f t="shared" si="25"/>
        <v/>
      </c>
      <c r="J225" s="209" t="s">
        <v>42</v>
      </c>
      <c r="K225" s="165">
        <v>50.52</v>
      </c>
      <c r="L225" s="196">
        <v>96.41</v>
      </c>
      <c r="M225" s="165" t="s">
        <v>42</v>
      </c>
      <c r="N225" s="167" t="s">
        <v>42</v>
      </c>
      <c r="O225" s="168">
        <v>52.5</v>
      </c>
      <c r="P225" s="169">
        <f t="shared" si="26"/>
        <v>1.4219999999999999</v>
      </c>
      <c r="Q225" s="170">
        <v>71.62</v>
      </c>
      <c r="R225" s="171">
        <f t="shared" si="27"/>
        <v>1.042</v>
      </c>
      <c r="S225" s="172">
        <v>89.53</v>
      </c>
      <c r="T225" s="173">
        <f t="shared" si="28"/>
        <v>0.83399999999999996</v>
      </c>
    </row>
    <row r="226" spans="1:20" x14ac:dyDescent="0.25">
      <c r="A226" s="159" t="s">
        <v>3527</v>
      </c>
      <c r="B226" s="160" t="s">
        <v>51</v>
      </c>
      <c r="C226" s="58" t="s">
        <v>3528</v>
      </c>
      <c r="D226" s="161">
        <v>6.22</v>
      </c>
      <c r="E226" s="204">
        <f>IF(D226="","",ROUND(D226/H226,3))</f>
        <v>0.64500000000000002</v>
      </c>
      <c r="F226" s="162" t="s">
        <v>42</v>
      </c>
      <c r="G226" s="163" t="s">
        <v>42</v>
      </c>
      <c r="H226" s="192">
        <f t="shared" si="24"/>
        <v>9.641</v>
      </c>
      <c r="I226" s="193" t="str">
        <f t="shared" si="25"/>
        <v/>
      </c>
      <c r="J226" s="209" t="s">
        <v>42</v>
      </c>
      <c r="K226" s="165"/>
      <c r="L226" s="196">
        <v>9.641</v>
      </c>
      <c r="M226" s="165" t="s">
        <v>42</v>
      </c>
      <c r="N226" s="167" t="s">
        <v>42</v>
      </c>
      <c r="O226" s="168" t="s">
        <v>42</v>
      </c>
      <c r="P226" s="169" t="str">
        <f t="shared" si="26"/>
        <v/>
      </c>
      <c r="Q226" s="170" t="s">
        <v>42</v>
      </c>
      <c r="R226" s="171" t="str">
        <f t="shared" si="27"/>
        <v/>
      </c>
      <c r="S226" s="172" t="s">
        <v>42</v>
      </c>
      <c r="T226" s="173" t="str">
        <f t="shared" si="28"/>
        <v/>
      </c>
    </row>
    <row r="227" spans="1:20" x14ac:dyDescent="0.25">
      <c r="A227" s="159" t="s">
        <v>3529</v>
      </c>
      <c r="B227" s="160"/>
      <c r="C227" s="58" t="s">
        <v>3530</v>
      </c>
      <c r="D227" s="161">
        <v>11373.46</v>
      </c>
      <c r="E227" s="204">
        <f>IF(D227="","",ROUND(D227/H227,3))</f>
        <v>1.0049999999999999</v>
      </c>
      <c r="F227" s="162" t="s">
        <v>42</v>
      </c>
      <c r="G227" s="163" t="s">
        <v>42</v>
      </c>
      <c r="H227" s="192">
        <f t="shared" si="24"/>
        <v>11316.163333333336</v>
      </c>
      <c r="I227" s="193" t="str">
        <f t="shared" si="25"/>
        <v/>
      </c>
      <c r="J227" s="209">
        <v>12290.79</v>
      </c>
      <c r="K227" s="165">
        <v>8277.2000000000007</v>
      </c>
      <c r="L227" s="196">
        <v>13380.5</v>
      </c>
      <c r="M227" s="165" t="s">
        <v>42</v>
      </c>
      <c r="N227" s="167" t="s">
        <v>42</v>
      </c>
      <c r="O227" s="168" t="s">
        <v>42</v>
      </c>
      <c r="P227" s="169" t="str">
        <f t="shared" si="26"/>
        <v/>
      </c>
      <c r="Q227" s="170" t="s">
        <v>42</v>
      </c>
      <c r="R227" s="171" t="str">
        <f t="shared" si="27"/>
        <v/>
      </c>
      <c r="S227" s="172" t="s">
        <v>42</v>
      </c>
      <c r="T227" s="173" t="str">
        <f t="shared" si="28"/>
        <v/>
      </c>
    </row>
    <row r="228" spans="1:20" x14ac:dyDescent="0.25">
      <c r="A228" s="159" t="s">
        <v>3531</v>
      </c>
      <c r="B228" s="160"/>
      <c r="C228" s="58" t="s">
        <v>3532</v>
      </c>
      <c r="D228" s="161">
        <v>23.32</v>
      </c>
      <c r="E228" s="204">
        <f>IF(D228="","",ROUND(D228/H228,3))</f>
        <v>0.79600000000000004</v>
      </c>
      <c r="F228" s="162">
        <v>284</v>
      </c>
      <c r="G228" s="163">
        <v>2930.78</v>
      </c>
      <c r="H228" s="192">
        <f t="shared" si="24"/>
        <v>29.293333333333333</v>
      </c>
      <c r="I228" s="193" t="str">
        <f t="shared" si="25"/>
        <v/>
      </c>
      <c r="J228" s="209" t="s">
        <v>42</v>
      </c>
      <c r="K228" s="165">
        <v>18.559999999999999</v>
      </c>
      <c r="L228" s="196">
        <v>30.08</v>
      </c>
      <c r="M228" s="165" t="s">
        <v>42</v>
      </c>
      <c r="N228" s="167">
        <v>39.24</v>
      </c>
      <c r="O228" s="168">
        <v>19.840499999999999</v>
      </c>
      <c r="P228" s="169">
        <f t="shared" si="26"/>
        <v>1.175</v>
      </c>
      <c r="Q228" s="170">
        <v>23.69</v>
      </c>
      <c r="R228" s="171">
        <f t="shared" si="27"/>
        <v>0.98399999999999999</v>
      </c>
      <c r="S228" s="172">
        <v>25.442074999999999</v>
      </c>
      <c r="T228" s="173">
        <f t="shared" si="28"/>
        <v>0.91700000000000004</v>
      </c>
    </row>
    <row r="229" spans="1:20" x14ac:dyDescent="0.25">
      <c r="A229" s="159" t="s">
        <v>3533</v>
      </c>
      <c r="B229" s="160"/>
      <c r="C229" s="58" t="s">
        <v>3534</v>
      </c>
      <c r="D229" s="161">
        <v>412.68</v>
      </c>
      <c r="E229" s="204"/>
      <c r="F229" s="162" t="s">
        <v>42</v>
      </c>
      <c r="G229" s="163" t="s">
        <v>42</v>
      </c>
      <c r="H229" s="192" t="str">
        <f t="shared" si="24"/>
        <v/>
      </c>
      <c r="I229" s="193" t="str">
        <f t="shared" si="25"/>
        <v/>
      </c>
      <c r="J229" s="209" t="s">
        <v>42</v>
      </c>
      <c r="K229" s="165" t="s">
        <v>42</v>
      </c>
      <c r="L229" s="196" t="s">
        <v>42</v>
      </c>
      <c r="M229" s="165" t="s">
        <v>42</v>
      </c>
      <c r="N229" s="167" t="s">
        <v>42</v>
      </c>
      <c r="O229" s="168">
        <v>379.79500000000002</v>
      </c>
      <c r="P229" s="169">
        <f t="shared" si="26"/>
        <v>1.087</v>
      </c>
      <c r="Q229" s="170">
        <v>424.44</v>
      </c>
      <c r="R229" s="171">
        <f t="shared" si="27"/>
        <v>0.97199999999999998</v>
      </c>
      <c r="S229" s="172">
        <v>469.08499999999998</v>
      </c>
      <c r="T229" s="173">
        <f t="shared" si="28"/>
        <v>0.88</v>
      </c>
    </row>
    <row r="230" spans="1:20" x14ac:dyDescent="0.25">
      <c r="A230" s="159" t="s">
        <v>3535</v>
      </c>
      <c r="B230" s="160"/>
      <c r="C230" s="58" t="s">
        <v>3536</v>
      </c>
      <c r="D230" s="161">
        <v>40.89</v>
      </c>
      <c r="E230" s="204">
        <f>IF(D230="","",ROUND(D230/H230,3))</f>
        <v>0.94399999999999995</v>
      </c>
      <c r="F230" s="162">
        <v>5</v>
      </c>
      <c r="G230" s="163">
        <v>201.45</v>
      </c>
      <c r="H230" s="192">
        <f t="shared" si="24"/>
        <v>43.333333333333336</v>
      </c>
      <c r="I230" s="193" t="str">
        <f t="shared" si="25"/>
        <v/>
      </c>
      <c r="J230" s="209">
        <v>38.5</v>
      </c>
      <c r="K230" s="165">
        <v>46.4</v>
      </c>
      <c r="L230" s="196">
        <v>45.1</v>
      </c>
      <c r="M230" s="165" t="s">
        <v>42</v>
      </c>
      <c r="N230" s="167"/>
      <c r="O230" s="168">
        <v>24.434975000000001</v>
      </c>
      <c r="P230" s="169">
        <f t="shared" si="26"/>
        <v>1.673</v>
      </c>
      <c r="Q230" s="170">
        <v>26.33</v>
      </c>
      <c r="R230" s="171">
        <f t="shared" si="27"/>
        <v>1.5529999999999999</v>
      </c>
      <c r="S230" s="172">
        <v>33.582500000000003</v>
      </c>
      <c r="T230" s="173">
        <f t="shared" si="28"/>
        <v>1.218</v>
      </c>
    </row>
    <row r="231" spans="1:20" x14ac:dyDescent="0.25">
      <c r="A231" s="159" t="s">
        <v>3537</v>
      </c>
      <c r="B231" s="160"/>
      <c r="C231" s="58" t="s">
        <v>3538</v>
      </c>
      <c r="D231" s="161">
        <v>236.97</v>
      </c>
      <c r="E231" s="204"/>
      <c r="F231" s="162" t="s">
        <v>42</v>
      </c>
      <c r="G231" s="163" t="s">
        <v>42</v>
      </c>
      <c r="H231" s="192" t="str">
        <f t="shared" si="24"/>
        <v/>
      </c>
      <c r="I231" s="193" t="str">
        <f t="shared" si="25"/>
        <v/>
      </c>
      <c r="J231" s="209" t="s">
        <v>42</v>
      </c>
      <c r="K231" s="165" t="s">
        <v>42</v>
      </c>
      <c r="L231" s="196"/>
      <c r="M231" s="165" t="s">
        <v>42</v>
      </c>
      <c r="N231" s="167"/>
      <c r="O231" s="168" t="s">
        <v>42</v>
      </c>
      <c r="P231" s="169" t="str">
        <f t="shared" si="26"/>
        <v/>
      </c>
      <c r="Q231" s="170" t="s">
        <v>42</v>
      </c>
      <c r="R231" s="171" t="str">
        <f t="shared" si="27"/>
        <v/>
      </c>
      <c r="S231" s="172" t="s">
        <v>42</v>
      </c>
      <c r="T231" s="173" t="str">
        <f t="shared" si="28"/>
        <v/>
      </c>
    </row>
    <row r="232" spans="1:20" x14ac:dyDescent="0.25">
      <c r="A232" s="159" t="s">
        <v>3539</v>
      </c>
      <c r="B232" s="160"/>
      <c r="C232" s="58" t="s">
        <v>3540</v>
      </c>
      <c r="D232" s="161">
        <v>148.6</v>
      </c>
      <c r="E232" s="204"/>
      <c r="F232" s="162" t="s">
        <v>42</v>
      </c>
      <c r="G232" s="163" t="s">
        <v>42</v>
      </c>
      <c r="H232" s="192" t="str">
        <f t="shared" si="24"/>
        <v/>
      </c>
      <c r="I232" s="193" t="str">
        <f t="shared" si="25"/>
        <v/>
      </c>
      <c r="J232" s="209"/>
      <c r="K232" s="165" t="s">
        <v>42</v>
      </c>
      <c r="L232" s="196"/>
      <c r="M232" s="165" t="s">
        <v>42</v>
      </c>
      <c r="N232" s="167"/>
      <c r="O232" s="168" t="s">
        <v>42</v>
      </c>
      <c r="P232" s="169" t="str">
        <f t="shared" si="26"/>
        <v/>
      </c>
      <c r="Q232" s="170" t="s">
        <v>42</v>
      </c>
      <c r="R232" s="171" t="str">
        <f t="shared" si="27"/>
        <v/>
      </c>
      <c r="S232" s="172" t="s">
        <v>42</v>
      </c>
      <c r="T232" s="173" t="str">
        <f t="shared" si="28"/>
        <v/>
      </c>
    </row>
    <row r="233" spans="1:20" x14ac:dyDescent="0.25">
      <c r="A233" s="159" t="s">
        <v>3541</v>
      </c>
      <c r="B233" s="160"/>
      <c r="C233" s="58" t="s">
        <v>3542</v>
      </c>
      <c r="D233" s="161">
        <v>54.51</v>
      </c>
      <c r="E233" s="204">
        <f>IF(D233="","",ROUND(D233/H233,3))</f>
        <v>0.55100000000000005</v>
      </c>
      <c r="F233" s="162" t="s">
        <v>42</v>
      </c>
      <c r="G233" s="163" t="s">
        <v>42</v>
      </c>
      <c r="H233" s="192">
        <f t="shared" si="24"/>
        <v>99</v>
      </c>
      <c r="I233" s="193" t="str">
        <f t="shared" si="25"/>
        <v/>
      </c>
      <c r="J233" s="209">
        <v>99</v>
      </c>
      <c r="K233" s="165" t="s">
        <v>42</v>
      </c>
      <c r="L233" s="196"/>
      <c r="M233" s="165" t="s">
        <v>42</v>
      </c>
      <c r="N233" s="167"/>
      <c r="O233" s="168" t="s">
        <v>42</v>
      </c>
      <c r="P233" s="169" t="str">
        <f t="shared" si="26"/>
        <v/>
      </c>
      <c r="Q233" s="170" t="s">
        <v>42</v>
      </c>
      <c r="R233" s="171" t="str">
        <f t="shared" si="27"/>
        <v/>
      </c>
      <c r="S233" s="172" t="s">
        <v>42</v>
      </c>
      <c r="T233" s="173" t="str">
        <f t="shared" si="28"/>
        <v/>
      </c>
    </row>
    <row r="234" spans="1:20" x14ac:dyDescent="0.25">
      <c r="A234" s="159" t="s">
        <v>3543</v>
      </c>
      <c r="B234" s="160"/>
      <c r="C234" s="58" t="s">
        <v>3544</v>
      </c>
      <c r="D234" s="161">
        <v>345.37</v>
      </c>
      <c r="E234" s="204">
        <f>IF(D234="","",ROUND(D234/H234,3))</f>
        <v>0.88400000000000001</v>
      </c>
      <c r="F234" s="162" t="s">
        <v>42</v>
      </c>
      <c r="G234" s="163" t="s">
        <v>42</v>
      </c>
      <c r="H234" s="192">
        <f t="shared" si="24"/>
        <v>390.51499999999999</v>
      </c>
      <c r="I234" s="193" t="str">
        <f t="shared" si="25"/>
        <v/>
      </c>
      <c r="J234" s="209">
        <v>419.4</v>
      </c>
      <c r="K234" s="165"/>
      <c r="L234" s="196">
        <v>361.63</v>
      </c>
      <c r="M234" s="165" t="s">
        <v>42</v>
      </c>
      <c r="N234" s="167" t="s">
        <v>42</v>
      </c>
      <c r="O234" s="168">
        <v>5935.07</v>
      </c>
      <c r="P234" s="169">
        <f t="shared" si="26"/>
        <v>5.8000000000000003E-2</v>
      </c>
      <c r="Q234" s="170">
        <v>5987.88</v>
      </c>
      <c r="R234" s="171">
        <f t="shared" si="27"/>
        <v>5.8000000000000003E-2</v>
      </c>
      <c r="S234" s="172">
        <v>6040.69</v>
      </c>
      <c r="T234" s="173">
        <f t="shared" si="28"/>
        <v>5.7000000000000002E-2</v>
      </c>
    </row>
    <row r="235" spans="1:20" x14ac:dyDescent="0.25">
      <c r="A235" s="159" t="s">
        <v>3545</v>
      </c>
      <c r="B235" s="160"/>
      <c r="C235" s="58" t="s">
        <v>3546</v>
      </c>
      <c r="D235" s="161">
        <v>850</v>
      </c>
      <c r="E235" s="204">
        <f>IF(D235="","",ROUND(D235/H235,3))</f>
        <v>0.435</v>
      </c>
      <c r="F235" s="162">
        <v>76</v>
      </c>
      <c r="G235" s="163">
        <v>64397.33</v>
      </c>
      <c r="H235" s="192">
        <f t="shared" si="24"/>
        <v>1952.4366666666667</v>
      </c>
      <c r="I235" s="193" t="str">
        <f t="shared" si="25"/>
        <v/>
      </c>
      <c r="J235" s="209">
        <v>1191.1600000000001</v>
      </c>
      <c r="K235" s="165">
        <v>2366.15</v>
      </c>
      <c r="L235" s="196">
        <v>2300</v>
      </c>
      <c r="M235" s="165" t="s">
        <v>42</v>
      </c>
      <c r="N235" s="167"/>
      <c r="O235" s="168">
        <v>1273.45</v>
      </c>
      <c r="P235" s="169">
        <f t="shared" si="26"/>
        <v>0.66700000000000004</v>
      </c>
      <c r="Q235" s="170">
        <v>1479.3</v>
      </c>
      <c r="R235" s="171">
        <f t="shared" si="27"/>
        <v>0.57499999999999996</v>
      </c>
      <c r="S235" s="172">
        <v>2196.3150000000001</v>
      </c>
      <c r="T235" s="173">
        <f t="shared" si="28"/>
        <v>0.38700000000000001</v>
      </c>
    </row>
    <row r="236" spans="1:20" x14ac:dyDescent="0.25">
      <c r="A236" s="159" t="s">
        <v>3547</v>
      </c>
      <c r="B236" s="160"/>
      <c r="C236" s="58" t="s">
        <v>3548</v>
      </c>
      <c r="D236" s="161">
        <v>19.38</v>
      </c>
      <c r="E236" s="204">
        <f>IF(D236="","",ROUND(D236/H236,3))</f>
        <v>0.72299999999999998</v>
      </c>
      <c r="F236" s="162" t="s">
        <v>42</v>
      </c>
      <c r="G236" s="163" t="s">
        <v>42</v>
      </c>
      <c r="H236" s="192">
        <f t="shared" si="24"/>
        <v>26.81</v>
      </c>
      <c r="I236" s="193" t="str">
        <f t="shared" si="25"/>
        <v/>
      </c>
      <c r="J236" s="209" t="s">
        <v>42</v>
      </c>
      <c r="K236" s="165">
        <v>26.81</v>
      </c>
      <c r="L236" s="196"/>
      <c r="M236" s="165" t="s">
        <v>42</v>
      </c>
      <c r="N236" s="167" t="s">
        <v>42</v>
      </c>
      <c r="O236" s="168" t="s">
        <v>42</v>
      </c>
      <c r="P236" s="169" t="str">
        <f t="shared" si="26"/>
        <v/>
      </c>
      <c r="Q236" s="170" t="s">
        <v>42</v>
      </c>
      <c r="R236" s="171" t="str">
        <f t="shared" si="27"/>
        <v/>
      </c>
      <c r="S236" s="172" t="s">
        <v>42</v>
      </c>
      <c r="T236" s="173" t="str">
        <f t="shared" si="28"/>
        <v/>
      </c>
    </row>
    <row r="237" spans="1:20" x14ac:dyDescent="0.25">
      <c r="A237" s="159" t="s">
        <v>3549</v>
      </c>
      <c r="B237" s="160"/>
      <c r="C237" s="58" t="s">
        <v>3550</v>
      </c>
      <c r="D237" s="161">
        <v>25.64</v>
      </c>
      <c r="E237" s="204"/>
      <c r="F237" s="162">
        <v>31</v>
      </c>
      <c r="G237" s="163">
        <v>197.7</v>
      </c>
      <c r="H237" s="192" t="str">
        <f t="shared" si="24"/>
        <v/>
      </c>
      <c r="I237" s="193" t="str">
        <f t="shared" si="25"/>
        <v/>
      </c>
      <c r="J237" s="209" t="s">
        <v>42</v>
      </c>
      <c r="K237" s="165" t="s">
        <v>42</v>
      </c>
      <c r="L237" s="196"/>
      <c r="M237" s="165" t="s">
        <v>42</v>
      </c>
      <c r="N237" s="167" t="s">
        <v>42</v>
      </c>
      <c r="O237" s="168">
        <v>6.125</v>
      </c>
      <c r="P237" s="169">
        <f t="shared" si="26"/>
        <v>4.1859999999999999</v>
      </c>
      <c r="Q237" s="170">
        <v>12.244999999999999</v>
      </c>
      <c r="R237" s="171">
        <f t="shared" si="27"/>
        <v>2.0939999999999999</v>
      </c>
      <c r="S237" s="172">
        <v>14.99</v>
      </c>
      <c r="T237" s="173">
        <f t="shared" si="28"/>
        <v>1.71</v>
      </c>
    </row>
    <row r="238" spans="1:20" x14ac:dyDescent="0.25">
      <c r="A238" s="159" t="s">
        <v>3551</v>
      </c>
      <c r="B238" s="160"/>
      <c r="C238" s="58" t="s">
        <v>3552</v>
      </c>
      <c r="D238" s="161">
        <v>25.64</v>
      </c>
      <c r="E238" s="204"/>
      <c r="F238" s="162">
        <v>33</v>
      </c>
      <c r="G238" s="163">
        <v>131</v>
      </c>
      <c r="H238" s="192" t="str">
        <f t="shared" si="24"/>
        <v/>
      </c>
      <c r="I238" s="193" t="str">
        <f t="shared" si="25"/>
        <v/>
      </c>
      <c r="J238" s="209" t="s">
        <v>42</v>
      </c>
      <c r="K238" s="165" t="s">
        <v>42</v>
      </c>
      <c r="L238" s="196"/>
      <c r="M238" s="165" t="s">
        <v>42</v>
      </c>
      <c r="N238" s="167" t="s">
        <v>42</v>
      </c>
      <c r="O238" s="168">
        <v>3</v>
      </c>
      <c r="P238" s="169">
        <f t="shared" si="26"/>
        <v>8.5470000000000006</v>
      </c>
      <c r="Q238" s="170">
        <v>3.75</v>
      </c>
      <c r="R238" s="171">
        <f t="shared" si="27"/>
        <v>6.8369999999999997</v>
      </c>
      <c r="S238" s="172">
        <v>9.5325000000000006</v>
      </c>
      <c r="T238" s="173">
        <f t="shared" si="28"/>
        <v>2.69</v>
      </c>
    </row>
    <row r="239" spans="1:20" x14ac:dyDescent="0.25">
      <c r="A239" s="159" t="s">
        <v>3553</v>
      </c>
      <c r="B239" s="160"/>
      <c r="C239" s="58" t="s">
        <v>3554</v>
      </c>
      <c r="D239" s="161">
        <v>135.66</v>
      </c>
      <c r="E239" s="204">
        <f>IF(D239="","",ROUND(D239/H239,3))</f>
        <v>1.494</v>
      </c>
      <c r="F239" s="162">
        <v>9</v>
      </c>
      <c r="G239" s="163">
        <v>979.92000000000007</v>
      </c>
      <c r="H239" s="192">
        <f t="shared" si="24"/>
        <v>90.78</v>
      </c>
      <c r="I239" s="193" t="str">
        <f t="shared" si="25"/>
        <v>HIGH</v>
      </c>
      <c r="J239" s="209" t="s">
        <v>42</v>
      </c>
      <c r="K239" s="165" t="s">
        <v>42</v>
      </c>
      <c r="L239" s="196">
        <v>90.78</v>
      </c>
      <c r="M239" s="165" t="s">
        <v>42</v>
      </c>
      <c r="N239" s="167" t="s">
        <v>42</v>
      </c>
      <c r="O239" s="168" t="s">
        <v>42</v>
      </c>
      <c r="P239" s="169" t="str">
        <f t="shared" si="26"/>
        <v/>
      </c>
      <c r="Q239" s="170" t="s">
        <v>42</v>
      </c>
      <c r="R239" s="171" t="str">
        <f t="shared" si="27"/>
        <v/>
      </c>
      <c r="S239" s="172" t="s">
        <v>42</v>
      </c>
      <c r="T239" s="173" t="str">
        <f t="shared" si="28"/>
        <v/>
      </c>
    </row>
    <row r="240" spans="1:20" x14ac:dyDescent="0.25">
      <c r="A240" s="159" t="s">
        <v>3555</v>
      </c>
      <c r="B240" s="160"/>
      <c r="C240" s="58" t="s">
        <v>3556</v>
      </c>
      <c r="D240" s="161">
        <v>1000</v>
      </c>
      <c r="E240" s="204"/>
      <c r="F240" s="162">
        <v>18685</v>
      </c>
      <c r="G240" s="163">
        <v>224160.00999999998</v>
      </c>
      <c r="H240" s="192" t="str">
        <f t="shared" si="24"/>
        <v/>
      </c>
      <c r="I240" s="193" t="str">
        <f t="shared" si="25"/>
        <v/>
      </c>
      <c r="J240" s="209" t="s">
        <v>42</v>
      </c>
      <c r="K240" s="165" t="s">
        <v>42</v>
      </c>
      <c r="L240" s="196" t="s">
        <v>42</v>
      </c>
      <c r="M240" s="165" t="s">
        <v>42</v>
      </c>
      <c r="N240" s="167" t="s">
        <v>42</v>
      </c>
      <c r="O240" s="168"/>
      <c r="P240" s="169" t="str">
        <f t="shared" si="26"/>
        <v/>
      </c>
      <c r="Q240" s="170"/>
      <c r="R240" s="171" t="str">
        <f t="shared" si="27"/>
        <v/>
      </c>
      <c r="S240" s="172"/>
      <c r="T240" s="173" t="str">
        <f t="shared" si="28"/>
        <v/>
      </c>
    </row>
    <row r="241" spans="1:20" x14ac:dyDescent="0.25">
      <c r="A241" s="159" t="s">
        <v>3557</v>
      </c>
      <c r="B241" s="160"/>
      <c r="C241" s="58" t="s">
        <v>3558</v>
      </c>
      <c r="D241" s="161">
        <v>0.36</v>
      </c>
      <c r="E241" s="204">
        <f t="shared" ref="E241:E262" si="30">IF(D241="","",ROUND(D241/H241,3))</f>
        <v>0.60899999999999999</v>
      </c>
      <c r="F241" s="162">
        <v>82787</v>
      </c>
      <c r="G241" s="163">
        <v>29630.01</v>
      </c>
      <c r="H241" s="192">
        <f t="shared" si="24"/>
        <v>0.59139999999999993</v>
      </c>
      <c r="I241" s="193" t="str">
        <f t="shared" si="25"/>
        <v/>
      </c>
      <c r="J241" s="209">
        <v>0.47</v>
      </c>
      <c r="K241" s="165">
        <v>0.49</v>
      </c>
      <c r="L241" s="196">
        <v>0.67</v>
      </c>
      <c r="M241" s="165">
        <v>0.77700000000000002</v>
      </c>
      <c r="N241" s="167">
        <v>0.55000000000000004</v>
      </c>
      <c r="O241" s="168" t="s">
        <v>42</v>
      </c>
      <c r="P241" s="169" t="str">
        <f t="shared" si="26"/>
        <v/>
      </c>
      <c r="Q241" s="170" t="s">
        <v>42</v>
      </c>
      <c r="R241" s="171" t="str">
        <f t="shared" si="27"/>
        <v/>
      </c>
      <c r="S241" s="172" t="s">
        <v>42</v>
      </c>
      <c r="T241" s="173" t="str">
        <f t="shared" si="28"/>
        <v/>
      </c>
    </row>
    <row r="242" spans="1:20" x14ac:dyDescent="0.25">
      <c r="A242" s="159" t="s">
        <v>3559</v>
      </c>
      <c r="B242" s="160"/>
      <c r="C242" s="58" t="s">
        <v>3560</v>
      </c>
      <c r="D242" s="161">
        <v>0.41</v>
      </c>
      <c r="E242" s="204">
        <f t="shared" si="30"/>
        <v>0.65500000000000003</v>
      </c>
      <c r="F242" s="162">
        <v>197514</v>
      </c>
      <c r="G242" s="163">
        <v>80284.259999999995</v>
      </c>
      <c r="H242" s="192">
        <f t="shared" si="24"/>
        <v>0.62580000000000002</v>
      </c>
      <c r="I242" s="193" t="str">
        <f t="shared" si="25"/>
        <v/>
      </c>
      <c r="J242" s="209">
        <v>0.52</v>
      </c>
      <c r="K242" s="165">
        <v>0.46</v>
      </c>
      <c r="L242" s="196">
        <v>0.67</v>
      </c>
      <c r="M242" s="165">
        <v>0.81900000000000006</v>
      </c>
      <c r="N242" s="167">
        <v>0.66</v>
      </c>
      <c r="O242" s="168" t="s">
        <v>42</v>
      </c>
      <c r="P242" s="169" t="str">
        <f t="shared" si="26"/>
        <v/>
      </c>
      <c r="Q242" s="170" t="s">
        <v>42</v>
      </c>
      <c r="R242" s="171" t="str">
        <f t="shared" si="27"/>
        <v/>
      </c>
      <c r="S242" s="172" t="s">
        <v>42</v>
      </c>
      <c r="T242" s="173" t="str">
        <f t="shared" si="28"/>
        <v/>
      </c>
    </row>
    <row r="243" spans="1:20" x14ac:dyDescent="0.25">
      <c r="A243" s="159" t="s">
        <v>3561</v>
      </c>
      <c r="B243" s="160"/>
      <c r="C243" s="58" t="s">
        <v>3562</v>
      </c>
      <c r="D243" s="161">
        <v>0.55000000000000004</v>
      </c>
      <c r="E243" s="204">
        <f t="shared" si="30"/>
        <v>0.76500000000000001</v>
      </c>
      <c r="F243" s="162">
        <v>123670</v>
      </c>
      <c r="G243" s="163">
        <v>67751.69</v>
      </c>
      <c r="H243" s="192">
        <f t="shared" si="24"/>
        <v>0.71860000000000002</v>
      </c>
      <c r="I243" s="193" t="str">
        <f t="shared" si="25"/>
        <v/>
      </c>
      <c r="J243" s="209">
        <v>0.7</v>
      </c>
      <c r="K243" s="165">
        <v>0.54</v>
      </c>
      <c r="L243" s="196">
        <v>0.67</v>
      </c>
      <c r="M243" s="165">
        <v>0.90300000000000002</v>
      </c>
      <c r="N243" s="167">
        <v>0.78</v>
      </c>
      <c r="O243" s="168" t="s">
        <v>42</v>
      </c>
      <c r="P243" s="169" t="str">
        <f t="shared" si="26"/>
        <v/>
      </c>
      <c r="Q243" s="170" t="s">
        <v>42</v>
      </c>
      <c r="R243" s="171" t="str">
        <f t="shared" si="27"/>
        <v/>
      </c>
      <c r="S243" s="172" t="s">
        <v>42</v>
      </c>
      <c r="T243" s="173" t="str">
        <f t="shared" si="28"/>
        <v/>
      </c>
    </row>
    <row r="244" spans="1:20" x14ac:dyDescent="0.25">
      <c r="A244" s="159" t="s">
        <v>3563</v>
      </c>
      <c r="B244" s="160"/>
      <c r="C244" s="58" t="s">
        <v>3564</v>
      </c>
      <c r="D244" s="161">
        <v>0.65</v>
      </c>
      <c r="E244" s="204">
        <f t="shared" si="30"/>
        <v>0.77100000000000002</v>
      </c>
      <c r="F244" s="162">
        <v>55001</v>
      </c>
      <c r="G244" s="163">
        <v>35525.050000000003</v>
      </c>
      <c r="H244" s="192">
        <f t="shared" si="24"/>
        <v>0.84260000000000002</v>
      </c>
      <c r="I244" s="193" t="str">
        <f t="shared" si="25"/>
        <v/>
      </c>
      <c r="J244" s="209">
        <v>0.73</v>
      </c>
      <c r="K244" s="165">
        <v>0.63</v>
      </c>
      <c r="L244" s="196">
        <v>1.07</v>
      </c>
      <c r="M244" s="165">
        <v>0.90300000000000002</v>
      </c>
      <c r="N244" s="167">
        <v>0.88</v>
      </c>
      <c r="O244" s="168" t="s">
        <v>42</v>
      </c>
      <c r="P244" s="169" t="str">
        <f t="shared" si="26"/>
        <v/>
      </c>
      <c r="Q244" s="170" t="s">
        <v>42</v>
      </c>
      <c r="R244" s="171" t="str">
        <f t="shared" si="27"/>
        <v/>
      </c>
      <c r="S244" s="172" t="s">
        <v>42</v>
      </c>
      <c r="T244" s="173" t="str">
        <f t="shared" si="28"/>
        <v/>
      </c>
    </row>
    <row r="245" spans="1:20" x14ac:dyDescent="0.25">
      <c r="A245" s="159" t="s">
        <v>3565</v>
      </c>
      <c r="B245" s="160"/>
      <c r="C245" s="58" t="s">
        <v>3566</v>
      </c>
      <c r="D245" s="161">
        <v>0.64</v>
      </c>
      <c r="E245" s="204">
        <f t="shared" si="30"/>
        <v>0.92500000000000004</v>
      </c>
      <c r="F245" s="162">
        <v>200711</v>
      </c>
      <c r="G245" s="163">
        <v>127041.46</v>
      </c>
      <c r="H245" s="192">
        <f t="shared" si="24"/>
        <v>0.69159999999999999</v>
      </c>
      <c r="I245" s="193" t="str">
        <f t="shared" si="25"/>
        <v/>
      </c>
      <c r="J245" s="209">
        <v>0.66</v>
      </c>
      <c r="K245" s="165">
        <v>0.59</v>
      </c>
      <c r="L245" s="196">
        <v>0.67</v>
      </c>
      <c r="M245" s="165">
        <v>0.79800000000000004</v>
      </c>
      <c r="N245" s="167">
        <v>0.74</v>
      </c>
      <c r="O245" s="168" t="s">
        <v>42</v>
      </c>
      <c r="P245" s="169" t="str">
        <f t="shared" si="26"/>
        <v/>
      </c>
      <c r="Q245" s="170" t="s">
        <v>42</v>
      </c>
      <c r="R245" s="171" t="str">
        <f t="shared" si="27"/>
        <v/>
      </c>
      <c r="S245" s="172" t="s">
        <v>42</v>
      </c>
      <c r="T245" s="173" t="str">
        <f t="shared" si="28"/>
        <v/>
      </c>
    </row>
    <row r="246" spans="1:20" x14ac:dyDescent="0.25">
      <c r="A246" s="159" t="s">
        <v>3567</v>
      </c>
      <c r="B246" s="160"/>
      <c r="C246" s="58" t="s">
        <v>3568</v>
      </c>
      <c r="D246" s="161">
        <v>0.55000000000000004</v>
      </c>
      <c r="E246" s="204">
        <f t="shared" si="30"/>
        <v>0.73199999999999998</v>
      </c>
      <c r="F246" s="162">
        <v>507416</v>
      </c>
      <c r="G246" s="163">
        <v>277010.61</v>
      </c>
      <c r="H246" s="192">
        <f t="shared" si="24"/>
        <v>0.75180000000000002</v>
      </c>
      <c r="I246" s="193" t="str">
        <f t="shared" si="25"/>
        <v/>
      </c>
      <c r="J246" s="209">
        <v>0.79</v>
      </c>
      <c r="K246" s="165">
        <v>0.59</v>
      </c>
      <c r="L246" s="196">
        <v>0.67</v>
      </c>
      <c r="M246" s="165">
        <v>0.81900000000000006</v>
      </c>
      <c r="N246" s="167">
        <v>0.89</v>
      </c>
      <c r="O246" s="168" t="s">
        <v>42</v>
      </c>
      <c r="P246" s="169" t="str">
        <f t="shared" si="26"/>
        <v/>
      </c>
      <c r="Q246" s="170" t="s">
        <v>42</v>
      </c>
      <c r="R246" s="171" t="str">
        <f t="shared" si="27"/>
        <v/>
      </c>
      <c r="S246" s="172" t="s">
        <v>42</v>
      </c>
      <c r="T246" s="173" t="str">
        <f t="shared" si="28"/>
        <v/>
      </c>
    </row>
    <row r="247" spans="1:20" x14ac:dyDescent="0.25">
      <c r="A247" s="159" t="s">
        <v>3569</v>
      </c>
      <c r="B247" s="160"/>
      <c r="C247" s="58" t="s">
        <v>3570</v>
      </c>
      <c r="D247" s="161">
        <v>0.64</v>
      </c>
      <c r="E247" s="204">
        <f t="shared" si="30"/>
        <v>0.79700000000000004</v>
      </c>
      <c r="F247" s="162">
        <v>732249</v>
      </c>
      <c r="G247" s="163">
        <v>464163.70000000007</v>
      </c>
      <c r="H247" s="192">
        <f t="shared" si="24"/>
        <v>0.80259999999999998</v>
      </c>
      <c r="I247" s="193" t="str">
        <f t="shared" si="25"/>
        <v/>
      </c>
      <c r="J247" s="209">
        <v>0.79</v>
      </c>
      <c r="K247" s="165">
        <v>0.61</v>
      </c>
      <c r="L247" s="196">
        <v>0.67</v>
      </c>
      <c r="M247" s="165">
        <v>0.90300000000000002</v>
      </c>
      <c r="N247" s="167">
        <v>1.04</v>
      </c>
      <c r="O247" s="168" t="s">
        <v>42</v>
      </c>
      <c r="P247" s="169" t="str">
        <f t="shared" si="26"/>
        <v/>
      </c>
      <c r="Q247" s="170" t="s">
        <v>42</v>
      </c>
      <c r="R247" s="171" t="str">
        <f t="shared" si="27"/>
        <v/>
      </c>
      <c r="S247" s="172" t="s">
        <v>42</v>
      </c>
      <c r="T247" s="173" t="str">
        <f t="shared" si="28"/>
        <v/>
      </c>
    </row>
    <row r="248" spans="1:20" x14ac:dyDescent="0.25">
      <c r="A248" s="159" t="s">
        <v>3571</v>
      </c>
      <c r="B248" s="160"/>
      <c r="C248" s="58" t="s">
        <v>3572</v>
      </c>
      <c r="D248" s="161">
        <v>0.78</v>
      </c>
      <c r="E248" s="204">
        <f t="shared" si="30"/>
        <v>0.83499999999999996</v>
      </c>
      <c r="F248" s="162">
        <v>528837</v>
      </c>
      <c r="G248" s="163">
        <v>409061.75000000006</v>
      </c>
      <c r="H248" s="192">
        <f t="shared" si="24"/>
        <v>0.93459999999999999</v>
      </c>
      <c r="I248" s="193" t="str">
        <f t="shared" si="25"/>
        <v/>
      </c>
      <c r="J248" s="209">
        <v>0.79</v>
      </c>
      <c r="K248" s="165">
        <v>0.77</v>
      </c>
      <c r="L248" s="196">
        <v>1.07</v>
      </c>
      <c r="M248" s="165">
        <v>0.90300000000000002</v>
      </c>
      <c r="N248" s="167">
        <v>1.1399999999999999</v>
      </c>
      <c r="O248" s="168" t="s">
        <v>42</v>
      </c>
      <c r="P248" s="169" t="str">
        <f t="shared" si="26"/>
        <v/>
      </c>
      <c r="Q248" s="170" t="s">
        <v>42</v>
      </c>
      <c r="R248" s="171" t="str">
        <f t="shared" si="27"/>
        <v/>
      </c>
      <c r="S248" s="172" t="s">
        <v>42</v>
      </c>
      <c r="T248" s="173" t="str">
        <f t="shared" si="28"/>
        <v/>
      </c>
    </row>
    <row r="249" spans="1:20" x14ac:dyDescent="0.25">
      <c r="A249" s="159" t="s">
        <v>3573</v>
      </c>
      <c r="B249" s="160"/>
      <c r="C249" s="58" t="s">
        <v>3574</v>
      </c>
      <c r="D249" s="161">
        <v>0.49</v>
      </c>
      <c r="E249" s="204">
        <f t="shared" si="30"/>
        <v>0.998</v>
      </c>
      <c r="F249" s="162">
        <v>2088</v>
      </c>
      <c r="G249" s="163">
        <v>973.57</v>
      </c>
      <c r="H249" s="192">
        <f t="shared" si="24"/>
        <v>0.4909</v>
      </c>
      <c r="I249" s="193" t="str">
        <f t="shared" si="25"/>
        <v/>
      </c>
      <c r="J249" s="209">
        <v>0.48</v>
      </c>
      <c r="K249" s="165">
        <v>0.45</v>
      </c>
      <c r="L249" s="196">
        <v>0.49</v>
      </c>
      <c r="M249" s="165">
        <v>0.51449999999999996</v>
      </c>
      <c r="N249" s="167">
        <v>0.52</v>
      </c>
      <c r="O249" s="168" t="s">
        <v>42</v>
      </c>
      <c r="P249" s="169" t="str">
        <f t="shared" si="26"/>
        <v/>
      </c>
      <c r="Q249" s="170" t="s">
        <v>42</v>
      </c>
      <c r="R249" s="171" t="str">
        <f t="shared" si="27"/>
        <v/>
      </c>
      <c r="S249" s="172" t="s">
        <v>42</v>
      </c>
      <c r="T249" s="173" t="str">
        <f t="shared" si="28"/>
        <v/>
      </c>
    </row>
    <row r="250" spans="1:20" x14ac:dyDescent="0.25">
      <c r="A250" s="159" t="s">
        <v>3575</v>
      </c>
      <c r="B250" s="160"/>
      <c r="C250" s="58" t="s">
        <v>3576</v>
      </c>
      <c r="D250" s="161">
        <v>0.56000000000000005</v>
      </c>
      <c r="E250" s="204">
        <f t="shared" si="30"/>
        <v>1.0189999999999999</v>
      </c>
      <c r="F250" s="162">
        <v>64988</v>
      </c>
      <c r="G250" s="163">
        <v>34865.47</v>
      </c>
      <c r="H250" s="192">
        <f t="shared" si="24"/>
        <v>0.54949999999999999</v>
      </c>
      <c r="I250" s="193" t="str">
        <f t="shared" si="25"/>
        <v/>
      </c>
      <c r="J250" s="209">
        <v>0.6</v>
      </c>
      <c r="K250" s="165">
        <v>0.46</v>
      </c>
      <c r="L250" s="196">
        <v>0.43</v>
      </c>
      <c r="M250" s="165">
        <v>0.57750000000000012</v>
      </c>
      <c r="N250" s="167">
        <v>0.68</v>
      </c>
      <c r="O250" s="168" t="s">
        <v>42</v>
      </c>
      <c r="P250" s="169" t="str">
        <f t="shared" si="26"/>
        <v/>
      </c>
      <c r="Q250" s="170" t="s">
        <v>42</v>
      </c>
      <c r="R250" s="171" t="str">
        <f t="shared" si="27"/>
        <v/>
      </c>
      <c r="S250" s="172" t="s">
        <v>42</v>
      </c>
      <c r="T250" s="173" t="str">
        <f t="shared" si="28"/>
        <v/>
      </c>
    </row>
    <row r="251" spans="1:20" x14ac:dyDescent="0.25">
      <c r="A251" s="159" t="s">
        <v>3577</v>
      </c>
      <c r="B251" s="160"/>
      <c r="C251" s="58" t="s">
        <v>3578</v>
      </c>
      <c r="D251" s="161">
        <v>0.65</v>
      </c>
      <c r="E251" s="204">
        <f t="shared" si="30"/>
        <v>0.94299999999999995</v>
      </c>
      <c r="F251" s="162">
        <v>98526</v>
      </c>
      <c r="G251" s="163">
        <v>63943.380000000005</v>
      </c>
      <c r="H251" s="192">
        <f t="shared" si="24"/>
        <v>0.68900000000000006</v>
      </c>
      <c r="I251" s="193" t="str">
        <f t="shared" si="25"/>
        <v/>
      </c>
      <c r="J251" s="209">
        <v>0.7</v>
      </c>
      <c r="K251" s="165">
        <v>0.59</v>
      </c>
      <c r="L251" s="196">
        <v>0.7</v>
      </c>
      <c r="M251" s="165">
        <v>0.73499999999999999</v>
      </c>
      <c r="N251" s="167">
        <v>0.72</v>
      </c>
      <c r="O251" s="168" t="s">
        <v>42</v>
      </c>
      <c r="P251" s="169" t="str">
        <f t="shared" si="26"/>
        <v/>
      </c>
      <c r="Q251" s="170" t="s">
        <v>42</v>
      </c>
      <c r="R251" s="171" t="str">
        <f t="shared" si="27"/>
        <v/>
      </c>
      <c r="S251" s="172" t="s">
        <v>42</v>
      </c>
      <c r="T251" s="173" t="str">
        <f t="shared" si="28"/>
        <v/>
      </c>
    </row>
    <row r="252" spans="1:20" x14ac:dyDescent="0.25">
      <c r="A252" s="159" t="s">
        <v>3579</v>
      </c>
      <c r="B252" s="160"/>
      <c r="C252" s="58" t="s">
        <v>3580</v>
      </c>
      <c r="D252" s="161">
        <v>0.8</v>
      </c>
      <c r="E252" s="204">
        <f t="shared" si="30"/>
        <v>1.19</v>
      </c>
      <c r="F252" s="162">
        <v>173869</v>
      </c>
      <c r="G252" s="163">
        <v>137945.51</v>
      </c>
      <c r="H252" s="192">
        <f t="shared" si="24"/>
        <v>0.67249999999999999</v>
      </c>
      <c r="I252" s="193" t="str">
        <f t="shared" si="25"/>
        <v/>
      </c>
      <c r="J252" s="209">
        <v>0.57999999999999996</v>
      </c>
      <c r="K252" s="165">
        <v>0.59</v>
      </c>
      <c r="L252" s="196">
        <v>0.43</v>
      </c>
      <c r="M252" s="165">
        <v>0.89249999999999996</v>
      </c>
      <c r="N252" s="167">
        <v>0.87</v>
      </c>
      <c r="O252" s="168" t="s">
        <v>42</v>
      </c>
      <c r="P252" s="169" t="str">
        <f t="shared" si="26"/>
        <v/>
      </c>
      <c r="Q252" s="170" t="s">
        <v>42</v>
      </c>
      <c r="R252" s="171" t="str">
        <f t="shared" si="27"/>
        <v/>
      </c>
      <c r="S252" s="172" t="s">
        <v>42</v>
      </c>
      <c r="T252" s="173" t="str">
        <f t="shared" si="28"/>
        <v/>
      </c>
    </row>
    <row r="253" spans="1:20" x14ac:dyDescent="0.25">
      <c r="A253" s="159" t="s">
        <v>3581</v>
      </c>
      <c r="B253" s="160"/>
      <c r="C253" s="58" t="s">
        <v>3582</v>
      </c>
      <c r="D253" s="161">
        <v>0.39</v>
      </c>
      <c r="E253" s="204">
        <f t="shared" si="30"/>
        <v>0.63700000000000001</v>
      </c>
      <c r="F253" s="162">
        <v>9960</v>
      </c>
      <c r="G253" s="163">
        <v>3869.49</v>
      </c>
      <c r="H253" s="192">
        <f t="shared" si="24"/>
        <v>0.61270000000000002</v>
      </c>
      <c r="I253" s="193" t="str">
        <f t="shared" si="25"/>
        <v/>
      </c>
      <c r="J253" s="209">
        <v>0.43</v>
      </c>
      <c r="K253" s="165">
        <v>0.46</v>
      </c>
      <c r="L253" s="196">
        <v>0.67</v>
      </c>
      <c r="M253" s="165">
        <v>0.70350000000000013</v>
      </c>
      <c r="N253" s="167">
        <v>0.8</v>
      </c>
      <c r="O253" s="168" t="s">
        <v>42</v>
      </c>
      <c r="P253" s="169" t="str">
        <f t="shared" si="26"/>
        <v/>
      </c>
      <c r="Q253" s="170" t="s">
        <v>42</v>
      </c>
      <c r="R253" s="171" t="str">
        <f t="shared" si="27"/>
        <v/>
      </c>
      <c r="S253" s="172" t="s">
        <v>42</v>
      </c>
      <c r="T253" s="173" t="str">
        <f t="shared" si="28"/>
        <v/>
      </c>
    </row>
    <row r="254" spans="1:20" x14ac:dyDescent="0.25">
      <c r="A254" s="159" t="s">
        <v>3583</v>
      </c>
      <c r="B254" s="160"/>
      <c r="C254" s="58" t="s">
        <v>3584</v>
      </c>
      <c r="D254" s="161">
        <v>0.85</v>
      </c>
      <c r="E254" s="204">
        <f t="shared" si="30"/>
        <v>1.121</v>
      </c>
      <c r="F254" s="162">
        <v>157588</v>
      </c>
      <c r="G254" s="163">
        <v>132188.65</v>
      </c>
      <c r="H254" s="192">
        <f t="shared" si="24"/>
        <v>0.75840000000000007</v>
      </c>
      <c r="I254" s="193" t="str">
        <f t="shared" si="25"/>
        <v/>
      </c>
      <c r="J254" s="209">
        <v>0.72</v>
      </c>
      <c r="K254" s="165">
        <v>0.61</v>
      </c>
      <c r="L254" s="196">
        <v>0.67</v>
      </c>
      <c r="M254" s="165">
        <v>0.88200000000000001</v>
      </c>
      <c r="N254" s="167">
        <v>0.91</v>
      </c>
      <c r="O254" s="168" t="s">
        <v>42</v>
      </c>
      <c r="P254" s="169" t="str">
        <f t="shared" si="26"/>
        <v/>
      </c>
      <c r="Q254" s="170" t="s">
        <v>42</v>
      </c>
      <c r="R254" s="171" t="str">
        <f t="shared" si="27"/>
        <v/>
      </c>
      <c r="S254" s="172" t="s">
        <v>42</v>
      </c>
      <c r="T254" s="173" t="str">
        <f t="shared" si="28"/>
        <v/>
      </c>
    </row>
    <row r="255" spans="1:20" x14ac:dyDescent="0.25">
      <c r="A255" s="159" t="s">
        <v>3585</v>
      </c>
      <c r="B255" s="160"/>
      <c r="C255" s="58" t="s">
        <v>3586</v>
      </c>
      <c r="D255" s="161">
        <v>0.5</v>
      </c>
      <c r="E255" s="204">
        <f t="shared" si="30"/>
        <v>1.258</v>
      </c>
      <c r="F255" s="162">
        <v>508001</v>
      </c>
      <c r="G255" s="163">
        <v>244063.78</v>
      </c>
      <c r="H255" s="192">
        <f t="shared" si="24"/>
        <v>0.39749999999999996</v>
      </c>
      <c r="I255" s="193" t="str">
        <f t="shared" si="25"/>
        <v>HIGH</v>
      </c>
      <c r="J255" s="209">
        <v>0.34</v>
      </c>
      <c r="K255" s="165">
        <v>0.25</v>
      </c>
      <c r="L255" s="196">
        <v>0.43</v>
      </c>
      <c r="M255" s="165" t="s">
        <v>42</v>
      </c>
      <c r="N255" s="167">
        <v>0.56999999999999995</v>
      </c>
      <c r="O255" s="168" t="s">
        <v>42</v>
      </c>
      <c r="P255" s="169" t="str">
        <f t="shared" si="26"/>
        <v/>
      </c>
      <c r="Q255" s="170" t="s">
        <v>42</v>
      </c>
      <c r="R255" s="171" t="str">
        <f t="shared" si="27"/>
        <v/>
      </c>
      <c r="S255" s="172" t="s">
        <v>42</v>
      </c>
      <c r="T255" s="173" t="str">
        <f t="shared" si="28"/>
        <v/>
      </c>
    </row>
    <row r="256" spans="1:20" x14ac:dyDescent="0.25">
      <c r="A256" s="159" t="s">
        <v>3587</v>
      </c>
      <c r="B256" s="160"/>
      <c r="C256" s="58" t="s">
        <v>3588</v>
      </c>
      <c r="D256" s="161">
        <v>1.24</v>
      </c>
      <c r="E256" s="204">
        <f t="shared" si="30"/>
        <v>0.16500000000000001</v>
      </c>
      <c r="F256" s="162" t="s">
        <v>42</v>
      </c>
      <c r="G256" s="163" t="s">
        <v>42</v>
      </c>
      <c r="H256" s="192">
        <f t="shared" si="24"/>
        <v>7.52</v>
      </c>
      <c r="I256" s="193" t="str">
        <f t="shared" si="25"/>
        <v>LOW</v>
      </c>
      <c r="J256" s="209">
        <v>2.25</v>
      </c>
      <c r="K256" s="165" t="s">
        <v>42</v>
      </c>
      <c r="L256" s="196">
        <v>13</v>
      </c>
      <c r="M256" s="165" t="s">
        <v>42</v>
      </c>
      <c r="N256" s="167">
        <v>7.31</v>
      </c>
      <c r="O256" s="168" t="s">
        <v>42</v>
      </c>
      <c r="P256" s="169" t="str">
        <f t="shared" si="26"/>
        <v/>
      </c>
      <c r="Q256" s="170" t="s">
        <v>42</v>
      </c>
      <c r="R256" s="171" t="str">
        <f t="shared" si="27"/>
        <v/>
      </c>
      <c r="S256" s="172" t="s">
        <v>42</v>
      </c>
      <c r="T256" s="173" t="str">
        <f t="shared" si="28"/>
        <v/>
      </c>
    </row>
    <row r="257" spans="1:20" x14ac:dyDescent="0.25">
      <c r="A257" s="159" t="s">
        <v>3589</v>
      </c>
      <c r="B257" s="160"/>
      <c r="C257" s="58" t="s">
        <v>3590</v>
      </c>
      <c r="D257" s="161">
        <v>7.35</v>
      </c>
      <c r="E257" s="204">
        <f t="shared" si="30"/>
        <v>0.75600000000000001</v>
      </c>
      <c r="F257" s="162">
        <v>8233</v>
      </c>
      <c r="G257" s="163">
        <v>52124.58</v>
      </c>
      <c r="H257" s="192">
        <f t="shared" si="24"/>
        <v>9.7225000000000001</v>
      </c>
      <c r="I257" s="193" t="str">
        <f t="shared" si="25"/>
        <v/>
      </c>
      <c r="J257" s="209">
        <v>4.25</v>
      </c>
      <c r="K257" s="165">
        <v>5.89</v>
      </c>
      <c r="L257" s="196">
        <v>13</v>
      </c>
      <c r="M257" s="165" t="s">
        <v>42</v>
      </c>
      <c r="N257" s="167">
        <v>15.75</v>
      </c>
      <c r="O257" s="168" t="s">
        <v>42</v>
      </c>
      <c r="P257" s="169" t="str">
        <f t="shared" si="26"/>
        <v/>
      </c>
      <c r="Q257" s="170" t="s">
        <v>42</v>
      </c>
      <c r="R257" s="171" t="str">
        <f t="shared" si="27"/>
        <v/>
      </c>
      <c r="S257" s="172" t="s">
        <v>42</v>
      </c>
      <c r="T257" s="173" t="str">
        <f t="shared" si="28"/>
        <v/>
      </c>
    </row>
    <row r="258" spans="1:20" x14ac:dyDescent="0.25">
      <c r="A258" s="159" t="s">
        <v>3591</v>
      </c>
      <c r="B258" s="160"/>
      <c r="C258" s="58" t="s">
        <v>3592</v>
      </c>
      <c r="D258" s="161">
        <v>4.55</v>
      </c>
      <c r="E258" s="204">
        <f t="shared" si="30"/>
        <v>0.52300000000000002</v>
      </c>
      <c r="F258" s="162" t="s">
        <v>42</v>
      </c>
      <c r="G258" s="163" t="s">
        <v>42</v>
      </c>
      <c r="H258" s="192">
        <f t="shared" si="24"/>
        <v>8.7074999999999996</v>
      </c>
      <c r="I258" s="193" t="str">
        <f t="shared" si="25"/>
        <v/>
      </c>
      <c r="J258" s="209">
        <v>1.8</v>
      </c>
      <c r="K258" s="165">
        <v>1.32</v>
      </c>
      <c r="L258" s="196">
        <v>13</v>
      </c>
      <c r="M258" s="165" t="s">
        <v>42</v>
      </c>
      <c r="N258" s="167">
        <v>18.71</v>
      </c>
      <c r="O258" s="168" t="s">
        <v>42</v>
      </c>
      <c r="P258" s="169" t="str">
        <f t="shared" si="26"/>
        <v/>
      </c>
      <c r="Q258" s="170" t="s">
        <v>42</v>
      </c>
      <c r="R258" s="171" t="str">
        <f t="shared" si="27"/>
        <v/>
      </c>
      <c r="S258" s="172" t="s">
        <v>42</v>
      </c>
      <c r="T258" s="173" t="str">
        <f t="shared" si="28"/>
        <v/>
      </c>
    </row>
    <row r="259" spans="1:20" x14ac:dyDescent="0.25">
      <c r="A259" s="159" t="s">
        <v>3593</v>
      </c>
      <c r="B259" s="160"/>
      <c r="C259" s="58" t="s">
        <v>3594</v>
      </c>
      <c r="D259" s="161">
        <v>0.23</v>
      </c>
      <c r="E259" s="204">
        <f t="shared" si="30"/>
        <v>0.79300000000000004</v>
      </c>
      <c r="F259" s="162">
        <v>511002</v>
      </c>
      <c r="G259" s="163">
        <v>114928.66</v>
      </c>
      <c r="H259" s="192">
        <f t="shared" si="24"/>
        <v>0.29000000000000004</v>
      </c>
      <c r="I259" s="193" t="str">
        <f t="shared" si="25"/>
        <v/>
      </c>
      <c r="J259" s="209">
        <v>0.34</v>
      </c>
      <c r="K259" s="165">
        <v>0.25</v>
      </c>
      <c r="L259" s="196">
        <v>0.25</v>
      </c>
      <c r="M259" s="165" t="s">
        <v>42</v>
      </c>
      <c r="N259" s="167">
        <v>0.32</v>
      </c>
      <c r="O259" s="168" t="s">
        <v>42</v>
      </c>
      <c r="P259" s="169" t="str">
        <f t="shared" si="26"/>
        <v/>
      </c>
      <c r="Q259" s="170" t="s">
        <v>42</v>
      </c>
      <c r="R259" s="171" t="str">
        <f t="shared" si="27"/>
        <v/>
      </c>
      <c r="S259" s="172" t="s">
        <v>42</v>
      </c>
      <c r="T259" s="173" t="str">
        <f t="shared" si="28"/>
        <v/>
      </c>
    </row>
    <row r="260" spans="1:20" x14ac:dyDescent="0.25">
      <c r="A260" s="159" t="s">
        <v>3595</v>
      </c>
      <c r="B260" s="160"/>
      <c r="C260" s="58" t="s">
        <v>3596</v>
      </c>
      <c r="D260" s="161">
        <v>0.15</v>
      </c>
      <c r="E260" s="204">
        <f t="shared" si="30"/>
        <v>0.61899999999999999</v>
      </c>
      <c r="F260" s="162">
        <v>1860</v>
      </c>
      <c r="G260" s="163">
        <v>269</v>
      </c>
      <c r="H260" s="192">
        <f t="shared" si="24"/>
        <v>0.24249999999999999</v>
      </c>
      <c r="I260" s="193" t="str">
        <f t="shared" si="25"/>
        <v/>
      </c>
      <c r="J260" s="209">
        <v>0.28999999999999998</v>
      </c>
      <c r="K260" s="165">
        <v>0.18</v>
      </c>
      <c r="L260" s="196">
        <v>0.25</v>
      </c>
      <c r="M260" s="165" t="s">
        <v>42</v>
      </c>
      <c r="N260" s="167">
        <v>0.25</v>
      </c>
      <c r="O260" s="168" t="s">
        <v>42</v>
      </c>
      <c r="P260" s="169" t="str">
        <f t="shared" si="26"/>
        <v/>
      </c>
      <c r="Q260" s="170" t="s">
        <v>42</v>
      </c>
      <c r="R260" s="171" t="str">
        <f t="shared" si="27"/>
        <v/>
      </c>
      <c r="S260" s="172" t="s">
        <v>42</v>
      </c>
      <c r="T260" s="173" t="str">
        <f t="shared" si="28"/>
        <v/>
      </c>
    </row>
    <row r="261" spans="1:20" x14ac:dyDescent="0.25">
      <c r="A261" s="159" t="s">
        <v>3597</v>
      </c>
      <c r="B261" s="160"/>
      <c r="C261" s="58" t="s">
        <v>3598</v>
      </c>
      <c r="D261" s="161">
        <v>1.55</v>
      </c>
      <c r="E261" s="204">
        <f t="shared" si="30"/>
        <v>1.1259999999999999</v>
      </c>
      <c r="F261" s="162">
        <v>45868</v>
      </c>
      <c r="G261" s="163">
        <v>61749.87</v>
      </c>
      <c r="H261" s="192">
        <f t="shared" ref="H261:H293" si="31">IFERROR(AVERAGE(J261,K261,L261,M261,N261),"")</f>
        <v>1.3769</v>
      </c>
      <c r="I261" s="193" t="str">
        <f t="shared" ref="I261:I293" si="32">IF(E261 = "","",IF(E261 &lt;40%, "LOW",IF(E261 &gt;120%,"HIGH","")))</f>
        <v/>
      </c>
      <c r="J261" s="209">
        <v>1.3</v>
      </c>
      <c r="K261" s="165">
        <v>0.97</v>
      </c>
      <c r="L261" s="196">
        <v>1.44</v>
      </c>
      <c r="M261" s="165">
        <v>1.3545</v>
      </c>
      <c r="N261" s="167">
        <v>1.82</v>
      </c>
      <c r="O261" s="168" t="s">
        <v>42</v>
      </c>
      <c r="P261" s="169" t="str">
        <f t="shared" ref="P261:P293" si="33">IF(O261="","",ROUND($D261/O261,3))</f>
        <v/>
      </c>
      <c r="Q261" s="170" t="s">
        <v>42</v>
      </c>
      <c r="R261" s="171" t="str">
        <f t="shared" ref="R261:R293" si="34">IF(Q261="","",ROUND($D261/Q261,3))</f>
        <v/>
      </c>
      <c r="S261" s="172" t="s">
        <v>42</v>
      </c>
      <c r="T261" s="173" t="str">
        <f t="shared" ref="T261:T293" si="35">IF(S261="","",ROUND($D261/S261,3))</f>
        <v/>
      </c>
    </row>
    <row r="262" spans="1:20" x14ac:dyDescent="0.25">
      <c r="A262" s="159" t="s">
        <v>3599</v>
      </c>
      <c r="B262" s="160"/>
      <c r="C262" s="58" t="s">
        <v>3600</v>
      </c>
      <c r="D262" s="161">
        <v>1.25</v>
      </c>
      <c r="E262" s="204">
        <f t="shared" si="30"/>
        <v>1.077</v>
      </c>
      <c r="F262" s="162">
        <v>67025</v>
      </c>
      <c r="G262" s="163">
        <v>77150.44</v>
      </c>
      <c r="H262" s="192">
        <f t="shared" si="31"/>
        <v>1.161125</v>
      </c>
      <c r="I262" s="193" t="str">
        <f t="shared" si="32"/>
        <v/>
      </c>
      <c r="J262" s="209">
        <v>1.3</v>
      </c>
      <c r="K262" s="165">
        <v>0.97</v>
      </c>
      <c r="L262" s="196">
        <v>1.02</v>
      </c>
      <c r="M262" s="165">
        <v>1.3545</v>
      </c>
      <c r="N262" s="167" t="s">
        <v>42</v>
      </c>
      <c r="O262" s="168" t="s">
        <v>42</v>
      </c>
      <c r="P262" s="169" t="str">
        <f t="shared" si="33"/>
        <v/>
      </c>
      <c r="Q262" s="170" t="s">
        <v>42</v>
      </c>
      <c r="R262" s="171" t="str">
        <f t="shared" si="34"/>
        <v/>
      </c>
      <c r="S262" s="172" t="s">
        <v>42</v>
      </c>
      <c r="T262" s="173" t="str">
        <f t="shared" si="35"/>
        <v/>
      </c>
    </row>
    <row r="263" spans="1:20" x14ac:dyDescent="0.25">
      <c r="A263" s="159" t="s">
        <v>3601</v>
      </c>
      <c r="B263" s="160"/>
      <c r="C263" s="58" t="s">
        <v>3602</v>
      </c>
      <c r="D263" s="161">
        <v>1457.15</v>
      </c>
      <c r="E263" s="204"/>
      <c r="F263" s="162" t="s">
        <v>42</v>
      </c>
      <c r="G263" s="163" t="s">
        <v>42</v>
      </c>
      <c r="H263" s="192" t="str">
        <f t="shared" si="31"/>
        <v/>
      </c>
      <c r="I263" s="193" t="str">
        <f t="shared" si="32"/>
        <v/>
      </c>
      <c r="J263" s="209" t="s">
        <v>42</v>
      </c>
      <c r="K263" s="165" t="s">
        <v>42</v>
      </c>
      <c r="L263" s="196" t="s">
        <v>42</v>
      </c>
      <c r="M263" s="165" t="s">
        <v>42</v>
      </c>
      <c r="N263" s="167" t="s">
        <v>42</v>
      </c>
      <c r="O263" s="168"/>
      <c r="P263" s="169" t="str">
        <f t="shared" si="33"/>
        <v/>
      </c>
      <c r="Q263" s="170"/>
      <c r="R263" s="171" t="str">
        <f t="shared" si="34"/>
        <v/>
      </c>
      <c r="S263" s="172"/>
      <c r="T263" s="173" t="str">
        <f t="shared" si="35"/>
        <v/>
      </c>
    </row>
    <row r="264" spans="1:20" x14ac:dyDescent="0.25">
      <c r="A264" s="159" t="s">
        <v>3603</v>
      </c>
      <c r="B264" s="160"/>
      <c r="C264" s="58" t="s">
        <v>3604</v>
      </c>
      <c r="D264" s="161">
        <v>297.5</v>
      </c>
      <c r="E264" s="204">
        <f>IF(D264="","",ROUND(D264/H264,3))</f>
        <v>1.1539999999999999</v>
      </c>
      <c r="F264" s="162" t="s">
        <v>42</v>
      </c>
      <c r="G264" s="163" t="s">
        <v>42</v>
      </c>
      <c r="H264" s="192">
        <f t="shared" si="31"/>
        <v>257.75</v>
      </c>
      <c r="I264" s="193" t="str">
        <f t="shared" si="32"/>
        <v/>
      </c>
      <c r="J264" s="209"/>
      <c r="K264" s="165">
        <v>257.75</v>
      </c>
      <c r="L264" s="196" t="s">
        <v>42</v>
      </c>
      <c r="M264" s="165" t="s">
        <v>42</v>
      </c>
      <c r="N264" s="167" t="s">
        <v>42</v>
      </c>
      <c r="O264" s="168">
        <v>50</v>
      </c>
      <c r="P264" s="169">
        <f t="shared" si="33"/>
        <v>5.95</v>
      </c>
      <c r="Q264" s="170">
        <v>90.61</v>
      </c>
      <c r="R264" s="171">
        <f t="shared" si="34"/>
        <v>3.2829999999999999</v>
      </c>
      <c r="S264" s="172">
        <v>295</v>
      </c>
      <c r="T264" s="173">
        <f t="shared" si="35"/>
        <v>1.008</v>
      </c>
    </row>
    <row r="265" spans="1:20" x14ac:dyDescent="0.25">
      <c r="A265" s="159" t="s">
        <v>3605</v>
      </c>
      <c r="B265" s="160"/>
      <c r="C265" s="58" t="s">
        <v>3606</v>
      </c>
      <c r="D265" s="161">
        <v>400</v>
      </c>
      <c r="E265" s="204">
        <f>IF(D265="","",ROUND(D265/H265,3))</f>
        <v>1.0489999999999999</v>
      </c>
      <c r="F265" s="162" t="s">
        <v>42</v>
      </c>
      <c r="G265" s="163" t="s">
        <v>42</v>
      </c>
      <c r="H265" s="192">
        <f t="shared" si="31"/>
        <v>381.2</v>
      </c>
      <c r="I265" s="193" t="str">
        <f t="shared" si="32"/>
        <v/>
      </c>
      <c r="J265" s="209">
        <v>350</v>
      </c>
      <c r="K265" s="165">
        <v>412.4</v>
      </c>
      <c r="L265" s="196" t="s">
        <v>42</v>
      </c>
      <c r="M265" s="165" t="s">
        <v>42</v>
      </c>
      <c r="N265" s="167" t="s">
        <v>42</v>
      </c>
      <c r="O265" s="168">
        <v>250</v>
      </c>
      <c r="P265" s="169">
        <f t="shared" si="33"/>
        <v>1.6</v>
      </c>
      <c r="Q265" s="170">
        <v>500</v>
      </c>
      <c r="R265" s="171">
        <f t="shared" si="34"/>
        <v>0.8</v>
      </c>
      <c r="S265" s="172">
        <v>1000</v>
      </c>
      <c r="T265" s="173">
        <f t="shared" si="35"/>
        <v>0.4</v>
      </c>
    </row>
    <row r="266" spans="1:20" x14ac:dyDescent="0.25">
      <c r="A266" s="159" t="s">
        <v>3607</v>
      </c>
      <c r="B266" s="160"/>
      <c r="C266" s="58" t="s">
        <v>3608</v>
      </c>
      <c r="D266" s="161">
        <v>400</v>
      </c>
      <c r="E266" s="204">
        <f>IF(D266="","",ROUND(D266/H266,3))</f>
        <v>1.0489999999999999</v>
      </c>
      <c r="F266" s="162" t="s">
        <v>42</v>
      </c>
      <c r="G266" s="163" t="s">
        <v>42</v>
      </c>
      <c r="H266" s="192">
        <f t="shared" si="31"/>
        <v>381.2</v>
      </c>
      <c r="I266" s="193" t="str">
        <f t="shared" si="32"/>
        <v/>
      </c>
      <c r="J266" s="209">
        <v>350</v>
      </c>
      <c r="K266" s="165">
        <v>412.4</v>
      </c>
      <c r="L266" s="196"/>
      <c r="M266" s="165" t="s">
        <v>42</v>
      </c>
      <c r="N266" s="167" t="s">
        <v>42</v>
      </c>
      <c r="O266" s="168">
        <v>225</v>
      </c>
      <c r="P266" s="169">
        <f t="shared" si="33"/>
        <v>1.778</v>
      </c>
      <c r="Q266" s="170">
        <v>225</v>
      </c>
      <c r="R266" s="171">
        <f t="shared" si="34"/>
        <v>1.778</v>
      </c>
      <c r="S266" s="172">
        <v>225</v>
      </c>
      <c r="T266" s="173">
        <f t="shared" si="35"/>
        <v>1.778</v>
      </c>
    </row>
    <row r="267" spans="1:20" x14ac:dyDescent="0.25">
      <c r="A267" s="159" t="s">
        <v>3609</v>
      </c>
      <c r="B267" s="160"/>
      <c r="C267" s="58" t="s">
        <v>3610</v>
      </c>
      <c r="D267" s="161">
        <v>400</v>
      </c>
      <c r="E267" s="204">
        <f>IF(D267="","",ROUND(D267/H267,3))</f>
        <v>1.032</v>
      </c>
      <c r="F267" s="162" t="s">
        <v>42</v>
      </c>
      <c r="G267" s="163" t="s">
        <v>42</v>
      </c>
      <c r="H267" s="192">
        <f t="shared" si="31"/>
        <v>387.4666666666667</v>
      </c>
      <c r="I267" s="193" t="str">
        <f t="shared" si="32"/>
        <v/>
      </c>
      <c r="J267" s="209">
        <v>300</v>
      </c>
      <c r="K267" s="165">
        <v>412.4</v>
      </c>
      <c r="L267" s="196">
        <v>450</v>
      </c>
      <c r="M267" s="165" t="s">
        <v>42</v>
      </c>
      <c r="N267" s="167" t="s">
        <v>42</v>
      </c>
      <c r="O267" s="168">
        <v>248.75</v>
      </c>
      <c r="P267" s="169">
        <f t="shared" si="33"/>
        <v>1.6080000000000001</v>
      </c>
      <c r="Q267" s="170">
        <v>495</v>
      </c>
      <c r="R267" s="171">
        <f t="shared" si="34"/>
        <v>0.80800000000000005</v>
      </c>
      <c r="S267" s="172">
        <v>953.75</v>
      </c>
      <c r="T267" s="173">
        <f t="shared" si="35"/>
        <v>0.41899999999999998</v>
      </c>
    </row>
    <row r="268" spans="1:20" x14ac:dyDescent="0.25">
      <c r="A268" s="159" t="s">
        <v>3611</v>
      </c>
      <c r="B268" s="160"/>
      <c r="C268" s="58" t="s">
        <v>3612</v>
      </c>
      <c r="D268" s="161">
        <v>400</v>
      </c>
      <c r="E268" s="204">
        <f>IF(D268="","",ROUND(D268/H268,3))</f>
        <v>1.032</v>
      </c>
      <c r="F268" s="162" t="s">
        <v>42</v>
      </c>
      <c r="G268" s="163" t="s">
        <v>42</v>
      </c>
      <c r="H268" s="192">
        <f t="shared" si="31"/>
        <v>387.4666666666667</v>
      </c>
      <c r="I268" s="193" t="str">
        <f t="shared" si="32"/>
        <v/>
      </c>
      <c r="J268" s="209">
        <v>300</v>
      </c>
      <c r="K268" s="165">
        <v>412.4</v>
      </c>
      <c r="L268" s="196">
        <v>450</v>
      </c>
      <c r="M268" s="165" t="s">
        <v>42</v>
      </c>
      <c r="N268" s="167" t="s">
        <v>42</v>
      </c>
      <c r="O268" s="168">
        <v>312.5</v>
      </c>
      <c r="P268" s="169">
        <f t="shared" si="33"/>
        <v>1.28</v>
      </c>
      <c r="Q268" s="170">
        <v>500</v>
      </c>
      <c r="R268" s="171">
        <f t="shared" si="34"/>
        <v>0.8</v>
      </c>
      <c r="S268" s="172">
        <v>675</v>
      </c>
      <c r="T268" s="173">
        <f t="shared" si="35"/>
        <v>0.59299999999999997</v>
      </c>
    </row>
    <row r="269" spans="1:20" x14ac:dyDescent="0.25">
      <c r="A269" s="159" t="s">
        <v>3613</v>
      </c>
      <c r="B269" s="160"/>
      <c r="C269" s="58" t="s">
        <v>3614</v>
      </c>
      <c r="D269" s="161">
        <v>400</v>
      </c>
      <c r="E269" s="204"/>
      <c r="F269" s="162" t="s">
        <v>42</v>
      </c>
      <c r="G269" s="163" t="s">
        <v>42</v>
      </c>
      <c r="H269" s="192" t="str">
        <f t="shared" si="31"/>
        <v/>
      </c>
      <c r="I269" s="193" t="str">
        <f t="shared" si="32"/>
        <v/>
      </c>
      <c r="J269" s="209" t="s">
        <v>42</v>
      </c>
      <c r="K269" s="165" t="s">
        <v>42</v>
      </c>
      <c r="L269" s="196" t="s">
        <v>42</v>
      </c>
      <c r="M269" s="165" t="s">
        <v>42</v>
      </c>
      <c r="N269" s="167" t="s">
        <v>42</v>
      </c>
      <c r="O269" s="168" t="s">
        <v>42</v>
      </c>
      <c r="P269" s="169" t="str">
        <f t="shared" si="33"/>
        <v/>
      </c>
      <c r="Q269" s="170" t="s">
        <v>42</v>
      </c>
      <c r="R269" s="171" t="str">
        <f t="shared" si="34"/>
        <v/>
      </c>
      <c r="S269" s="172" t="s">
        <v>42</v>
      </c>
      <c r="T269" s="173" t="str">
        <f t="shared" si="35"/>
        <v/>
      </c>
    </row>
    <row r="270" spans="1:20" x14ac:dyDescent="0.25">
      <c r="A270" s="159" t="s">
        <v>3615</v>
      </c>
      <c r="B270" s="160"/>
      <c r="C270" s="58" t="s">
        <v>3616</v>
      </c>
      <c r="D270" s="161">
        <v>400</v>
      </c>
      <c r="E270" s="204"/>
      <c r="F270" s="162" t="s">
        <v>42</v>
      </c>
      <c r="G270" s="163" t="s">
        <v>42</v>
      </c>
      <c r="H270" s="192" t="str">
        <f t="shared" si="31"/>
        <v/>
      </c>
      <c r="I270" s="193" t="str">
        <f t="shared" si="32"/>
        <v/>
      </c>
      <c r="J270" s="209" t="s">
        <v>42</v>
      </c>
      <c r="K270" s="165" t="s">
        <v>42</v>
      </c>
      <c r="L270" s="196" t="s">
        <v>42</v>
      </c>
      <c r="M270" s="165" t="s">
        <v>42</v>
      </c>
      <c r="N270" s="167" t="s">
        <v>42</v>
      </c>
      <c r="O270" s="168" t="s">
        <v>42</v>
      </c>
      <c r="P270" s="169" t="str">
        <f t="shared" si="33"/>
        <v/>
      </c>
      <c r="Q270" s="170" t="s">
        <v>42</v>
      </c>
      <c r="R270" s="171" t="str">
        <f t="shared" si="34"/>
        <v/>
      </c>
      <c r="S270" s="172" t="s">
        <v>42</v>
      </c>
      <c r="T270" s="173" t="str">
        <f t="shared" si="35"/>
        <v/>
      </c>
    </row>
    <row r="271" spans="1:20" x14ac:dyDescent="0.25">
      <c r="A271" s="159" t="s">
        <v>3617</v>
      </c>
      <c r="B271" s="160"/>
      <c r="C271" s="58" t="s">
        <v>3618</v>
      </c>
      <c r="D271" s="161">
        <v>120</v>
      </c>
      <c r="E271" s="204">
        <f t="shared" ref="E271:E276" si="36">IF(D271="","",ROUND(D271/H271,3))</f>
        <v>0.97</v>
      </c>
      <c r="F271" s="162" t="s">
        <v>42</v>
      </c>
      <c r="G271" s="163" t="s">
        <v>42</v>
      </c>
      <c r="H271" s="192">
        <f t="shared" si="31"/>
        <v>123.72</v>
      </c>
      <c r="I271" s="193" t="str">
        <f t="shared" si="32"/>
        <v/>
      </c>
      <c r="J271" s="209"/>
      <c r="K271" s="165">
        <v>123.72</v>
      </c>
      <c r="L271" s="196" t="s">
        <v>42</v>
      </c>
      <c r="M271" s="165" t="s">
        <v>42</v>
      </c>
      <c r="N271" s="167" t="s">
        <v>42</v>
      </c>
      <c r="O271" s="168"/>
      <c r="P271" s="169" t="str">
        <f t="shared" si="33"/>
        <v/>
      </c>
      <c r="Q271" s="170"/>
      <c r="R271" s="171" t="str">
        <f t="shared" si="34"/>
        <v/>
      </c>
      <c r="S271" s="172"/>
      <c r="T271" s="173" t="str">
        <f t="shared" si="35"/>
        <v/>
      </c>
    </row>
    <row r="272" spans="1:20" x14ac:dyDescent="0.25">
      <c r="A272" s="159" t="s">
        <v>3619</v>
      </c>
      <c r="B272" s="160"/>
      <c r="C272" s="58" t="s">
        <v>3620</v>
      </c>
      <c r="D272" s="161">
        <v>800</v>
      </c>
      <c r="E272" s="204">
        <f t="shared" si="36"/>
        <v>0.97</v>
      </c>
      <c r="F272" s="162" t="s">
        <v>42</v>
      </c>
      <c r="G272" s="163" t="s">
        <v>42</v>
      </c>
      <c r="H272" s="192">
        <f t="shared" si="31"/>
        <v>824.8</v>
      </c>
      <c r="I272" s="193" t="str">
        <f t="shared" si="32"/>
        <v/>
      </c>
      <c r="J272" s="209" t="s">
        <v>42</v>
      </c>
      <c r="K272" s="165">
        <v>824.8</v>
      </c>
      <c r="L272" s="196" t="s">
        <v>42</v>
      </c>
      <c r="M272" s="165" t="s">
        <v>42</v>
      </c>
      <c r="N272" s="167" t="s">
        <v>42</v>
      </c>
      <c r="O272" s="168">
        <v>400</v>
      </c>
      <c r="P272" s="169">
        <f t="shared" si="33"/>
        <v>2</v>
      </c>
      <c r="Q272" s="170">
        <v>500</v>
      </c>
      <c r="R272" s="171">
        <f t="shared" si="34"/>
        <v>1.6</v>
      </c>
      <c r="S272" s="172">
        <v>749.99</v>
      </c>
      <c r="T272" s="173">
        <f t="shared" si="35"/>
        <v>1.0669999999999999</v>
      </c>
    </row>
    <row r="273" spans="1:20" x14ac:dyDescent="0.25">
      <c r="A273" s="159" t="s">
        <v>3621</v>
      </c>
      <c r="B273" s="160"/>
      <c r="C273" s="58" t="s">
        <v>3622</v>
      </c>
      <c r="D273" s="161">
        <v>170</v>
      </c>
      <c r="E273" s="204">
        <f t="shared" si="36"/>
        <v>0.97</v>
      </c>
      <c r="F273" s="162" t="s">
        <v>42</v>
      </c>
      <c r="G273" s="163" t="s">
        <v>42</v>
      </c>
      <c r="H273" s="192">
        <f t="shared" si="31"/>
        <v>175.27</v>
      </c>
      <c r="I273" s="193" t="str">
        <f t="shared" si="32"/>
        <v/>
      </c>
      <c r="J273" s="209" t="s">
        <v>42</v>
      </c>
      <c r="K273" s="165">
        <v>175.27</v>
      </c>
      <c r="L273" s="196" t="s">
        <v>42</v>
      </c>
      <c r="M273" s="165" t="s">
        <v>42</v>
      </c>
      <c r="N273" s="167" t="s">
        <v>42</v>
      </c>
      <c r="O273" s="168" t="s">
        <v>42</v>
      </c>
      <c r="P273" s="169" t="str">
        <f t="shared" si="33"/>
        <v/>
      </c>
      <c r="Q273" s="170" t="s">
        <v>42</v>
      </c>
      <c r="R273" s="171" t="str">
        <f t="shared" si="34"/>
        <v/>
      </c>
      <c r="S273" s="172" t="s">
        <v>42</v>
      </c>
      <c r="T273" s="173" t="str">
        <f t="shared" si="35"/>
        <v/>
      </c>
    </row>
    <row r="274" spans="1:20" x14ac:dyDescent="0.25">
      <c r="A274" s="159" t="s">
        <v>3623</v>
      </c>
      <c r="B274" s="160"/>
      <c r="C274" s="58" t="s">
        <v>3624</v>
      </c>
      <c r="D274" s="161">
        <v>800</v>
      </c>
      <c r="E274" s="204">
        <f t="shared" si="36"/>
        <v>1.3129999999999999</v>
      </c>
      <c r="F274" s="162" t="s">
        <v>42</v>
      </c>
      <c r="G274" s="163" t="s">
        <v>42</v>
      </c>
      <c r="H274" s="192">
        <f t="shared" si="31"/>
        <v>609.29999999999995</v>
      </c>
      <c r="I274" s="193" t="str">
        <f t="shared" si="32"/>
        <v>HIGH</v>
      </c>
      <c r="J274" s="209">
        <v>600</v>
      </c>
      <c r="K274" s="165">
        <v>618.6</v>
      </c>
      <c r="L274" s="196" t="s">
        <v>42</v>
      </c>
      <c r="M274" s="165" t="s">
        <v>42</v>
      </c>
      <c r="N274" s="167" t="s">
        <v>42</v>
      </c>
      <c r="O274" s="168">
        <v>500</v>
      </c>
      <c r="P274" s="169">
        <f t="shared" si="33"/>
        <v>1.6</v>
      </c>
      <c r="Q274" s="170">
        <v>500</v>
      </c>
      <c r="R274" s="171">
        <f t="shared" si="34"/>
        <v>1.6</v>
      </c>
      <c r="S274" s="172">
        <v>750</v>
      </c>
      <c r="T274" s="173">
        <f t="shared" si="35"/>
        <v>1.0669999999999999</v>
      </c>
    </row>
    <row r="275" spans="1:20" x14ac:dyDescent="0.25">
      <c r="A275" s="159" t="s">
        <v>3625</v>
      </c>
      <c r="B275" s="160"/>
      <c r="C275" s="58" t="s">
        <v>3626</v>
      </c>
      <c r="D275" s="161">
        <v>800</v>
      </c>
      <c r="E275" s="204">
        <f t="shared" si="36"/>
        <v>0.76200000000000001</v>
      </c>
      <c r="F275" s="162" t="s">
        <v>42</v>
      </c>
      <c r="G275" s="163" t="s">
        <v>42</v>
      </c>
      <c r="H275" s="192">
        <f t="shared" si="31"/>
        <v>1049.8666666666666</v>
      </c>
      <c r="I275" s="193" t="str">
        <f t="shared" si="32"/>
        <v/>
      </c>
      <c r="J275" s="209">
        <v>600</v>
      </c>
      <c r="K275" s="165">
        <v>1649.6</v>
      </c>
      <c r="L275" s="196">
        <v>900</v>
      </c>
      <c r="M275" s="165" t="s">
        <v>42</v>
      </c>
      <c r="N275" s="167" t="s">
        <v>42</v>
      </c>
      <c r="O275" s="168">
        <v>507.35</v>
      </c>
      <c r="P275" s="169">
        <f t="shared" si="33"/>
        <v>1.577</v>
      </c>
      <c r="Q275" s="170">
        <v>1000</v>
      </c>
      <c r="R275" s="171">
        <f t="shared" si="34"/>
        <v>0.8</v>
      </c>
      <c r="S275" s="172">
        <v>1000</v>
      </c>
      <c r="T275" s="173">
        <f t="shared" si="35"/>
        <v>0.8</v>
      </c>
    </row>
    <row r="276" spans="1:20" x14ac:dyDescent="0.25">
      <c r="A276" s="159" t="s">
        <v>3627</v>
      </c>
      <c r="B276" s="160"/>
      <c r="C276" s="58" t="s">
        <v>3628</v>
      </c>
      <c r="D276" s="161">
        <v>800</v>
      </c>
      <c r="E276" s="204">
        <f t="shared" si="36"/>
        <v>0.89400000000000002</v>
      </c>
      <c r="F276" s="162" t="s">
        <v>42</v>
      </c>
      <c r="G276" s="163" t="s">
        <v>42</v>
      </c>
      <c r="H276" s="192">
        <f t="shared" si="31"/>
        <v>895.2166666666667</v>
      </c>
      <c r="I276" s="193" t="str">
        <f t="shared" si="32"/>
        <v/>
      </c>
      <c r="J276" s="209">
        <v>600</v>
      </c>
      <c r="K276" s="165">
        <v>1185.6500000000001</v>
      </c>
      <c r="L276" s="196">
        <v>900</v>
      </c>
      <c r="M276" s="165" t="s">
        <v>42</v>
      </c>
      <c r="N276" s="167" t="s">
        <v>42</v>
      </c>
      <c r="O276" s="168">
        <v>863.44</v>
      </c>
      <c r="P276" s="169">
        <f t="shared" si="33"/>
        <v>0.92700000000000005</v>
      </c>
      <c r="Q276" s="170">
        <v>1000</v>
      </c>
      <c r="R276" s="171">
        <f t="shared" si="34"/>
        <v>0.8</v>
      </c>
      <c r="S276" s="172">
        <v>1525</v>
      </c>
      <c r="T276" s="173">
        <f t="shared" si="35"/>
        <v>0.52500000000000002</v>
      </c>
    </row>
    <row r="277" spans="1:20" x14ac:dyDescent="0.25">
      <c r="A277" s="159" t="s">
        <v>3629</v>
      </c>
      <c r="B277" s="160"/>
      <c r="C277" s="58" t="s">
        <v>3630</v>
      </c>
      <c r="D277" s="161">
        <v>800</v>
      </c>
      <c r="E277" s="204"/>
      <c r="F277" s="162" t="s">
        <v>42</v>
      </c>
      <c r="G277" s="163" t="s">
        <v>42</v>
      </c>
      <c r="H277" s="192" t="str">
        <f t="shared" si="31"/>
        <v/>
      </c>
      <c r="I277" s="193" t="str">
        <f t="shared" si="32"/>
        <v/>
      </c>
      <c r="J277" s="209" t="s">
        <v>42</v>
      </c>
      <c r="K277" s="165" t="s">
        <v>42</v>
      </c>
      <c r="L277" s="196" t="s">
        <v>42</v>
      </c>
      <c r="M277" s="165" t="s">
        <v>42</v>
      </c>
      <c r="N277" s="167" t="s">
        <v>42</v>
      </c>
      <c r="O277" s="168" t="s">
        <v>42</v>
      </c>
      <c r="P277" s="169" t="str">
        <f t="shared" si="33"/>
        <v/>
      </c>
      <c r="Q277" s="170" t="s">
        <v>42</v>
      </c>
      <c r="R277" s="171" t="str">
        <f t="shared" si="34"/>
        <v/>
      </c>
      <c r="S277" s="172" t="s">
        <v>42</v>
      </c>
      <c r="T277" s="173" t="str">
        <f t="shared" si="35"/>
        <v/>
      </c>
    </row>
    <row r="278" spans="1:20" x14ac:dyDescent="0.25">
      <c r="A278" s="159" t="s">
        <v>3631</v>
      </c>
      <c r="B278" s="160"/>
      <c r="C278" s="58" t="s">
        <v>3632</v>
      </c>
      <c r="D278" s="161">
        <v>170</v>
      </c>
      <c r="E278" s="204">
        <f>IF(D278="","",ROUND(D278/H278,3))</f>
        <v>0.61799999999999999</v>
      </c>
      <c r="F278" s="162">
        <v>46</v>
      </c>
      <c r="G278" s="163">
        <v>7782</v>
      </c>
      <c r="H278" s="192">
        <f t="shared" si="31"/>
        <v>275.08999999999997</v>
      </c>
      <c r="I278" s="193" t="str">
        <f t="shared" si="32"/>
        <v/>
      </c>
      <c r="J278" s="209">
        <v>450</v>
      </c>
      <c r="K278" s="165">
        <v>175.27</v>
      </c>
      <c r="L278" s="196">
        <v>200</v>
      </c>
      <c r="M278" s="165" t="s">
        <v>42</v>
      </c>
      <c r="N278" s="167" t="s">
        <v>42</v>
      </c>
      <c r="O278" s="168">
        <v>192.67250000000001</v>
      </c>
      <c r="P278" s="169">
        <f t="shared" si="33"/>
        <v>0.88200000000000001</v>
      </c>
      <c r="Q278" s="170">
        <v>335</v>
      </c>
      <c r="R278" s="171">
        <f t="shared" si="34"/>
        <v>0.50700000000000001</v>
      </c>
      <c r="S278" s="172">
        <v>541.3175</v>
      </c>
      <c r="T278" s="173">
        <f t="shared" si="35"/>
        <v>0.314</v>
      </c>
    </row>
    <row r="279" spans="1:20" x14ac:dyDescent="0.25">
      <c r="A279" s="159" t="s">
        <v>3633</v>
      </c>
      <c r="B279" s="160"/>
      <c r="C279" s="58" t="s">
        <v>3634</v>
      </c>
      <c r="D279" s="161">
        <v>883.8</v>
      </c>
      <c r="E279" s="204"/>
      <c r="F279" s="162" t="s">
        <v>42</v>
      </c>
      <c r="G279" s="163" t="s">
        <v>42</v>
      </c>
      <c r="H279" s="192" t="str">
        <f t="shared" si="31"/>
        <v/>
      </c>
      <c r="I279" s="193" t="str">
        <f t="shared" si="32"/>
        <v/>
      </c>
      <c r="J279" s="209" t="s">
        <v>42</v>
      </c>
      <c r="K279" s="165" t="s">
        <v>42</v>
      </c>
      <c r="L279" s="196" t="s">
        <v>42</v>
      </c>
      <c r="M279" s="165" t="s">
        <v>42</v>
      </c>
      <c r="N279" s="167" t="s">
        <v>42</v>
      </c>
      <c r="O279" s="168" t="s">
        <v>42</v>
      </c>
      <c r="P279" s="169" t="str">
        <f t="shared" si="33"/>
        <v/>
      </c>
      <c r="Q279" s="170" t="s">
        <v>42</v>
      </c>
      <c r="R279" s="171" t="str">
        <f t="shared" si="34"/>
        <v/>
      </c>
      <c r="S279" s="172" t="s">
        <v>42</v>
      </c>
      <c r="T279" s="173" t="str">
        <f t="shared" si="35"/>
        <v/>
      </c>
    </row>
    <row r="280" spans="1:20" x14ac:dyDescent="0.25">
      <c r="A280" s="159" t="s">
        <v>3635</v>
      </c>
      <c r="B280" s="160"/>
      <c r="C280" s="58" t="s">
        <v>3636</v>
      </c>
      <c r="D280" s="161">
        <v>120</v>
      </c>
      <c r="E280" s="204">
        <f t="shared" ref="E280:E290" si="37">IF(D280="","",ROUND(D280/H280,3))</f>
        <v>0.68700000000000006</v>
      </c>
      <c r="F280" s="162">
        <v>1</v>
      </c>
      <c r="G280" s="163">
        <v>117</v>
      </c>
      <c r="H280" s="192">
        <f t="shared" si="31"/>
        <v>174.57333333333335</v>
      </c>
      <c r="I280" s="193" t="str">
        <f t="shared" si="32"/>
        <v/>
      </c>
      <c r="J280" s="209">
        <v>300</v>
      </c>
      <c r="K280" s="165">
        <v>123.72</v>
      </c>
      <c r="L280" s="196">
        <v>100</v>
      </c>
      <c r="M280" s="165" t="s">
        <v>42</v>
      </c>
      <c r="N280" s="167" t="s">
        <v>42</v>
      </c>
      <c r="O280" s="168" t="s">
        <v>42</v>
      </c>
      <c r="P280" s="169" t="str">
        <f t="shared" si="33"/>
        <v/>
      </c>
      <c r="Q280" s="170" t="s">
        <v>42</v>
      </c>
      <c r="R280" s="171" t="str">
        <f t="shared" si="34"/>
        <v/>
      </c>
      <c r="S280" s="172" t="s">
        <v>42</v>
      </c>
      <c r="T280" s="173" t="str">
        <f t="shared" si="35"/>
        <v/>
      </c>
    </row>
    <row r="281" spans="1:20" x14ac:dyDescent="0.25">
      <c r="A281" s="159" t="s">
        <v>3637</v>
      </c>
      <c r="B281" s="160"/>
      <c r="C281" s="58" t="s">
        <v>3638</v>
      </c>
      <c r="D281" s="161">
        <v>1480.32</v>
      </c>
      <c r="E281" s="204">
        <f t="shared" si="37"/>
        <v>3.59</v>
      </c>
      <c r="F281" s="162" t="s">
        <v>42</v>
      </c>
      <c r="G281" s="163" t="s">
        <v>42</v>
      </c>
      <c r="H281" s="192">
        <f t="shared" si="31"/>
        <v>412.4</v>
      </c>
      <c r="I281" s="193" t="str">
        <f t="shared" si="32"/>
        <v>HIGH</v>
      </c>
      <c r="J281" s="209" t="s">
        <v>42</v>
      </c>
      <c r="K281" s="165">
        <v>412.4</v>
      </c>
      <c r="L281" s="196" t="s">
        <v>42</v>
      </c>
      <c r="M281" s="165" t="s">
        <v>42</v>
      </c>
      <c r="N281" s="167" t="s">
        <v>42</v>
      </c>
      <c r="O281" s="168">
        <v>3000</v>
      </c>
      <c r="P281" s="169">
        <f t="shared" si="33"/>
        <v>0.49299999999999999</v>
      </c>
      <c r="Q281" s="170">
        <v>3000</v>
      </c>
      <c r="R281" s="171">
        <f t="shared" si="34"/>
        <v>0.49299999999999999</v>
      </c>
      <c r="S281" s="172">
        <v>3000</v>
      </c>
      <c r="T281" s="173">
        <f t="shared" si="35"/>
        <v>0.49299999999999999</v>
      </c>
    </row>
    <row r="282" spans="1:20" x14ac:dyDescent="0.25">
      <c r="A282" s="159" t="s">
        <v>3639</v>
      </c>
      <c r="B282" s="160"/>
      <c r="C282" s="58" t="s">
        <v>3640</v>
      </c>
      <c r="D282" s="161">
        <v>170</v>
      </c>
      <c r="E282" s="204">
        <f t="shared" si="37"/>
        <v>0.59299999999999997</v>
      </c>
      <c r="F282" s="162">
        <v>3</v>
      </c>
      <c r="G282" s="163">
        <v>466</v>
      </c>
      <c r="H282" s="192">
        <f t="shared" si="31"/>
        <v>286.86</v>
      </c>
      <c r="I282" s="193" t="str">
        <f t="shared" si="32"/>
        <v/>
      </c>
      <c r="J282" s="209">
        <v>450</v>
      </c>
      <c r="K282" s="165">
        <v>123.72</v>
      </c>
      <c r="L282" s="196" t="s">
        <v>42</v>
      </c>
      <c r="M282" s="165" t="s">
        <v>42</v>
      </c>
      <c r="N282" s="167" t="s">
        <v>42</v>
      </c>
      <c r="O282" s="168" t="s">
        <v>42</v>
      </c>
      <c r="P282" s="169" t="str">
        <f t="shared" si="33"/>
        <v/>
      </c>
      <c r="Q282" s="170" t="s">
        <v>42</v>
      </c>
      <c r="R282" s="171" t="str">
        <f t="shared" si="34"/>
        <v/>
      </c>
      <c r="S282" s="172" t="s">
        <v>42</v>
      </c>
      <c r="T282" s="173" t="str">
        <f t="shared" si="35"/>
        <v/>
      </c>
    </row>
    <row r="283" spans="1:20" x14ac:dyDescent="0.25">
      <c r="A283" s="159" t="s">
        <v>3641</v>
      </c>
      <c r="B283" s="160"/>
      <c r="C283" s="58" t="s">
        <v>3642</v>
      </c>
      <c r="D283" s="161">
        <v>120</v>
      </c>
      <c r="E283" s="204">
        <f t="shared" si="37"/>
        <v>0.68700000000000006</v>
      </c>
      <c r="F283" s="162">
        <v>201</v>
      </c>
      <c r="G283" s="163">
        <v>23854.66</v>
      </c>
      <c r="H283" s="192">
        <f t="shared" si="31"/>
        <v>174.57333333333335</v>
      </c>
      <c r="I283" s="193" t="str">
        <f t="shared" si="32"/>
        <v/>
      </c>
      <c r="J283" s="209">
        <v>300</v>
      </c>
      <c r="K283" s="165">
        <v>123.72</v>
      </c>
      <c r="L283" s="196">
        <v>100</v>
      </c>
      <c r="M283" s="165" t="s">
        <v>42</v>
      </c>
      <c r="N283" s="167" t="s">
        <v>42</v>
      </c>
      <c r="O283" s="168">
        <v>101.05500000000001</v>
      </c>
      <c r="P283" s="169">
        <f t="shared" si="33"/>
        <v>1.1870000000000001</v>
      </c>
      <c r="Q283" s="170">
        <v>165.5</v>
      </c>
      <c r="R283" s="171">
        <f t="shared" si="34"/>
        <v>0.72499999999999998</v>
      </c>
      <c r="S283" s="172">
        <v>240.75</v>
      </c>
      <c r="T283" s="173">
        <f t="shared" si="35"/>
        <v>0.498</v>
      </c>
    </row>
    <row r="284" spans="1:20" x14ac:dyDescent="0.25">
      <c r="A284" s="159" t="s">
        <v>3643</v>
      </c>
      <c r="B284" s="160"/>
      <c r="C284" s="58" t="s">
        <v>3644</v>
      </c>
      <c r="D284" s="161"/>
      <c r="E284" s="204" t="str">
        <f t="shared" si="37"/>
        <v/>
      </c>
      <c r="F284" s="162" t="s">
        <v>42</v>
      </c>
      <c r="G284" s="163" t="s">
        <v>42</v>
      </c>
      <c r="H284" s="192">
        <f t="shared" si="31"/>
        <v>1294.7649999999999</v>
      </c>
      <c r="I284" s="193" t="str">
        <f t="shared" si="32"/>
        <v/>
      </c>
      <c r="J284" s="209" t="s">
        <v>42</v>
      </c>
      <c r="K284" s="165">
        <v>1314.53</v>
      </c>
      <c r="L284" s="196">
        <v>1275</v>
      </c>
      <c r="M284" s="165" t="s">
        <v>42</v>
      </c>
      <c r="N284" s="167" t="s">
        <v>42</v>
      </c>
      <c r="O284" s="168" t="s">
        <v>42</v>
      </c>
      <c r="P284" s="169" t="str">
        <f t="shared" si="33"/>
        <v/>
      </c>
      <c r="Q284" s="170" t="s">
        <v>42</v>
      </c>
      <c r="R284" s="171" t="str">
        <f t="shared" si="34"/>
        <v/>
      </c>
      <c r="S284" s="172" t="s">
        <v>42</v>
      </c>
      <c r="T284" s="173" t="str">
        <f t="shared" si="35"/>
        <v/>
      </c>
    </row>
    <row r="285" spans="1:20" ht="30" x14ac:dyDescent="0.25">
      <c r="A285" s="159" t="s">
        <v>3645</v>
      </c>
      <c r="B285" s="160"/>
      <c r="C285" s="58" t="s">
        <v>3646</v>
      </c>
      <c r="D285" s="161"/>
      <c r="E285" s="204" t="str">
        <f t="shared" si="37"/>
        <v/>
      </c>
      <c r="F285" s="162" t="s">
        <v>42</v>
      </c>
      <c r="G285" s="163" t="s">
        <v>42</v>
      </c>
      <c r="H285" s="192">
        <f t="shared" si="31"/>
        <v>1294.7649999999999</v>
      </c>
      <c r="I285" s="193" t="str">
        <f t="shared" si="32"/>
        <v/>
      </c>
      <c r="J285" s="209" t="s">
        <v>42</v>
      </c>
      <c r="K285" s="165">
        <v>1314.53</v>
      </c>
      <c r="L285" s="196">
        <v>1275</v>
      </c>
      <c r="M285" s="165" t="s">
        <v>42</v>
      </c>
      <c r="N285" s="167" t="s">
        <v>42</v>
      </c>
      <c r="O285" s="168"/>
      <c r="P285" s="169" t="str">
        <f t="shared" si="33"/>
        <v/>
      </c>
      <c r="Q285" s="170"/>
      <c r="R285" s="171" t="str">
        <f t="shared" si="34"/>
        <v/>
      </c>
      <c r="S285" s="172"/>
      <c r="T285" s="173" t="str">
        <f t="shared" si="35"/>
        <v/>
      </c>
    </row>
    <row r="286" spans="1:20" x14ac:dyDescent="0.25">
      <c r="A286" s="159" t="s">
        <v>3647</v>
      </c>
      <c r="B286" s="160"/>
      <c r="C286" s="58" t="s">
        <v>3648</v>
      </c>
      <c r="D286" s="161"/>
      <c r="E286" s="204" t="str">
        <f t="shared" si="37"/>
        <v/>
      </c>
      <c r="F286" s="162">
        <v>17</v>
      </c>
      <c r="G286" s="163">
        <v>8036.05</v>
      </c>
      <c r="H286" s="192">
        <f t="shared" si="31"/>
        <v>471.31666666666666</v>
      </c>
      <c r="I286" s="193" t="str">
        <f t="shared" si="32"/>
        <v/>
      </c>
      <c r="J286" s="209">
        <v>500</v>
      </c>
      <c r="K286" s="165">
        <v>463.95</v>
      </c>
      <c r="L286" s="196">
        <v>450</v>
      </c>
      <c r="M286" s="165" t="s">
        <v>42</v>
      </c>
      <c r="N286" s="167" t="s">
        <v>42</v>
      </c>
      <c r="O286" s="168"/>
      <c r="P286" s="169" t="str">
        <f t="shared" si="33"/>
        <v/>
      </c>
      <c r="Q286" s="170"/>
      <c r="R286" s="171" t="str">
        <f t="shared" si="34"/>
        <v/>
      </c>
      <c r="S286" s="172"/>
      <c r="T286" s="173" t="str">
        <f t="shared" si="35"/>
        <v/>
      </c>
    </row>
    <row r="287" spans="1:20" x14ac:dyDescent="0.25">
      <c r="A287" s="159" t="s">
        <v>3649</v>
      </c>
      <c r="B287" s="160"/>
      <c r="C287" s="58" t="s">
        <v>3650</v>
      </c>
      <c r="D287" s="161"/>
      <c r="E287" s="204" t="str">
        <f t="shared" si="37"/>
        <v/>
      </c>
      <c r="F287" s="162">
        <v>1360667</v>
      </c>
      <c r="G287" s="163">
        <v>89113.170000000013</v>
      </c>
      <c r="H287" s="192">
        <f t="shared" si="31"/>
        <v>471.31666666666666</v>
      </c>
      <c r="I287" s="193" t="str">
        <f t="shared" si="32"/>
        <v/>
      </c>
      <c r="J287" s="209">
        <v>500</v>
      </c>
      <c r="K287" s="165">
        <v>463.95</v>
      </c>
      <c r="L287" s="196">
        <v>450</v>
      </c>
      <c r="M287" s="165" t="s">
        <v>42</v>
      </c>
      <c r="N287" s="167" t="s">
        <v>42</v>
      </c>
      <c r="O287" s="168"/>
      <c r="P287" s="169" t="str">
        <f t="shared" si="33"/>
        <v/>
      </c>
      <c r="Q287" s="170"/>
      <c r="R287" s="171" t="str">
        <f t="shared" si="34"/>
        <v/>
      </c>
      <c r="S287" s="172"/>
      <c r="T287" s="173" t="str">
        <f t="shared" si="35"/>
        <v/>
      </c>
    </row>
    <row r="288" spans="1:20" x14ac:dyDescent="0.25">
      <c r="A288" s="159" t="s">
        <v>3651</v>
      </c>
      <c r="B288" s="160"/>
      <c r="C288" s="58" t="s">
        <v>3652</v>
      </c>
      <c r="D288" s="161"/>
      <c r="E288" s="204" t="str">
        <f t="shared" si="37"/>
        <v/>
      </c>
      <c r="F288" s="162">
        <v>1</v>
      </c>
      <c r="G288" s="163">
        <v>1498</v>
      </c>
      <c r="H288" s="192">
        <f t="shared" si="31"/>
        <v>942.63333333333333</v>
      </c>
      <c r="I288" s="193" t="str">
        <f t="shared" si="32"/>
        <v/>
      </c>
      <c r="J288" s="209">
        <v>1000</v>
      </c>
      <c r="K288" s="165">
        <v>927.9</v>
      </c>
      <c r="L288" s="196">
        <v>900</v>
      </c>
      <c r="M288" s="165" t="s">
        <v>42</v>
      </c>
      <c r="N288" s="167" t="s">
        <v>42</v>
      </c>
      <c r="O288" s="168"/>
      <c r="P288" s="169" t="str">
        <f t="shared" si="33"/>
        <v/>
      </c>
      <c r="Q288" s="170"/>
      <c r="R288" s="171" t="str">
        <f t="shared" si="34"/>
        <v/>
      </c>
      <c r="S288" s="172"/>
      <c r="T288" s="173" t="str">
        <f t="shared" si="35"/>
        <v/>
      </c>
    </row>
    <row r="289" spans="1:20" x14ac:dyDescent="0.25">
      <c r="A289" s="159" t="s">
        <v>3653</v>
      </c>
      <c r="B289" s="160"/>
      <c r="C289" s="58" t="s">
        <v>3654</v>
      </c>
      <c r="D289" s="161"/>
      <c r="E289" s="204" t="str">
        <f t="shared" si="37"/>
        <v/>
      </c>
      <c r="F289" s="162">
        <v>68</v>
      </c>
      <c r="G289" s="163">
        <v>69018</v>
      </c>
      <c r="H289" s="192">
        <f t="shared" si="31"/>
        <v>942.63333333333333</v>
      </c>
      <c r="I289" s="193" t="str">
        <f t="shared" si="32"/>
        <v/>
      </c>
      <c r="J289" s="209">
        <v>1000</v>
      </c>
      <c r="K289" s="165">
        <v>927.9</v>
      </c>
      <c r="L289" s="196">
        <v>900</v>
      </c>
      <c r="M289" s="165" t="s">
        <v>42</v>
      </c>
      <c r="N289" s="167" t="s">
        <v>42</v>
      </c>
      <c r="O289" s="168"/>
      <c r="P289" s="169" t="str">
        <f t="shared" si="33"/>
        <v/>
      </c>
      <c r="Q289" s="170"/>
      <c r="R289" s="171" t="str">
        <f t="shared" si="34"/>
        <v/>
      </c>
      <c r="S289" s="172"/>
      <c r="T289" s="173" t="str">
        <f t="shared" si="35"/>
        <v/>
      </c>
    </row>
    <row r="290" spans="1:20" x14ac:dyDescent="0.25">
      <c r="A290" s="159" t="s">
        <v>3655</v>
      </c>
      <c r="B290" s="160"/>
      <c r="C290" s="58" t="s">
        <v>3656</v>
      </c>
      <c r="D290" s="161">
        <v>63.75</v>
      </c>
      <c r="E290" s="204">
        <f t="shared" si="37"/>
        <v>1.6890000000000001</v>
      </c>
      <c r="F290" s="162" t="s">
        <v>42</v>
      </c>
      <c r="G290" s="163" t="s">
        <v>42</v>
      </c>
      <c r="H290" s="192">
        <f t="shared" si="31"/>
        <v>37.74666666666667</v>
      </c>
      <c r="I290" s="193" t="str">
        <f t="shared" si="32"/>
        <v>HIGH</v>
      </c>
      <c r="J290" s="209">
        <v>32</v>
      </c>
      <c r="K290" s="165">
        <v>41.24</v>
      </c>
      <c r="L290" s="196">
        <v>40</v>
      </c>
      <c r="M290" s="165" t="s">
        <v>42</v>
      </c>
      <c r="N290" s="167" t="s">
        <v>42</v>
      </c>
      <c r="O290" s="168">
        <v>36.75</v>
      </c>
      <c r="P290" s="169">
        <f t="shared" si="33"/>
        <v>1.7350000000000001</v>
      </c>
      <c r="Q290" s="170">
        <v>47.6</v>
      </c>
      <c r="R290" s="171">
        <f t="shared" si="34"/>
        <v>1.339</v>
      </c>
      <c r="S290" s="172">
        <v>77.349999999999994</v>
      </c>
      <c r="T290" s="173">
        <f t="shared" si="35"/>
        <v>0.82399999999999995</v>
      </c>
    </row>
    <row r="291" spans="1:20" x14ac:dyDescent="0.25">
      <c r="A291" s="159" t="s">
        <v>3657</v>
      </c>
      <c r="B291" s="160"/>
      <c r="C291" s="58" t="s">
        <v>3658</v>
      </c>
      <c r="D291" s="161">
        <v>20</v>
      </c>
      <c r="E291" s="204"/>
      <c r="F291" s="162" t="s">
        <v>42</v>
      </c>
      <c r="G291" s="163" t="s">
        <v>42</v>
      </c>
      <c r="H291" s="192" t="str">
        <f t="shared" si="31"/>
        <v/>
      </c>
      <c r="I291" s="193" t="str">
        <f t="shared" si="32"/>
        <v/>
      </c>
      <c r="J291" s="209"/>
      <c r="K291" s="165"/>
      <c r="L291" s="196"/>
      <c r="M291" s="165" t="s">
        <v>42</v>
      </c>
      <c r="N291" s="167"/>
      <c r="O291" s="168"/>
      <c r="P291" s="169" t="str">
        <f t="shared" si="33"/>
        <v/>
      </c>
      <c r="Q291" s="170"/>
      <c r="R291" s="171" t="str">
        <f t="shared" si="34"/>
        <v/>
      </c>
      <c r="S291" s="172"/>
      <c r="T291" s="173" t="str">
        <f t="shared" si="35"/>
        <v/>
      </c>
    </row>
    <row r="292" spans="1:20" x14ac:dyDescent="0.25">
      <c r="A292" s="159" t="s">
        <v>3659</v>
      </c>
      <c r="B292" s="160"/>
      <c r="C292" s="58" t="s">
        <v>3660</v>
      </c>
      <c r="D292" s="161">
        <v>170</v>
      </c>
      <c r="E292" s="204"/>
      <c r="F292" s="162" t="s">
        <v>42</v>
      </c>
      <c r="G292" s="163" t="s">
        <v>42</v>
      </c>
      <c r="H292" s="192" t="str">
        <f t="shared" si="31"/>
        <v/>
      </c>
      <c r="I292" s="193" t="str">
        <f t="shared" si="32"/>
        <v/>
      </c>
      <c r="J292" s="209"/>
      <c r="K292" s="165"/>
      <c r="L292" s="196"/>
      <c r="M292" s="165" t="s">
        <v>42</v>
      </c>
      <c r="N292" s="167" t="s">
        <v>42</v>
      </c>
      <c r="O292" s="168">
        <v>33.625</v>
      </c>
      <c r="P292" s="169">
        <f t="shared" si="33"/>
        <v>5.056</v>
      </c>
      <c r="Q292" s="170">
        <v>67.3</v>
      </c>
      <c r="R292" s="171">
        <f t="shared" si="34"/>
        <v>2.5259999999999998</v>
      </c>
      <c r="S292" s="172">
        <v>195.655</v>
      </c>
      <c r="T292" s="173">
        <f t="shared" si="35"/>
        <v>0.86899999999999999</v>
      </c>
    </row>
    <row r="293" spans="1:20" ht="15.75" thickBot="1" x14ac:dyDescent="0.3">
      <c r="A293" s="210" t="s">
        <v>3661</v>
      </c>
      <c r="B293" s="211"/>
      <c r="C293" s="212" t="s">
        <v>3662</v>
      </c>
      <c r="D293" s="213">
        <v>1275</v>
      </c>
      <c r="E293" s="214"/>
      <c r="F293" s="215" t="s">
        <v>42</v>
      </c>
      <c r="G293" s="216" t="s">
        <v>42</v>
      </c>
      <c r="H293" s="217" t="str">
        <f t="shared" si="31"/>
        <v/>
      </c>
      <c r="I293" s="218" t="str">
        <f t="shared" si="32"/>
        <v/>
      </c>
      <c r="J293" s="219"/>
      <c r="K293" s="220"/>
      <c r="L293" s="221"/>
      <c r="M293" s="220" t="s">
        <v>42</v>
      </c>
      <c r="N293" s="222" t="s">
        <v>42</v>
      </c>
      <c r="O293" s="223">
        <v>500</v>
      </c>
      <c r="P293" s="224">
        <f t="shared" si="33"/>
        <v>2.5499999999999998</v>
      </c>
      <c r="Q293" s="225">
        <v>500</v>
      </c>
      <c r="R293" s="226">
        <f t="shared" si="34"/>
        <v>2.5499999999999998</v>
      </c>
      <c r="S293" s="227">
        <v>1000</v>
      </c>
      <c r="T293" s="228">
        <f t="shared" si="35"/>
        <v>1.2749999999999999</v>
      </c>
    </row>
    <row r="294" spans="1:20" x14ac:dyDescent="0.25">
      <c r="A294" s="229"/>
      <c r="B294" s="229"/>
      <c r="C294" s="229"/>
      <c r="D294" s="230"/>
      <c r="E294" s="231"/>
      <c r="F294" s="232"/>
      <c r="G294" s="233"/>
      <c r="H294" s="229"/>
      <c r="I294" s="229"/>
      <c r="J294" s="234"/>
      <c r="K294" s="230"/>
      <c r="L294" s="230"/>
      <c r="M294" s="230"/>
      <c r="N294" s="229"/>
      <c r="O294" s="229"/>
      <c r="P294" s="232"/>
      <c r="Q294" s="232"/>
      <c r="R294" s="232"/>
      <c r="S294" s="232"/>
      <c r="T294" s="232"/>
    </row>
    <row r="295" spans="1:20" x14ac:dyDescent="0.25">
      <c r="A295" s="229"/>
      <c r="B295" s="229"/>
      <c r="C295" s="229"/>
      <c r="D295" s="229"/>
      <c r="E295" s="229"/>
      <c r="F295" s="232"/>
      <c r="G295" s="229"/>
      <c r="H295" s="229"/>
      <c r="I295" s="229"/>
      <c r="J295" s="235"/>
      <c r="K295" s="229"/>
      <c r="L295" s="229"/>
      <c r="M295" s="229"/>
      <c r="N295" s="229"/>
      <c r="O295" s="229"/>
      <c r="P295" s="232"/>
      <c r="Q295" s="232"/>
      <c r="R295" s="232"/>
      <c r="S295" s="232"/>
      <c r="T295" s="232"/>
    </row>
    <row r="296" spans="1:20" x14ac:dyDescent="0.25">
      <c r="A296" s="125" t="s">
        <v>444</v>
      </c>
      <c r="C296" s="232"/>
      <c r="D296" s="229"/>
      <c r="E296" s="229"/>
      <c r="F296" s="232"/>
      <c r="G296" s="229"/>
      <c r="H296" s="229"/>
      <c r="I296" s="229"/>
      <c r="J296" s="235"/>
      <c r="K296" s="229"/>
      <c r="L296" s="229"/>
      <c r="M296" s="229"/>
      <c r="N296" s="229"/>
      <c r="O296" s="229"/>
      <c r="P296" s="232"/>
      <c r="Q296" s="232"/>
      <c r="R296" s="232"/>
      <c r="S296" s="232"/>
      <c r="T296" s="232"/>
    </row>
    <row r="297" spans="1:20" x14ac:dyDescent="0.25">
      <c r="A297">
        <v>1</v>
      </c>
      <c r="B297" s="236" t="s">
        <v>3663</v>
      </c>
      <c r="C297" s="232"/>
      <c r="D297" s="229"/>
      <c r="E297" s="229"/>
      <c r="F297" s="232"/>
      <c r="G297" s="229"/>
      <c r="H297" s="229"/>
      <c r="I297" s="229"/>
      <c r="J297" s="235"/>
      <c r="K297" s="229"/>
      <c r="L297" s="229"/>
      <c r="M297" s="229"/>
      <c r="N297" s="229"/>
      <c r="O297" s="229"/>
      <c r="P297" s="232"/>
      <c r="Q297" s="232"/>
      <c r="R297" s="232"/>
      <c r="S297" s="232"/>
      <c r="T297" s="232"/>
    </row>
    <row r="298" spans="1:20" x14ac:dyDescent="0.25">
      <c r="A298">
        <v>2</v>
      </c>
      <c r="B298" s="236" t="s">
        <v>3664</v>
      </c>
      <c r="C298" s="232"/>
      <c r="D298" s="229"/>
      <c r="E298" s="229"/>
      <c r="F298" s="232"/>
      <c r="G298" s="229"/>
      <c r="H298" s="229"/>
      <c r="I298" s="229"/>
      <c r="J298" s="235"/>
      <c r="K298" s="229"/>
      <c r="L298" s="229"/>
      <c r="M298" s="229"/>
      <c r="N298" s="229"/>
      <c r="O298" s="229"/>
      <c r="P298" s="232"/>
      <c r="Q298" s="232"/>
      <c r="R298" s="232"/>
      <c r="S298" s="232"/>
      <c r="T298" s="232"/>
    </row>
    <row r="299" spans="1:20" x14ac:dyDescent="0.25">
      <c r="A299">
        <v>3</v>
      </c>
      <c r="B299" s="236" t="s">
        <v>3665</v>
      </c>
      <c r="C299" s="232"/>
      <c r="D299" s="229"/>
      <c r="E299" s="229"/>
      <c r="F299" s="232"/>
      <c r="G299" s="229"/>
      <c r="H299" s="229"/>
      <c r="I299" s="229"/>
      <c r="J299" s="235"/>
      <c r="K299" s="229"/>
      <c r="L299" s="229"/>
      <c r="M299" s="229"/>
      <c r="N299" s="229"/>
      <c r="O299" s="229"/>
      <c r="P299" s="232"/>
      <c r="Q299" s="232"/>
      <c r="R299" s="232"/>
      <c r="S299" s="232"/>
      <c r="T299" s="232"/>
    </row>
    <row r="300" spans="1:20" x14ac:dyDescent="0.25">
      <c r="A300">
        <v>4</v>
      </c>
      <c r="B300" s="236" t="s">
        <v>3666</v>
      </c>
      <c r="C300" s="232"/>
      <c r="D300" s="229"/>
      <c r="E300" s="229"/>
      <c r="F300" s="232"/>
      <c r="G300" s="229"/>
      <c r="H300" s="229"/>
      <c r="I300" s="229"/>
      <c r="J300" s="235"/>
      <c r="K300" s="229"/>
      <c r="L300" s="229"/>
      <c r="M300" s="229"/>
      <c r="N300" s="229"/>
      <c r="O300" s="229"/>
      <c r="P300" s="232"/>
      <c r="Q300" s="232"/>
      <c r="R300" s="232"/>
      <c r="S300" s="232"/>
      <c r="T300" s="232"/>
    </row>
    <row r="301" spans="1:20" x14ac:dyDescent="0.25">
      <c r="A301">
        <v>5</v>
      </c>
      <c r="B301" s="236" t="s">
        <v>3667</v>
      </c>
      <c r="C301" s="232"/>
      <c r="D301" s="229"/>
      <c r="E301" s="229"/>
      <c r="F301" s="232"/>
      <c r="G301" s="229"/>
      <c r="H301" s="229"/>
      <c r="I301" s="229"/>
      <c r="J301" s="235"/>
      <c r="K301" s="229"/>
      <c r="L301" s="229"/>
      <c r="M301" s="229"/>
      <c r="N301" s="229"/>
      <c r="O301" s="229"/>
      <c r="P301" s="232"/>
      <c r="Q301" s="232"/>
      <c r="R301" s="232"/>
      <c r="S301" s="232"/>
      <c r="T301" s="232"/>
    </row>
    <row r="302" spans="1:20" x14ac:dyDescent="0.25">
      <c r="A302">
        <v>6</v>
      </c>
      <c r="B302" s="236" t="s">
        <v>3668</v>
      </c>
      <c r="C302" s="232"/>
      <c r="D302" s="229"/>
      <c r="E302" s="229"/>
      <c r="F302" s="232"/>
      <c r="G302" s="229"/>
      <c r="H302" s="229"/>
      <c r="I302" s="229"/>
      <c r="J302" s="235"/>
      <c r="K302" s="229"/>
      <c r="L302" s="229"/>
      <c r="M302" s="229"/>
      <c r="N302" s="229"/>
      <c r="O302" s="229"/>
      <c r="P302" s="232"/>
      <c r="Q302" s="232"/>
      <c r="R302" s="232"/>
      <c r="S302" s="232"/>
      <c r="T302" s="232"/>
    </row>
    <row r="303" spans="1:20" x14ac:dyDescent="0.25">
      <c r="A303">
        <v>7</v>
      </c>
      <c r="B303" s="236" t="s">
        <v>3669</v>
      </c>
      <c r="C303" s="232"/>
      <c r="D303" s="229"/>
      <c r="E303" s="229"/>
      <c r="F303" s="232"/>
      <c r="G303" s="229"/>
      <c r="H303" s="229"/>
      <c r="I303" s="229"/>
      <c r="J303" s="235"/>
      <c r="K303" s="229"/>
      <c r="L303" s="229"/>
      <c r="M303" s="229"/>
      <c r="N303" s="229"/>
      <c r="O303" s="229"/>
      <c r="P303" s="232"/>
      <c r="Q303" s="232"/>
      <c r="R303" s="232"/>
      <c r="S303" s="232"/>
      <c r="T303" s="232"/>
    </row>
    <row r="304" spans="1:20" x14ac:dyDescent="0.25">
      <c r="A304" s="232"/>
      <c r="B304" s="229"/>
      <c r="C304" s="232"/>
      <c r="D304" s="232"/>
      <c r="E304" s="232"/>
      <c r="F304" s="232"/>
      <c r="G304" s="232"/>
      <c r="H304" s="232"/>
      <c r="I304" s="232"/>
      <c r="J304" s="232"/>
      <c r="K304" s="232"/>
      <c r="L304" s="232"/>
      <c r="M304" s="232"/>
      <c r="N304" s="232"/>
      <c r="O304" s="232"/>
      <c r="P304" s="232"/>
      <c r="Q304" s="232"/>
      <c r="R304" s="232"/>
      <c r="S304" s="232"/>
      <c r="T304" s="232"/>
    </row>
  </sheetData>
  <mergeCells count="11">
    <mergeCell ref="S3:T3"/>
    <mergeCell ref="A2:C2"/>
    <mergeCell ref="D2:G2"/>
    <mergeCell ref="H2:I2"/>
    <mergeCell ref="J2:N2"/>
    <mergeCell ref="O2:T2"/>
    <mergeCell ref="A3:C3"/>
    <mergeCell ref="D3:E3"/>
    <mergeCell ref="F3:G3"/>
    <mergeCell ref="O3:P3"/>
    <mergeCell ref="Q3:R3"/>
  </mergeCells>
  <hyperlinks>
    <hyperlink ref="B297" r:id="rId1" xr:uid="{F4CEC722-03BA-4008-AB53-D1CD1BD74F47}"/>
    <hyperlink ref="B298" r:id="rId2" xr:uid="{F529B532-B209-48DC-9C18-E476AFBFEFAC}"/>
    <hyperlink ref="B300" r:id="rId3" xr:uid="{8C67484C-FFD7-455B-9679-CAE1F7060196}"/>
    <hyperlink ref="B301" r:id="rId4" location="/feeSchedule/hcpcs" xr:uid="{62A09537-D7FD-4F26-8576-6FDDEC51B996}"/>
    <hyperlink ref="B302" r:id="rId5" xr:uid="{312F4F18-3948-4CAF-A865-4C84126BEB49}"/>
    <hyperlink ref="B303" r:id="rId6" xr:uid="{E3E66BCB-7408-43F4-BBB9-616E9841410D}"/>
    <hyperlink ref="B299" r:id="rId7" xr:uid="{96F99506-3B67-4A70-9C9A-091CA4DA32DC}"/>
  </hyperlinks>
  <pageMargins left="0.7" right="0.7" top="0.75" bottom="0.75" header="0.3" footer="0.3"/>
  <pageSetup orientation="portrait" horizontalDpi="0" verticalDpi="0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D8BF0-BB82-4A0B-9B3B-D1EF6CA04C18}">
  <dimension ref="A1:X432"/>
  <sheetViews>
    <sheetView workbookViewId="0">
      <selection activeCell="B25" sqref="B25"/>
    </sheetView>
  </sheetViews>
  <sheetFormatPr defaultRowHeight="15" x14ac:dyDescent="0.25"/>
  <cols>
    <col min="1" max="1" width="11.28515625" style="126" customWidth="1"/>
    <col min="2" max="2" width="9.140625" style="126"/>
    <col min="3" max="3" width="42.28515625" style="128" customWidth="1"/>
    <col min="4" max="7" width="11.7109375" customWidth="1"/>
    <col min="8" max="12" width="14.28515625" customWidth="1"/>
    <col min="13" max="13" width="14.28515625" style="126" customWidth="1"/>
    <col min="14" max="24" width="13.28515625" customWidth="1"/>
  </cols>
  <sheetData>
    <row r="1" spans="1:24" s="7" customFormat="1" ht="31.15" customHeight="1" thickBot="1" x14ac:dyDescent="0.4">
      <c r="A1" s="1" t="s">
        <v>0</v>
      </c>
      <c r="B1" s="2"/>
      <c r="C1" s="3"/>
      <c r="D1" s="4"/>
      <c r="E1" s="4"/>
      <c r="F1" s="4"/>
      <c r="G1" s="5" t="s">
        <v>1</v>
      </c>
      <c r="H1" s="4"/>
      <c r="I1" s="4"/>
      <c r="J1" s="4"/>
      <c r="K1" s="4"/>
      <c r="L1" s="4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6"/>
    </row>
    <row r="2" spans="1:24" ht="15" customHeight="1" x14ac:dyDescent="0.25">
      <c r="A2" s="8"/>
      <c r="B2" s="9"/>
      <c r="C2" s="10"/>
      <c r="D2" s="11"/>
      <c r="E2" s="12"/>
      <c r="F2" s="13"/>
      <c r="G2" s="13"/>
      <c r="H2" s="14" t="s">
        <v>2</v>
      </c>
      <c r="I2" s="15"/>
      <c r="J2" s="15"/>
      <c r="K2" s="15"/>
      <c r="L2" s="15"/>
      <c r="M2" s="16"/>
      <c r="N2" s="17" t="s">
        <v>3</v>
      </c>
      <c r="O2" s="18"/>
      <c r="P2" s="18"/>
      <c r="Q2" s="18"/>
      <c r="R2" s="19"/>
      <c r="S2" s="20" t="s">
        <v>4</v>
      </c>
      <c r="T2" s="21"/>
      <c r="U2" s="21"/>
      <c r="V2" s="21"/>
      <c r="W2" s="21"/>
      <c r="X2" s="22"/>
    </row>
    <row r="3" spans="1:24" ht="15" customHeight="1" x14ac:dyDescent="0.25">
      <c r="A3" s="8"/>
      <c r="B3" s="9"/>
      <c r="C3" s="10"/>
      <c r="D3" s="23" t="s">
        <v>5</v>
      </c>
      <c r="E3" s="24"/>
      <c r="F3" s="25" t="s">
        <v>6</v>
      </c>
      <c r="G3" s="23"/>
      <c r="H3" s="26" t="s">
        <v>7</v>
      </c>
      <c r="I3" s="27" t="s">
        <v>8</v>
      </c>
      <c r="J3" s="28" t="s">
        <v>9</v>
      </c>
      <c r="K3" s="28" t="s">
        <v>8</v>
      </c>
      <c r="L3" s="29" t="s">
        <v>10</v>
      </c>
      <c r="M3" s="30" t="s">
        <v>11</v>
      </c>
      <c r="N3" s="31" t="s">
        <v>12</v>
      </c>
      <c r="O3" s="32" t="s">
        <v>13</v>
      </c>
      <c r="P3" s="32" t="s">
        <v>14</v>
      </c>
      <c r="Q3" s="32" t="s">
        <v>15</v>
      </c>
      <c r="R3" s="33" t="s">
        <v>16</v>
      </c>
      <c r="S3" s="34" t="s">
        <v>17</v>
      </c>
      <c r="T3" s="35"/>
      <c r="U3" s="36" t="s">
        <v>18</v>
      </c>
      <c r="V3" s="36"/>
      <c r="W3" s="35" t="s">
        <v>19</v>
      </c>
      <c r="X3" s="37"/>
    </row>
    <row r="4" spans="1:24" ht="59.25" customHeight="1" thickBot="1" x14ac:dyDescent="0.3">
      <c r="A4" s="38" t="s">
        <v>20</v>
      </c>
      <c r="B4" s="39" t="s">
        <v>21</v>
      </c>
      <c r="C4" s="40" t="s">
        <v>22</v>
      </c>
      <c r="D4" s="41" t="s">
        <v>23</v>
      </c>
      <c r="E4" s="42" t="s">
        <v>24</v>
      </c>
      <c r="F4" s="43" t="s">
        <v>25</v>
      </c>
      <c r="G4" s="41" t="s">
        <v>26</v>
      </c>
      <c r="H4" s="44" t="s">
        <v>27</v>
      </c>
      <c r="I4" s="45" t="s">
        <v>28</v>
      </c>
      <c r="J4" s="46" t="s">
        <v>29</v>
      </c>
      <c r="K4" s="46" t="s">
        <v>30</v>
      </c>
      <c r="L4" s="47" t="s">
        <v>31</v>
      </c>
      <c r="M4" s="48" t="s">
        <v>32</v>
      </c>
      <c r="N4" s="49" t="s">
        <v>33</v>
      </c>
      <c r="O4" s="50" t="s">
        <v>34</v>
      </c>
      <c r="P4" s="50" t="s">
        <v>35</v>
      </c>
      <c r="Q4" s="50" t="s">
        <v>36</v>
      </c>
      <c r="R4" s="51" t="s">
        <v>37</v>
      </c>
      <c r="S4" s="52" t="s">
        <v>38</v>
      </c>
      <c r="T4" s="53" t="s">
        <v>39</v>
      </c>
      <c r="U4" s="54" t="s">
        <v>38</v>
      </c>
      <c r="V4" s="54" t="s">
        <v>39</v>
      </c>
      <c r="W4" s="53" t="s">
        <v>38</v>
      </c>
      <c r="X4" s="55" t="s">
        <v>39</v>
      </c>
    </row>
    <row r="5" spans="1:24" ht="15" customHeight="1" x14ac:dyDescent="0.25">
      <c r="A5" s="56" t="s">
        <v>40</v>
      </c>
      <c r="B5" s="57"/>
      <c r="C5" s="58" t="s">
        <v>41</v>
      </c>
      <c r="D5" s="59">
        <v>44.96</v>
      </c>
      <c r="E5" s="60">
        <f>IF(D5="","",IFERROR(ROUND(D5/L5,3),""))</f>
        <v>1.03</v>
      </c>
      <c r="F5" s="61" t="s">
        <v>42</v>
      </c>
      <c r="G5" s="62" t="s">
        <v>42</v>
      </c>
      <c r="H5" s="63">
        <f>IFERROR(AVERAGE(N5,O5,P5,Q5,R5),"")</f>
        <v>43.206666666666671</v>
      </c>
      <c r="I5" s="64">
        <f>IFERROR(D5/H5,"")</f>
        <v>1.0405801573831197</v>
      </c>
      <c r="J5" s="65">
        <v>44.96</v>
      </c>
      <c r="K5" s="66">
        <f>IFERROR(D5/J5,"")</f>
        <v>1</v>
      </c>
      <c r="L5" s="67">
        <f>IFERROR(AVERAGE(N5,O5,P5,Q5,R5,J5),"")</f>
        <v>43.645000000000003</v>
      </c>
      <c r="M5" s="68" t="str">
        <f>IF(E5="","",IF(E5 &lt;40%, "LOW",IF(E5 &gt;120%,"HIGH","")))</f>
        <v/>
      </c>
      <c r="N5" s="69">
        <v>40.1</v>
      </c>
      <c r="O5" s="70" t="s">
        <v>42</v>
      </c>
      <c r="P5" s="70">
        <v>44.56</v>
      </c>
      <c r="Q5" s="70" t="s">
        <v>42</v>
      </c>
      <c r="R5" s="71">
        <v>44.96</v>
      </c>
      <c r="S5" s="72">
        <v>22.703299999999999</v>
      </c>
      <c r="T5" s="73">
        <f>IF(S5="","",ROUND($D5/S5,3))</f>
        <v>1.98</v>
      </c>
      <c r="U5" s="74">
        <v>37.121600000000001</v>
      </c>
      <c r="V5" s="75">
        <f>IF(U5="","",ROUND($D5/U5,3))</f>
        <v>1.2110000000000001</v>
      </c>
      <c r="W5" s="76">
        <v>43.67</v>
      </c>
      <c r="X5" s="77">
        <f>IF(W5="","",ROUND($D5/W5,3))</f>
        <v>1.03</v>
      </c>
    </row>
    <row r="6" spans="1:24" ht="15" customHeight="1" x14ac:dyDescent="0.25">
      <c r="A6" s="78" t="s">
        <v>43</v>
      </c>
      <c r="B6" s="79" t="s">
        <v>44</v>
      </c>
      <c r="C6" s="80" t="s">
        <v>45</v>
      </c>
      <c r="D6" s="81">
        <v>4.21</v>
      </c>
      <c r="E6" s="82">
        <f>IF(D6="","",IFERROR(ROUND(D6/L6,3),""))</f>
        <v>0.73299999999999998</v>
      </c>
      <c r="F6" s="83">
        <v>2</v>
      </c>
      <c r="G6" s="84">
        <v>7.95</v>
      </c>
      <c r="H6" s="85">
        <f>IFERROR(AVERAGE(N6,O6,P6,Q6,R6),"")</f>
        <v>6.5991666666666662</v>
      </c>
      <c r="I6" s="86">
        <f>IFERROR(D6/H6,"")</f>
        <v>0.6379593383002905</v>
      </c>
      <c r="J6" s="87">
        <v>3.18</v>
      </c>
      <c r="K6" s="88">
        <f>IFERROR(D6/J6,"")</f>
        <v>1.3238993710691822</v>
      </c>
      <c r="L6" s="89">
        <f>IFERROR(AVERAGE(N6,O6,P6,Q6,R6,J6),"")</f>
        <v>5.7443749999999998</v>
      </c>
      <c r="M6" s="90" t="str">
        <f>IF(E6="","",IF(E6 &lt;40%, "LOW",IF(E6 &gt;120%,"HIGH","")))</f>
        <v/>
      </c>
      <c r="N6" s="91" t="s">
        <v>42</v>
      </c>
      <c r="O6" s="92">
        <v>11.34</v>
      </c>
      <c r="P6" s="92">
        <v>4.0999999999999996</v>
      </c>
      <c r="Q6" s="92">
        <v>4.3575000000000008</v>
      </c>
      <c r="R6" s="93" t="s">
        <v>42</v>
      </c>
      <c r="S6" s="94">
        <v>2.491225</v>
      </c>
      <c r="T6" s="95">
        <f>IF(S6="","",ROUND($D6/S6,3))</f>
        <v>1.69</v>
      </c>
      <c r="U6" s="96">
        <v>3.16</v>
      </c>
      <c r="V6" s="97">
        <f>IF(U6="","",ROUND($D6/U6,3))</f>
        <v>1.3320000000000001</v>
      </c>
      <c r="W6" s="98">
        <v>3.16</v>
      </c>
      <c r="X6" s="99">
        <f>IF(W6="","",ROUND($D6/W6,3))</f>
        <v>1.3320000000000001</v>
      </c>
    </row>
    <row r="7" spans="1:24" ht="15" customHeight="1" x14ac:dyDescent="0.25">
      <c r="A7" s="78" t="s">
        <v>46</v>
      </c>
      <c r="B7" s="79" t="s">
        <v>44</v>
      </c>
      <c r="C7" s="80" t="s">
        <v>47</v>
      </c>
      <c r="D7" s="81">
        <v>47.14</v>
      </c>
      <c r="E7" s="82">
        <f>IF(D7="","",IFERROR(ROUND(D7/L7,3),""))</f>
        <v>1.0189999999999999</v>
      </c>
      <c r="F7" s="83" t="s">
        <v>42</v>
      </c>
      <c r="G7" s="84" t="s">
        <v>42</v>
      </c>
      <c r="H7" s="85">
        <f>IFERROR(AVERAGE(N7,O7,P7,Q7,R7),"")</f>
        <v>45.4</v>
      </c>
      <c r="I7" s="86">
        <f>IFERROR(D7/H7,"")</f>
        <v>1.0383259911894274</v>
      </c>
      <c r="J7" s="87">
        <v>47.14</v>
      </c>
      <c r="K7" s="88">
        <f>IFERROR(D7/J7,"")</f>
        <v>1</v>
      </c>
      <c r="L7" s="89">
        <f>IFERROR(AVERAGE(N7,O7,P7,Q7,R7,J7),"")</f>
        <v>46.269999999999996</v>
      </c>
      <c r="M7" s="90" t="str">
        <f>IF(E7="","",IF(E7 &lt;40%, "LOW",IF(E7 &gt;120%,"HIGH","")))</f>
        <v/>
      </c>
      <c r="N7" s="91" t="s">
        <v>42</v>
      </c>
      <c r="O7" s="92"/>
      <c r="P7" s="92">
        <v>45.4</v>
      </c>
      <c r="Q7" s="92" t="s">
        <v>42</v>
      </c>
      <c r="R7" s="93" t="s">
        <v>42</v>
      </c>
      <c r="S7" s="94" t="s">
        <v>42</v>
      </c>
      <c r="T7" s="95" t="str">
        <f>IF(S7="","",ROUND($D7/S7,3))</f>
        <v/>
      </c>
      <c r="U7" s="96" t="s">
        <v>42</v>
      </c>
      <c r="V7" s="97" t="str">
        <f>IF(U7="","",ROUND($D7/U7,3))</f>
        <v/>
      </c>
      <c r="W7" s="98" t="s">
        <v>42</v>
      </c>
      <c r="X7" s="99" t="str">
        <f>IF(W7="","",ROUND($D7/W7,3))</f>
        <v/>
      </c>
    </row>
    <row r="8" spans="1:24" ht="15" customHeight="1" x14ac:dyDescent="0.25">
      <c r="A8" s="78" t="s">
        <v>48</v>
      </c>
      <c r="B8" s="79" t="s">
        <v>51</v>
      </c>
      <c r="C8" s="80" t="s">
        <v>49</v>
      </c>
      <c r="D8" s="81">
        <v>1.96</v>
      </c>
      <c r="E8" s="82">
        <f>IF(D8="","",IFERROR(ROUND(D8/L8,3),""))</f>
        <v>0.6</v>
      </c>
      <c r="F8" s="83" t="s">
        <v>42</v>
      </c>
      <c r="G8" s="84" t="s">
        <v>42</v>
      </c>
      <c r="H8" s="85">
        <f>IFERROR(AVERAGE(N8,O8,P8,Q8,R8),"")</f>
        <v>2.5332500000000002</v>
      </c>
      <c r="I8" s="86">
        <f>IFERROR(D8/H8,"")</f>
        <v>0.77370966150202303</v>
      </c>
      <c r="J8" s="87">
        <v>6.19</v>
      </c>
      <c r="K8" s="88">
        <f>IFERROR(D8/J8,"")</f>
        <v>0.31663974151857832</v>
      </c>
      <c r="L8" s="89">
        <f>IFERROR(AVERAGE(N8,O8,P8,Q8,R8,J8),"")</f>
        <v>3.2646000000000002</v>
      </c>
      <c r="M8" s="90" t="str">
        <f>IF(E8="","",IF(E8 &lt;40%, "LOW",IF(E8 &gt;120%,"HIGH","")))</f>
        <v/>
      </c>
      <c r="N8" s="91">
        <v>1.79</v>
      </c>
      <c r="O8" s="92"/>
      <c r="P8" s="92">
        <v>2.0630000000000002</v>
      </c>
      <c r="Q8" s="92">
        <v>0</v>
      </c>
      <c r="R8" s="93">
        <v>6.28</v>
      </c>
      <c r="S8" s="94" t="s">
        <v>42</v>
      </c>
      <c r="T8" s="95" t="str">
        <f>IF(S8="","",ROUND($D8/S8,3))</f>
        <v/>
      </c>
      <c r="U8" s="96" t="s">
        <v>42</v>
      </c>
      <c r="V8" s="97" t="str">
        <f>IF(U8="","",ROUND($D8/U8,3))</f>
        <v/>
      </c>
      <c r="W8" s="98" t="s">
        <v>42</v>
      </c>
      <c r="X8" s="99" t="str">
        <f>IF(W8="","",ROUND($D8/W8,3))</f>
        <v/>
      </c>
    </row>
    <row r="9" spans="1:24" ht="15" customHeight="1" x14ac:dyDescent="0.25">
      <c r="A9" s="78" t="s">
        <v>48</v>
      </c>
      <c r="B9" s="79" t="s">
        <v>44</v>
      </c>
      <c r="C9" s="80" t="s">
        <v>49</v>
      </c>
      <c r="D9" s="81">
        <v>23.57</v>
      </c>
      <c r="E9" s="82">
        <f>IF(D9="","",IFERROR(ROUND(D9/L9,3),""))</f>
        <v>1.1319999999999999</v>
      </c>
      <c r="F9" s="83">
        <v>178</v>
      </c>
      <c r="G9" s="84">
        <v>2564.96</v>
      </c>
      <c r="H9" s="85">
        <f>IFERROR(AVERAGE(N9,O9,P9,Q9,R9),"")</f>
        <v>19.460500000000003</v>
      </c>
      <c r="I9" s="86">
        <f>IFERROR(D9/H9,"")</f>
        <v>1.2111713470876904</v>
      </c>
      <c r="J9" s="87">
        <v>23.57</v>
      </c>
      <c r="K9" s="88">
        <f>IFERROR(D9/J9,"")</f>
        <v>1</v>
      </c>
      <c r="L9" s="89">
        <f>IFERROR(AVERAGE(N9,O9,P9,Q9,R9,J9),"")</f>
        <v>20.830333333333336</v>
      </c>
      <c r="M9" s="90" t="str">
        <f>IF(E9="","",IF(E9 &lt;40%, "LOW",IF(E9 &gt;120%,"HIGH","")))</f>
        <v/>
      </c>
      <c r="N9" s="91" t="s">
        <v>42</v>
      </c>
      <c r="O9" s="92"/>
      <c r="P9" s="92">
        <v>20.63</v>
      </c>
      <c r="Q9" s="92">
        <v>18.291000000000004</v>
      </c>
      <c r="R9" s="93" t="s">
        <v>42</v>
      </c>
      <c r="S9" s="94">
        <v>10.5625</v>
      </c>
      <c r="T9" s="95">
        <f>IF(S9="","",ROUND($D9/S9,3))</f>
        <v>2.2309999999999999</v>
      </c>
      <c r="U9" s="96">
        <v>13.4</v>
      </c>
      <c r="V9" s="97">
        <f>IF(U9="","",ROUND($D9/U9,3))</f>
        <v>1.7589999999999999</v>
      </c>
      <c r="W9" s="98">
        <v>18.32</v>
      </c>
      <c r="X9" s="99">
        <f>IF(W9="","",ROUND($D9/W9,3))</f>
        <v>1.2869999999999999</v>
      </c>
    </row>
    <row r="10" spans="1:24" ht="15" customHeight="1" x14ac:dyDescent="0.25">
      <c r="A10" s="78" t="s">
        <v>48</v>
      </c>
      <c r="B10" s="79" t="s">
        <v>50</v>
      </c>
      <c r="C10" s="80" t="s">
        <v>49</v>
      </c>
      <c r="D10" s="81">
        <v>17.649999999999999</v>
      </c>
      <c r="E10" s="82">
        <f>IF(D10="","",IFERROR(ROUND(D10/L10,3),""))</f>
        <v>1.145</v>
      </c>
      <c r="F10" s="83" t="s">
        <v>42</v>
      </c>
      <c r="G10" s="84" t="s">
        <v>42</v>
      </c>
      <c r="H10" s="85">
        <f>IFERROR(AVERAGE(N10,O10,P10,Q10,R10),"")</f>
        <v>14.300500000000003</v>
      </c>
      <c r="I10" s="86">
        <f>IFERROR(D10/H10,"")</f>
        <v>1.2342225796300825</v>
      </c>
      <c r="J10" s="87">
        <v>17.649999999999999</v>
      </c>
      <c r="K10" s="88">
        <f>IFERROR(D10/J10,"")</f>
        <v>1</v>
      </c>
      <c r="L10" s="89">
        <f>IFERROR(AVERAGE(N10,O10,P10,Q10,R10,J10),"")</f>
        <v>15.417000000000002</v>
      </c>
      <c r="M10" s="90" t="str">
        <f>IF(E10="","",IF(E10 &lt;40%, "LOW",IF(E10 &gt;120%,"HIGH","")))</f>
        <v/>
      </c>
      <c r="N10" s="91"/>
      <c r="O10" s="92">
        <v>10.31</v>
      </c>
      <c r="P10" s="92" t="s">
        <v>42</v>
      </c>
      <c r="Q10" s="92">
        <v>18.291000000000004</v>
      </c>
      <c r="R10" s="93" t="s">
        <v>42</v>
      </c>
      <c r="S10" s="94" t="s">
        <v>42</v>
      </c>
      <c r="T10" s="95" t="str">
        <f>IF(S10="","",ROUND($D10/S10,3))</f>
        <v/>
      </c>
      <c r="U10" s="96" t="s">
        <v>42</v>
      </c>
      <c r="V10" s="97" t="str">
        <f>IF(U10="","",ROUND($D10/U10,3))</f>
        <v/>
      </c>
      <c r="W10" s="98" t="s">
        <v>42</v>
      </c>
      <c r="X10" s="99" t="str">
        <f>IF(W10="","",ROUND($D10/W10,3))</f>
        <v/>
      </c>
    </row>
    <row r="11" spans="1:24" ht="15" customHeight="1" x14ac:dyDescent="0.25">
      <c r="A11" s="78" t="s">
        <v>52</v>
      </c>
      <c r="B11" s="79" t="s">
        <v>51</v>
      </c>
      <c r="C11" s="80" t="s">
        <v>53</v>
      </c>
      <c r="D11" s="81">
        <v>4.6900000000000004</v>
      </c>
      <c r="E11" s="82">
        <f>IF(D11="","",IFERROR(ROUND(D11/L11,3),""))</f>
        <v>0.83599999999999997</v>
      </c>
      <c r="F11" s="83" t="s">
        <v>42</v>
      </c>
      <c r="G11" s="84" t="s">
        <v>42</v>
      </c>
      <c r="H11" s="85">
        <f>IFERROR(AVERAGE(N11,O11,P11,Q11,R11),"")</f>
        <v>4.8192500000000003</v>
      </c>
      <c r="I11" s="86">
        <f>IFERROR(D11/H11,"")</f>
        <v>0.97318047414016706</v>
      </c>
      <c r="J11" s="87">
        <v>8.76</v>
      </c>
      <c r="K11" s="88">
        <f>IFERROR(D11/J11,"")</f>
        <v>0.53538812785388135</v>
      </c>
      <c r="L11" s="89">
        <f>IFERROR(AVERAGE(N11,O11,P11,Q11,R11,J11),"")</f>
        <v>5.6074000000000002</v>
      </c>
      <c r="M11" s="90" t="str">
        <f>IF(E11="","",IF(E11 &lt;40%, "LOW",IF(E11 &gt;120%,"HIGH","")))</f>
        <v/>
      </c>
      <c r="N11" s="91">
        <v>4.17</v>
      </c>
      <c r="O11" s="92"/>
      <c r="P11" s="92">
        <v>4.8070000000000004</v>
      </c>
      <c r="Q11" s="92">
        <v>0</v>
      </c>
      <c r="R11" s="93">
        <v>10.3</v>
      </c>
      <c r="S11" s="94" t="s">
        <v>42</v>
      </c>
      <c r="T11" s="95" t="str">
        <f>IF(S11="","",ROUND($D11/S11,3))</f>
        <v/>
      </c>
      <c r="U11" s="96" t="s">
        <v>42</v>
      </c>
      <c r="V11" s="97" t="str">
        <f>IF(U11="","",ROUND($D11/U11,3))</f>
        <v/>
      </c>
      <c r="W11" s="98" t="s">
        <v>42</v>
      </c>
      <c r="X11" s="99" t="str">
        <f>IF(W11="","",ROUND($D11/W11,3))</f>
        <v/>
      </c>
    </row>
    <row r="12" spans="1:24" ht="15" customHeight="1" x14ac:dyDescent="0.25">
      <c r="A12" s="78" t="s">
        <v>52</v>
      </c>
      <c r="B12" s="79" t="s">
        <v>50</v>
      </c>
      <c r="C12" s="80" t="s">
        <v>53</v>
      </c>
      <c r="D12" s="81">
        <v>42.24</v>
      </c>
      <c r="E12" s="82">
        <f>IF(D12="","",IFERROR(ROUND(D12/L12,3),""))</f>
        <v>0.89</v>
      </c>
      <c r="F12" s="83" t="s">
        <v>42</v>
      </c>
      <c r="G12" s="84" t="s">
        <v>42</v>
      </c>
      <c r="H12" s="85">
        <f>IFERROR(AVERAGE(N12,O12,P12,Q12,R12),"")</f>
        <v>50.066749999999999</v>
      </c>
      <c r="I12" s="86">
        <f>IFERROR(D12/H12,"")</f>
        <v>0.84367369561635219</v>
      </c>
      <c r="J12" s="87">
        <v>42.24</v>
      </c>
      <c r="K12" s="88">
        <f>IFERROR(D12/J12,"")</f>
        <v>1</v>
      </c>
      <c r="L12" s="89">
        <f>IFERROR(AVERAGE(N12,O12,P12,Q12,R12,J12),"")</f>
        <v>47.457833333333333</v>
      </c>
      <c r="M12" s="90" t="str">
        <f>IF(E12="","",IF(E12 &lt;40%, "LOW",IF(E12 &gt;120%,"HIGH","")))</f>
        <v/>
      </c>
      <c r="N12" s="91"/>
      <c r="O12" s="92">
        <v>51.55</v>
      </c>
      <c r="P12" s="92" t="s">
        <v>42</v>
      </c>
      <c r="Q12" s="92">
        <v>48.583500000000008</v>
      </c>
      <c r="R12" s="93" t="s">
        <v>42</v>
      </c>
      <c r="S12" s="94" t="s">
        <v>42</v>
      </c>
      <c r="T12" s="95" t="str">
        <f>IF(S12="","",ROUND($D12/S12,3))</f>
        <v/>
      </c>
      <c r="U12" s="96" t="s">
        <v>42</v>
      </c>
      <c r="V12" s="97" t="str">
        <f>IF(U12="","",ROUND($D12/U12,3))</f>
        <v/>
      </c>
      <c r="W12" s="98" t="s">
        <v>42</v>
      </c>
      <c r="X12" s="99" t="str">
        <f>IF(W12="","",ROUND($D12/W12,3))</f>
        <v/>
      </c>
    </row>
    <row r="13" spans="1:24" ht="15" customHeight="1" x14ac:dyDescent="0.25">
      <c r="A13" s="78" t="s">
        <v>52</v>
      </c>
      <c r="B13" s="79" t="s">
        <v>44</v>
      </c>
      <c r="C13" s="80" t="s">
        <v>53</v>
      </c>
      <c r="D13" s="81">
        <v>56.27</v>
      </c>
      <c r="E13" s="82">
        <f>IF(D13="","",IFERROR(ROUND(D13/L13,3),""))</f>
        <v>1.1040000000000001</v>
      </c>
      <c r="F13" s="83">
        <v>73</v>
      </c>
      <c r="G13" s="84">
        <v>1755.3700000000001</v>
      </c>
      <c r="H13" s="85">
        <f>IFERROR(AVERAGE(N13,O13,P13,Q13,R13),"")</f>
        <v>48.326750000000004</v>
      </c>
      <c r="I13" s="86">
        <f>IFERROR(D13/H13,"")</f>
        <v>1.1643654911617272</v>
      </c>
      <c r="J13" s="87">
        <v>56.27</v>
      </c>
      <c r="K13" s="88">
        <f>IFERROR(D13/J13,"")</f>
        <v>1</v>
      </c>
      <c r="L13" s="89">
        <f>IFERROR(AVERAGE(N13,O13,P13,Q13,R13,J13),"")</f>
        <v>50.974500000000006</v>
      </c>
      <c r="M13" s="90" t="str">
        <f>IF(E13="","",IF(E13 &lt;40%, "LOW",IF(E13 &gt;120%,"HIGH","")))</f>
        <v/>
      </c>
      <c r="N13" s="91" t="s">
        <v>42</v>
      </c>
      <c r="O13" s="92"/>
      <c r="P13" s="92">
        <v>48.07</v>
      </c>
      <c r="Q13" s="92">
        <v>48.583500000000008</v>
      </c>
      <c r="R13" s="93" t="s">
        <v>42</v>
      </c>
      <c r="S13" s="94">
        <v>27.805</v>
      </c>
      <c r="T13" s="95">
        <f>IF(S13="","",ROUND($D13/S13,3))</f>
        <v>2.024</v>
      </c>
      <c r="U13" s="96">
        <v>34.950000000000003</v>
      </c>
      <c r="V13" s="97">
        <f>IF(U13="","",ROUND($D13/U13,3))</f>
        <v>1.61</v>
      </c>
      <c r="W13" s="98">
        <v>43.73</v>
      </c>
      <c r="X13" s="99">
        <f>IF(W13="","",ROUND($D13/W13,3))</f>
        <v>1.2869999999999999</v>
      </c>
    </row>
    <row r="14" spans="1:24" ht="15" customHeight="1" x14ac:dyDescent="0.25">
      <c r="A14" s="78" t="s">
        <v>54</v>
      </c>
      <c r="B14" s="79" t="s">
        <v>51</v>
      </c>
      <c r="C14" s="80" t="s">
        <v>55</v>
      </c>
      <c r="D14" s="81">
        <v>7.51</v>
      </c>
      <c r="E14" s="82">
        <f>IF(D14="","",IFERROR(ROUND(D14/L14,3),""))</f>
        <v>0.75800000000000001</v>
      </c>
      <c r="F14" s="83" t="s">
        <v>42</v>
      </c>
      <c r="G14" s="84" t="s">
        <v>42</v>
      </c>
      <c r="H14" s="85">
        <f>IFERROR(AVERAGE(N14,O14,P14,Q14,R14),"")</f>
        <v>7.7460000000000004</v>
      </c>
      <c r="I14" s="86">
        <f>IFERROR(D14/H14,"")</f>
        <v>0.96953266201910659</v>
      </c>
      <c r="J14" s="87">
        <v>18.57</v>
      </c>
      <c r="K14" s="88">
        <f>IFERROR(D14/J14,"")</f>
        <v>0.40441572428648354</v>
      </c>
      <c r="L14" s="89">
        <f>IFERROR(AVERAGE(N14,O14,P14,Q14,R14,J14),"")</f>
        <v>9.9108000000000001</v>
      </c>
      <c r="M14" s="90" t="str">
        <f>IF(E14="","",IF(E14 &lt;40%, "LOW",IF(E14 &gt;120%,"HIGH","")))</f>
        <v/>
      </c>
      <c r="N14" s="91">
        <v>6.27</v>
      </c>
      <c r="O14" s="92"/>
      <c r="P14" s="92">
        <v>8.9340000000000011</v>
      </c>
      <c r="Q14" s="92">
        <v>0</v>
      </c>
      <c r="R14" s="93">
        <v>15.78</v>
      </c>
      <c r="S14" s="94" t="s">
        <v>42</v>
      </c>
      <c r="T14" s="95" t="str">
        <f>IF(S14="","",ROUND($D14/S14,3))</f>
        <v/>
      </c>
      <c r="U14" s="96" t="s">
        <v>42</v>
      </c>
      <c r="V14" s="97" t="str">
        <f>IF(U14="","",ROUND($D14/U14,3))</f>
        <v/>
      </c>
      <c r="W14" s="98" t="s">
        <v>42</v>
      </c>
      <c r="X14" s="99" t="str">
        <f>IF(W14="","",ROUND($D14/W14,3))</f>
        <v/>
      </c>
    </row>
    <row r="15" spans="1:24" ht="15" customHeight="1" x14ac:dyDescent="0.25">
      <c r="A15" s="78" t="s">
        <v>54</v>
      </c>
      <c r="B15" s="79" t="s">
        <v>50</v>
      </c>
      <c r="C15" s="80" t="s">
        <v>55</v>
      </c>
      <c r="D15" s="81">
        <v>67.58</v>
      </c>
      <c r="E15" s="82">
        <f>IF(D15="","",IFERROR(ROUND(D15/L15,3),""))</f>
        <v>0.95099999999999996</v>
      </c>
      <c r="F15" s="83" t="s">
        <v>42</v>
      </c>
      <c r="G15" s="84" t="s">
        <v>42</v>
      </c>
      <c r="H15" s="85">
        <f>IFERROR(AVERAGE(N15,O15,P15,Q15,R15),"")</f>
        <v>72.749500000000012</v>
      </c>
      <c r="I15" s="86">
        <f>IFERROR(D15/H15,"")</f>
        <v>0.92894109237864164</v>
      </c>
      <c r="J15" s="87">
        <v>67.58</v>
      </c>
      <c r="K15" s="88">
        <f>IFERROR(D15/J15,"")</f>
        <v>1</v>
      </c>
      <c r="L15" s="89">
        <f>IFERROR(AVERAGE(N15,O15,P15,Q15,R15,J15),"")</f>
        <v>71.026333333333341</v>
      </c>
      <c r="M15" s="90" t="str">
        <f>IF(E15="","",IF(E15 &lt;40%, "LOW",IF(E15 &gt;120%,"HIGH","")))</f>
        <v/>
      </c>
      <c r="N15" s="91"/>
      <c r="O15" s="92">
        <v>69.08</v>
      </c>
      <c r="P15" s="92" t="s">
        <v>42</v>
      </c>
      <c r="Q15" s="92">
        <v>76.419000000000011</v>
      </c>
      <c r="R15" s="93" t="s">
        <v>42</v>
      </c>
      <c r="S15" s="94" t="s">
        <v>42</v>
      </c>
      <c r="T15" s="95" t="str">
        <f>IF(S15="","",ROUND($D15/S15,3))</f>
        <v/>
      </c>
      <c r="U15" s="96" t="s">
        <v>42</v>
      </c>
      <c r="V15" s="97" t="str">
        <f>IF(U15="","",ROUND($D15/U15,3))</f>
        <v/>
      </c>
      <c r="W15" s="98" t="s">
        <v>42</v>
      </c>
      <c r="X15" s="99" t="str">
        <f>IF(W15="","",ROUND($D15/W15,3))</f>
        <v/>
      </c>
    </row>
    <row r="16" spans="1:24" ht="15" customHeight="1" x14ac:dyDescent="0.25">
      <c r="A16" s="78" t="s">
        <v>54</v>
      </c>
      <c r="B16" s="79" t="s">
        <v>44</v>
      </c>
      <c r="C16" s="80" t="s">
        <v>55</v>
      </c>
      <c r="D16" s="81">
        <v>90.14</v>
      </c>
      <c r="E16" s="82">
        <f>IF(D16="","",IFERROR(ROUND(D16/L16,3),""))</f>
        <v>1.109</v>
      </c>
      <c r="F16" s="83">
        <v>76</v>
      </c>
      <c r="G16" s="84">
        <v>4175.28</v>
      </c>
      <c r="H16" s="85">
        <f>IFERROR(AVERAGE(N16,O16,P16,Q16,R16),"")</f>
        <v>78.279666666666671</v>
      </c>
      <c r="I16" s="86">
        <f>IFERROR(D16/H16,"")</f>
        <v>1.1515123126908222</v>
      </c>
      <c r="J16" s="87">
        <v>90.14</v>
      </c>
      <c r="K16" s="88">
        <f>IFERROR(D16/J16,"")</f>
        <v>1</v>
      </c>
      <c r="L16" s="89">
        <f>IFERROR(AVERAGE(N16,O16,P16,Q16,R16,J16),"")</f>
        <v>81.24475000000001</v>
      </c>
      <c r="M16" s="90" t="str">
        <f>IF(E16="","",IF(E16 &lt;40%, "LOW",IF(E16 &gt;120%,"HIGH","")))</f>
        <v/>
      </c>
      <c r="N16" s="91" t="s">
        <v>42</v>
      </c>
      <c r="O16" s="92">
        <v>69.08</v>
      </c>
      <c r="P16" s="92">
        <v>89.34</v>
      </c>
      <c r="Q16" s="92">
        <v>76.419000000000011</v>
      </c>
      <c r="R16" s="93" t="s">
        <v>42</v>
      </c>
      <c r="S16" s="94">
        <v>45.03</v>
      </c>
      <c r="T16" s="95">
        <f>IF(S16="","",ROUND($D16/S16,3))</f>
        <v>2.0019999999999998</v>
      </c>
      <c r="U16" s="96">
        <v>55.25</v>
      </c>
      <c r="V16" s="97">
        <f>IF(U16="","",ROUND($D16/U16,3))</f>
        <v>1.631</v>
      </c>
      <c r="W16" s="98">
        <v>70.040000000000006</v>
      </c>
      <c r="X16" s="99">
        <f>IF(W16="","",ROUND($D16/W16,3))</f>
        <v>1.2869999999999999</v>
      </c>
    </row>
    <row r="17" spans="1:24" ht="15" customHeight="1" x14ac:dyDescent="0.25">
      <c r="A17" s="78" t="s">
        <v>56</v>
      </c>
      <c r="B17" s="79" t="s">
        <v>51</v>
      </c>
      <c r="C17" s="80" t="s">
        <v>57</v>
      </c>
      <c r="D17" s="81">
        <v>5.16</v>
      </c>
      <c r="E17" s="82">
        <f>IF(D17="","",IFERROR(ROUND(D17/L17,3),""))</f>
        <v>0.90400000000000003</v>
      </c>
      <c r="F17" s="83" t="s">
        <v>42</v>
      </c>
      <c r="G17" s="84" t="s">
        <v>42</v>
      </c>
      <c r="H17" s="85">
        <f>IFERROR(AVERAGE(N17,O17,P17,Q17,R17),"")</f>
        <v>4.6877500000000003</v>
      </c>
      <c r="I17" s="86">
        <f>IFERROR(D17/H17,"")</f>
        <v>1.1007412937976642</v>
      </c>
      <c r="J17" s="87">
        <v>9.7899999999999991</v>
      </c>
      <c r="K17" s="88">
        <f>IFERROR(D17/J17,"")</f>
        <v>0.52706843718079677</v>
      </c>
      <c r="L17" s="89">
        <f>IFERROR(AVERAGE(N17,O17,P17,Q17,R17,J17),"")</f>
        <v>5.7081999999999997</v>
      </c>
      <c r="M17" s="90" t="str">
        <f>IF(E17="","",IF(E17 &lt;40%, "LOW",IF(E17 &gt;120%,"HIGH","")))</f>
        <v/>
      </c>
      <c r="N17" s="91">
        <v>4.3</v>
      </c>
      <c r="O17" s="92"/>
      <c r="P17" s="92">
        <v>6.1310000000000002</v>
      </c>
      <c r="Q17" s="92">
        <v>0</v>
      </c>
      <c r="R17" s="93">
        <v>8.32</v>
      </c>
      <c r="S17" s="94" t="s">
        <v>42</v>
      </c>
      <c r="T17" s="95" t="str">
        <f>IF(S17="","",ROUND($D17/S17,3))</f>
        <v/>
      </c>
      <c r="U17" s="96" t="s">
        <v>42</v>
      </c>
      <c r="V17" s="97" t="str">
        <f>IF(U17="","",ROUND($D17/U17,3))</f>
        <v/>
      </c>
      <c r="W17" s="98" t="s">
        <v>42</v>
      </c>
      <c r="X17" s="99" t="str">
        <f>IF(W17="","",ROUND($D17/W17,3))</f>
        <v/>
      </c>
    </row>
    <row r="18" spans="1:24" ht="15" customHeight="1" x14ac:dyDescent="0.25">
      <c r="A18" s="78" t="s">
        <v>56</v>
      </c>
      <c r="B18" s="79" t="s">
        <v>44</v>
      </c>
      <c r="C18" s="80" t="s">
        <v>57</v>
      </c>
      <c r="D18" s="81">
        <v>61.86</v>
      </c>
      <c r="E18" s="82">
        <f>IF(D18="","",IFERROR(ROUND(D18/L18,3),""))</f>
        <v>1.0960000000000001</v>
      </c>
      <c r="F18" s="83">
        <v>10</v>
      </c>
      <c r="G18" s="84">
        <v>508.54</v>
      </c>
      <c r="H18" s="85">
        <f>IFERROR(AVERAGE(N18,O18,P18,Q18,R18),"")</f>
        <v>53.770750000000007</v>
      </c>
      <c r="I18" s="86">
        <f>IFERROR(D18/H18,"")</f>
        <v>1.1504395977366875</v>
      </c>
      <c r="J18" s="87">
        <v>61.86</v>
      </c>
      <c r="K18" s="88">
        <f>IFERROR(D18/J18,"")</f>
        <v>1</v>
      </c>
      <c r="L18" s="89">
        <f>IFERROR(AVERAGE(N18,O18,P18,Q18,R18,J18),"")</f>
        <v>56.467166666666664</v>
      </c>
      <c r="M18" s="90" t="str">
        <f>IF(E18="","",IF(E18 &lt;40%, "LOW",IF(E18 &gt;120%,"HIGH","")))</f>
        <v/>
      </c>
      <c r="N18" s="91" t="s">
        <v>42</v>
      </c>
      <c r="O18" s="92"/>
      <c r="P18" s="92">
        <v>61.31</v>
      </c>
      <c r="Q18" s="92">
        <v>46.231500000000004</v>
      </c>
      <c r="R18" s="93" t="s">
        <v>42</v>
      </c>
      <c r="S18" s="94">
        <v>16.3</v>
      </c>
      <c r="T18" s="95">
        <f>IF(S18="","",ROUND($D18/S18,3))</f>
        <v>3.7949999999999999</v>
      </c>
      <c r="U18" s="96">
        <v>23.34</v>
      </c>
      <c r="V18" s="97">
        <f>IF(U18="","",ROUND($D18/U18,3))</f>
        <v>2.65</v>
      </c>
      <c r="W18" s="98">
        <v>26.55</v>
      </c>
      <c r="X18" s="99">
        <f>IF(W18="","",ROUND($D18/W18,3))</f>
        <v>2.33</v>
      </c>
    </row>
    <row r="19" spans="1:24" ht="15" customHeight="1" x14ac:dyDescent="0.25">
      <c r="A19" s="78" t="s">
        <v>56</v>
      </c>
      <c r="B19" s="79" t="s">
        <v>50</v>
      </c>
      <c r="C19" s="80" t="s">
        <v>57</v>
      </c>
      <c r="D19" s="81">
        <v>47.75</v>
      </c>
      <c r="E19" s="82">
        <f>IF(D19="","",IFERROR(ROUND(D19/L19,3),""))</f>
        <v>1.1100000000000001</v>
      </c>
      <c r="F19" s="83" t="s">
        <v>42</v>
      </c>
      <c r="G19" s="84" t="s">
        <v>42</v>
      </c>
      <c r="H19" s="85">
        <f>IFERROR(AVERAGE(N19,O19,P19,Q19,R19),"")</f>
        <v>40.640749999999997</v>
      </c>
      <c r="I19" s="86">
        <f>IFERROR(D19/H19,"")</f>
        <v>1.1749291044087524</v>
      </c>
      <c r="J19" s="87">
        <v>47.75</v>
      </c>
      <c r="K19" s="88">
        <f>IFERROR(D19/J19,"")</f>
        <v>1</v>
      </c>
      <c r="L19" s="89">
        <f>IFERROR(AVERAGE(N19,O19,P19,Q19,R19,J19),"")</f>
        <v>43.0105</v>
      </c>
      <c r="M19" s="90" t="str">
        <f>IF(E19="","",IF(E19 &lt;40%, "LOW",IF(E19 &gt;120%,"HIGH","")))</f>
        <v/>
      </c>
      <c r="N19" s="91"/>
      <c r="O19" s="92">
        <v>35.049999999999997</v>
      </c>
      <c r="P19" s="92" t="s">
        <v>42</v>
      </c>
      <c r="Q19" s="92">
        <v>46.231500000000004</v>
      </c>
      <c r="R19" s="93" t="s">
        <v>42</v>
      </c>
      <c r="S19" s="94" t="s">
        <v>42</v>
      </c>
      <c r="T19" s="95" t="str">
        <f>IF(S19="","",ROUND($D19/S19,3))</f>
        <v/>
      </c>
      <c r="U19" s="96" t="s">
        <v>42</v>
      </c>
      <c r="V19" s="97" t="str">
        <f>IF(U19="","",ROUND($D19/U19,3))</f>
        <v/>
      </c>
      <c r="W19" s="98" t="s">
        <v>42</v>
      </c>
      <c r="X19" s="99" t="str">
        <f>IF(W19="","",ROUND($D19/W19,3))</f>
        <v/>
      </c>
    </row>
    <row r="20" spans="1:24" ht="15" customHeight="1" x14ac:dyDescent="0.25">
      <c r="A20" s="78" t="s">
        <v>58</v>
      </c>
      <c r="B20" s="79" t="s">
        <v>51</v>
      </c>
      <c r="C20" s="80" t="s">
        <v>59</v>
      </c>
      <c r="D20" s="81">
        <v>3.05</v>
      </c>
      <c r="E20" s="82">
        <f>IF(D20="","",IFERROR(ROUND(D20/L20,3),""))</f>
        <v>0.54700000000000004</v>
      </c>
      <c r="F20" s="83" t="s">
        <v>42</v>
      </c>
      <c r="G20" s="84" t="s">
        <v>42</v>
      </c>
      <c r="H20" s="85">
        <f>IFERROR(AVERAGE(N20,O20,P20,Q20,R20),"")</f>
        <v>4.5154999999999994</v>
      </c>
      <c r="I20" s="86">
        <f>IFERROR(D20/H20,"")</f>
        <v>0.67545122356328213</v>
      </c>
      <c r="J20" s="87">
        <v>9.82</v>
      </c>
      <c r="K20" s="88">
        <f>IFERROR(D20/J20,"")</f>
        <v>0.31059063136456211</v>
      </c>
      <c r="L20" s="89">
        <f>IFERROR(AVERAGE(N20,O20,P20,Q20,R20,J20),"")</f>
        <v>5.5763999999999996</v>
      </c>
      <c r="M20" s="90" t="str">
        <f>IF(E20="","",IF(E20 &lt;40%, "LOW",IF(E20 &gt;120%,"HIGH","")))</f>
        <v/>
      </c>
      <c r="N20" s="91">
        <v>2.99</v>
      </c>
      <c r="O20" s="92"/>
      <c r="P20" s="92">
        <v>3.6219999999999999</v>
      </c>
      <c r="Q20" s="92">
        <v>0</v>
      </c>
      <c r="R20" s="93">
        <v>11.45</v>
      </c>
      <c r="S20" s="94" t="s">
        <v>42</v>
      </c>
      <c r="T20" s="95" t="str">
        <f>IF(S20="","",ROUND($D20/S20,3))</f>
        <v/>
      </c>
      <c r="U20" s="96" t="s">
        <v>42</v>
      </c>
      <c r="V20" s="97" t="str">
        <f>IF(U20="","",ROUND($D20/U20,3))</f>
        <v/>
      </c>
      <c r="W20" s="98" t="s">
        <v>42</v>
      </c>
      <c r="X20" s="99" t="str">
        <f>IF(W20="","",ROUND($D20/W20,3))</f>
        <v/>
      </c>
    </row>
    <row r="21" spans="1:24" ht="15" customHeight="1" x14ac:dyDescent="0.25">
      <c r="A21" s="78" t="s">
        <v>58</v>
      </c>
      <c r="B21" s="79" t="s">
        <v>50</v>
      </c>
      <c r="C21" s="80" t="s">
        <v>59</v>
      </c>
      <c r="D21" s="81">
        <v>27.87</v>
      </c>
      <c r="E21" s="82">
        <f>IF(D21="","",IFERROR(ROUND(D21/L21,3),""))</f>
        <v>0.89600000000000002</v>
      </c>
      <c r="F21" s="83" t="s">
        <v>42</v>
      </c>
      <c r="G21" s="84" t="s">
        <v>42</v>
      </c>
      <c r="H21" s="85">
        <f>IFERROR(AVERAGE(N21,O21,P21,Q21,R21),"")</f>
        <v>34.335000000000008</v>
      </c>
      <c r="I21" s="86">
        <f>IFERROR(D21/H21,"")</f>
        <v>0.81170816950633451</v>
      </c>
      <c r="J21" s="87">
        <v>27.87</v>
      </c>
      <c r="K21" s="88">
        <f>IFERROR(D21/J21,"")</f>
        <v>1</v>
      </c>
      <c r="L21" s="89">
        <f>IFERROR(AVERAGE(N21,O21,P21,Q21,R21,J21),"")</f>
        <v>31.102500000000006</v>
      </c>
      <c r="M21" s="90" t="str">
        <f>IF(E21="","",IF(E21 &lt;40%, "LOW",IF(E21 &gt;120%,"HIGH","")))</f>
        <v/>
      </c>
      <c r="N21" s="91"/>
      <c r="O21" s="92"/>
      <c r="P21" s="92" t="s">
        <v>42</v>
      </c>
      <c r="Q21" s="92">
        <v>34.335000000000008</v>
      </c>
      <c r="R21" s="93" t="s">
        <v>42</v>
      </c>
      <c r="S21" s="94" t="s">
        <v>42</v>
      </c>
      <c r="T21" s="95" t="str">
        <f>IF(S21="","",ROUND($D21/S21,3))</f>
        <v/>
      </c>
      <c r="U21" s="96" t="s">
        <v>42</v>
      </c>
      <c r="V21" s="97" t="str">
        <f>IF(U21="","",ROUND($D21/U21,3))</f>
        <v/>
      </c>
      <c r="W21" s="98" t="s">
        <v>42</v>
      </c>
      <c r="X21" s="99" t="str">
        <f>IF(W21="","",ROUND($D21/W21,3))</f>
        <v/>
      </c>
    </row>
    <row r="22" spans="1:24" ht="15" customHeight="1" x14ac:dyDescent="0.25">
      <c r="A22" s="78" t="s">
        <v>58</v>
      </c>
      <c r="B22" s="79" t="s">
        <v>44</v>
      </c>
      <c r="C22" s="80" t="s">
        <v>59</v>
      </c>
      <c r="D22" s="81">
        <v>36.54</v>
      </c>
      <c r="E22" s="82">
        <f>IF(D22="","",IFERROR(ROUND(D22/L22,3),""))</f>
        <v>1.024</v>
      </c>
      <c r="F22" s="83" t="s">
        <v>42</v>
      </c>
      <c r="G22" s="84" t="s">
        <v>42</v>
      </c>
      <c r="H22" s="85">
        <f>IFERROR(AVERAGE(N22,O22,P22,Q22,R22),"")</f>
        <v>35.277500000000003</v>
      </c>
      <c r="I22" s="86">
        <f>IFERROR(D22/H22,"")</f>
        <v>1.0357876833675854</v>
      </c>
      <c r="J22" s="87">
        <v>36.54</v>
      </c>
      <c r="K22" s="88">
        <f>IFERROR(D22/J22,"")</f>
        <v>1</v>
      </c>
      <c r="L22" s="89">
        <f>IFERROR(AVERAGE(N22,O22,P22,Q22,R22,J22),"")</f>
        <v>35.698333333333331</v>
      </c>
      <c r="M22" s="90" t="str">
        <f>IF(E22="","",IF(E22 &lt;40%, "LOW",IF(E22 &gt;120%,"HIGH","")))</f>
        <v/>
      </c>
      <c r="N22" s="91" t="s">
        <v>42</v>
      </c>
      <c r="O22" s="92"/>
      <c r="P22" s="92">
        <v>36.22</v>
      </c>
      <c r="Q22" s="92">
        <v>34.335000000000008</v>
      </c>
      <c r="R22" s="93" t="s">
        <v>42</v>
      </c>
      <c r="S22" s="94">
        <v>52</v>
      </c>
      <c r="T22" s="95">
        <f>IF(S22="","",ROUND($D22/S22,3))</f>
        <v>0.70299999999999996</v>
      </c>
      <c r="U22" s="96">
        <v>52.12</v>
      </c>
      <c r="V22" s="97">
        <f>IF(U22="","",ROUND($D22/U22,3))</f>
        <v>0.70099999999999996</v>
      </c>
      <c r="W22" s="98">
        <v>57.91</v>
      </c>
      <c r="X22" s="99">
        <f>IF(W22="","",ROUND($D22/W22,3))</f>
        <v>0.63100000000000001</v>
      </c>
    </row>
    <row r="23" spans="1:24" ht="15" customHeight="1" x14ac:dyDescent="0.25">
      <c r="A23" s="78" t="s">
        <v>60</v>
      </c>
      <c r="B23" s="79" t="s">
        <v>51</v>
      </c>
      <c r="C23" s="80" t="s">
        <v>61</v>
      </c>
      <c r="D23" s="81">
        <v>2.0499999999999998</v>
      </c>
      <c r="E23" s="82">
        <f>IF(D23="","",IFERROR(ROUND(D23/L23,3),""))</f>
        <v>0.49299999999999999</v>
      </c>
      <c r="F23" s="83" t="s">
        <v>42</v>
      </c>
      <c r="G23" s="84" t="s">
        <v>42</v>
      </c>
      <c r="H23" s="85">
        <f>IFERROR(AVERAGE(N23,O23,P23,Q23,R23),"")</f>
        <v>3.7018750000000002</v>
      </c>
      <c r="I23" s="86">
        <f>IFERROR(D23/H23,"")</f>
        <v>0.55377342562890419</v>
      </c>
      <c r="J23" s="87">
        <v>5.97</v>
      </c>
      <c r="K23" s="88">
        <f>IFERROR(D23/J23,"")</f>
        <v>0.34338358458961471</v>
      </c>
      <c r="L23" s="89">
        <f>IFERROR(AVERAGE(N23,O23,P23,Q23,R23,J23),"")</f>
        <v>4.1555</v>
      </c>
      <c r="M23" s="90" t="str">
        <f>IF(E23="","",IF(E23 &lt;40%, "LOW",IF(E23 &gt;120%,"HIGH","")))</f>
        <v/>
      </c>
      <c r="N23" s="91">
        <v>1.71</v>
      </c>
      <c r="O23" s="92"/>
      <c r="P23" s="92">
        <v>2.4340000000000002</v>
      </c>
      <c r="Q23" s="92">
        <v>4.6935000000000002</v>
      </c>
      <c r="R23" s="93">
        <v>5.97</v>
      </c>
      <c r="S23" s="94" t="s">
        <v>42</v>
      </c>
      <c r="T23" s="95" t="str">
        <f>IF(S23="","",ROUND($D23/S23,3))</f>
        <v/>
      </c>
      <c r="U23" s="96" t="s">
        <v>42</v>
      </c>
      <c r="V23" s="97" t="str">
        <f>IF(U23="","",ROUND($D23/U23,3))</f>
        <v/>
      </c>
      <c r="W23" s="98" t="s">
        <v>42</v>
      </c>
      <c r="X23" s="99" t="str">
        <f>IF(W23="","",ROUND($D23/W23,3))</f>
        <v/>
      </c>
    </row>
    <row r="24" spans="1:24" ht="15" customHeight="1" x14ac:dyDescent="0.25">
      <c r="A24" s="78" t="s">
        <v>60</v>
      </c>
      <c r="B24" s="79" t="s">
        <v>50</v>
      </c>
      <c r="C24" s="80" t="s">
        <v>61</v>
      </c>
      <c r="D24" s="81">
        <v>18.41</v>
      </c>
      <c r="E24" s="82">
        <f>IF(D24="","",IFERROR(ROUND(D24/L24,3),""))</f>
        <v>0.97799999999999998</v>
      </c>
      <c r="F24" s="83" t="s">
        <v>42</v>
      </c>
      <c r="G24" s="84" t="s">
        <v>42</v>
      </c>
      <c r="H24" s="85">
        <f>IFERROR(AVERAGE(N24,O24,P24,Q24,R24),"")</f>
        <v>19.257000000000001</v>
      </c>
      <c r="I24" s="86">
        <f>IFERROR(D24/H24,"")</f>
        <v>0.95601599418393302</v>
      </c>
      <c r="J24" s="87">
        <v>18.41</v>
      </c>
      <c r="K24" s="88">
        <f>IFERROR(D24/J24,"")</f>
        <v>1</v>
      </c>
      <c r="L24" s="89">
        <f>IFERROR(AVERAGE(N24,O24,P24,Q24,R24,J24),"")</f>
        <v>18.833500000000001</v>
      </c>
      <c r="M24" s="90" t="str">
        <f>IF(E24="","",IF(E24 &lt;40%, "LOW",IF(E24 &gt;120%,"HIGH","")))</f>
        <v/>
      </c>
      <c r="N24" s="91"/>
      <c r="O24" s="92"/>
      <c r="P24" s="92" t="s">
        <v>42</v>
      </c>
      <c r="Q24" s="92">
        <v>19.257000000000001</v>
      </c>
      <c r="R24" s="93" t="s">
        <v>42</v>
      </c>
      <c r="S24" s="94" t="s">
        <v>42</v>
      </c>
      <c r="T24" s="95" t="str">
        <f>IF(S24="","",ROUND($D24/S24,3))</f>
        <v/>
      </c>
      <c r="U24" s="96" t="s">
        <v>42</v>
      </c>
      <c r="V24" s="97" t="str">
        <f>IF(U24="","",ROUND($D24/U24,3))</f>
        <v/>
      </c>
      <c r="W24" s="98" t="s">
        <v>42</v>
      </c>
      <c r="X24" s="99" t="str">
        <f>IF(W24="","",ROUND($D24/W24,3))</f>
        <v/>
      </c>
    </row>
    <row r="25" spans="1:24" ht="15" customHeight="1" x14ac:dyDescent="0.25">
      <c r="A25" s="78" t="s">
        <v>60</v>
      </c>
      <c r="B25" s="79" t="s">
        <v>44</v>
      </c>
      <c r="C25" s="80" t="s">
        <v>61</v>
      </c>
      <c r="D25" s="81">
        <v>24.56</v>
      </c>
      <c r="E25" s="82">
        <f>IF(D25="","",IFERROR(ROUND(D25/L25,3),""))</f>
        <v>1.081</v>
      </c>
      <c r="F25" s="83" t="s">
        <v>42</v>
      </c>
      <c r="G25" s="84" t="s">
        <v>42</v>
      </c>
      <c r="H25" s="85">
        <f>IFERROR(AVERAGE(N25,O25,P25,Q25,R25),"")</f>
        <v>21.798500000000001</v>
      </c>
      <c r="I25" s="86">
        <f>IFERROR(D25/H25,"")</f>
        <v>1.1266830286487601</v>
      </c>
      <c r="J25" s="87">
        <v>24.56</v>
      </c>
      <c r="K25" s="88">
        <f>IFERROR(D25/J25,"")</f>
        <v>1</v>
      </c>
      <c r="L25" s="89">
        <f>IFERROR(AVERAGE(N25,O25,P25,Q25,R25,J25),"")</f>
        <v>22.718999999999998</v>
      </c>
      <c r="M25" s="90" t="str">
        <f>IF(E25="","",IF(E25 &lt;40%, "LOW",IF(E25 &gt;120%,"HIGH","")))</f>
        <v/>
      </c>
      <c r="N25" s="91" t="s">
        <v>42</v>
      </c>
      <c r="O25" s="92"/>
      <c r="P25" s="92">
        <v>24.34</v>
      </c>
      <c r="Q25" s="92">
        <v>19.257000000000001</v>
      </c>
      <c r="R25" s="93" t="s">
        <v>42</v>
      </c>
      <c r="S25" s="94" t="s">
        <v>42</v>
      </c>
      <c r="T25" s="95" t="str">
        <f>IF(S25="","",ROUND($D25/S25,3))</f>
        <v/>
      </c>
      <c r="U25" s="96" t="s">
        <v>42</v>
      </c>
      <c r="V25" s="97" t="str">
        <f>IF(U25="","",ROUND($D25/U25,3))</f>
        <v/>
      </c>
      <c r="W25" s="98" t="s">
        <v>42</v>
      </c>
      <c r="X25" s="99" t="str">
        <f>IF(W25="","",ROUND($D25/W25,3))</f>
        <v/>
      </c>
    </row>
    <row r="26" spans="1:24" ht="15" customHeight="1" x14ac:dyDescent="0.25">
      <c r="A26" s="78" t="s">
        <v>62</v>
      </c>
      <c r="B26" s="79" t="s">
        <v>51</v>
      </c>
      <c r="C26" s="80" t="s">
        <v>63</v>
      </c>
      <c r="D26" s="81">
        <v>3.88</v>
      </c>
      <c r="E26" s="82">
        <f>IF(D26="","",IFERROR(ROUND(D26/L26,3),""))</f>
        <v>0.72299999999999998</v>
      </c>
      <c r="F26" s="83" t="s">
        <v>42</v>
      </c>
      <c r="G26" s="84" t="s">
        <v>42</v>
      </c>
      <c r="H26" s="85">
        <f>IFERROR(AVERAGE(N26,O26,P26,Q26,R26),"")</f>
        <v>4.5947499999999994</v>
      </c>
      <c r="I26" s="86">
        <f>IFERROR(D26/H26,"")</f>
        <v>0.84444202622558362</v>
      </c>
      <c r="J26" s="87">
        <v>8.4600000000000009</v>
      </c>
      <c r="K26" s="88">
        <f>IFERROR(D26/J26,"")</f>
        <v>0.45862884160756495</v>
      </c>
      <c r="L26" s="89">
        <f>IFERROR(AVERAGE(N26,O26,P26,Q26,R26,J26),"")</f>
        <v>5.3677999999999999</v>
      </c>
      <c r="M26" s="90" t="str">
        <f>IF(E26="","",IF(E26 &lt;40%, "LOW",IF(E26 &gt;120%,"HIGH","")))</f>
        <v/>
      </c>
      <c r="N26" s="91">
        <v>3.81</v>
      </c>
      <c r="O26" s="92"/>
      <c r="P26" s="92">
        <v>4.6189999999999998</v>
      </c>
      <c r="Q26" s="92">
        <v>0</v>
      </c>
      <c r="R26" s="93">
        <v>9.9499999999999993</v>
      </c>
      <c r="S26" s="94" t="s">
        <v>42</v>
      </c>
      <c r="T26" s="95" t="str">
        <f>IF(S26="","",ROUND($D26/S26,3))</f>
        <v/>
      </c>
      <c r="U26" s="96" t="s">
        <v>42</v>
      </c>
      <c r="V26" s="97" t="str">
        <f>IF(U26="","",ROUND($D26/U26,3))</f>
        <v/>
      </c>
      <c r="W26" s="98" t="s">
        <v>42</v>
      </c>
      <c r="X26" s="99" t="str">
        <f>IF(W26="","",ROUND($D26/W26,3))</f>
        <v/>
      </c>
    </row>
    <row r="27" spans="1:24" ht="15" customHeight="1" x14ac:dyDescent="0.25">
      <c r="A27" s="78" t="s">
        <v>62</v>
      </c>
      <c r="B27" s="79" t="s">
        <v>50</v>
      </c>
      <c r="C27" s="80" t="s">
        <v>63</v>
      </c>
      <c r="D27" s="81">
        <v>35.229999999999997</v>
      </c>
      <c r="E27" s="82">
        <f>IF(D27="","",IFERROR(ROUND(D27/L27,3),""))</f>
        <v>0.93600000000000005</v>
      </c>
      <c r="F27" s="83" t="s">
        <v>42</v>
      </c>
      <c r="G27" s="84" t="s">
        <v>42</v>
      </c>
      <c r="H27" s="85">
        <f>IFERROR(AVERAGE(N27,O27,P27,Q27,R27),"")</f>
        <v>38.860249999999994</v>
      </c>
      <c r="I27" s="86">
        <f>IFERROR(D27/H27,"")</f>
        <v>0.90658191854144021</v>
      </c>
      <c r="J27" s="87">
        <v>35.229999999999997</v>
      </c>
      <c r="K27" s="88">
        <f>IFERROR(D27/J27,"")</f>
        <v>1</v>
      </c>
      <c r="L27" s="89">
        <f>IFERROR(AVERAGE(N27,O27,P27,Q27,R27,J27),"")</f>
        <v>37.650166666666657</v>
      </c>
      <c r="M27" s="90" t="str">
        <f>IF(E27="","",IF(E27 &lt;40%, "LOW",IF(E27 &gt;120%,"HIGH","")))</f>
        <v/>
      </c>
      <c r="N27" s="91"/>
      <c r="O27" s="92">
        <v>36.76</v>
      </c>
      <c r="P27" s="92" t="s">
        <v>42</v>
      </c>
      <c r="Q27" s="92">
        <v>40.960499999999996</v>
      </c>
      <c r="R27" s="93" t="s">
        <v>42</v>
      </c>
      <c r="S27" s="94" t="s">
        <v>42</v>
      </c>
      <c r="T27" s="95" t="str">
        <f>IF(S27="","",ROUND($D27/S27,3))</f>
        <v/>
      </c>
      <c r="U27" s="96" t="s">
        <v>42</v>
      </c>
      <c r="V27" s="97" t="str">
        <f>IF(U27="","",ROUND($D27/U27,3))</f>
        <v/>
      </c>
      <c r="W27" s="98" t="s">
        <v>42</v>
      </c>
      <c r="X27" s="99" t="str">
        <f>IF(W27="","",ROUND($D27/W27,3))</f>
        <v/>
      </c>
    </row>
    <row r="28" spans="1:24" ht="15" customHeight="1" x14ac:dyDescent="0.25">
      <c r="A28" s="78" t="s">
        <v>62</v>
      </c>
      <c r="B28" s="79" t="s">
        <v>44</v>
      </c>
      <c r="C28" s="80" t="s">
        <v>63</v>
      </c>
      <c r="D28" s="81">
        <v>46.61</v>
      </c>
      <c r="E28" s="82">
        <f>IF(D28="","",IFERROR(ROUND(D28/L28,3),""))</f>
        <v>1.0449999999999999</v>
      </c>
      <c r="F28" s="83">
        <v>2485</v>
      </c>
      <c r="G28" s="84">
        <v>100389.4</v>
      </c>
      <c r="H28" s="85">
        <f>IFERROR(AVERAGE(N28,O28,P28,Q28,R28),"")</f>
        <v>43.575249999999997</v>
      </c>
      <c r="I28" s="86">
        <f>IFERROR(D28/H28,"")</f>
        <v>1.0696438918881706</v>
      </c>
      <c r="J28" s="87">
        <v>46.61</v>
      </c>
      <c r="K28" s="88">
        <f>IFERROR(D28/J28,"")</f>
        <v>1</v>
      </c>
      <c r="L28" s="89">
        <f>IFERROR(AVERAGE(N28,O28,P28,Q28,R28,J28),"")</f>
        <v>44.586833333333324</v>
      </c>
      <c r="M28" s="90" t="str">
        <f>IF(E28="","",IF(E28 &lt;40%, "LOW",IF(E28 &gt;120%,"HIGH","")))</f>
        <v/>
      </c>
      <c r="N28" s="91" t="s">
        <v>42</v>
      </c>
      <c r="O28" s="92"/>
      <c r="P28" s="92">
        <v>46.19</v>
      </c>
      <c r="Q28" s="92">
        <v>40.960499999999996</v>
      </c>
      <c r="R28" s="93" t="s">
        <v>42</v>
      </c>
      <c r="S28" s="94">
        <v>26.89</v>
      </c>
      <c r="T28" s="95">
        <f>IF(S28="","",ROUND($D28/S28,3))</f>
        <v>1.7330000000000001</v>
      </c>
      <c r="U28" s="96">
        <v>30.25</v>
      </c>
      <c r="V28" s="97">
        <f>IF(U28="","",ROUND($D28/U28,3))</f>
        <v>1.5409999999999999</v>
      </c>
      <c r="W28" s="98">
        <v>36.21</v>
      </c>
      <c r="X28" s="99">
        <f>IF(W28="","",ROUND($D28/W28,3))</f>
        <v>1.2869999999999999</v>
      </c>
    </row>
    <row r="29" spans="1:24" ht="15" customHeight="1" x14ac:dyDescent="0.25">
      <c r="A29" s="78" t="s">
        <v>64</v>
      </c>
      <c r="B29" s="79" t="s">
        <v>51</v>
      </c>
      <c r="C29" s="80" t="s">
        <v>65</v>
      </c>
      <c r="D29" s="81">
        <v>2.69</v>
      </c>
      <c r="E29" s="82">
        <f>IF(D29="","",IFERROR(ROUND(D29/L29,3),""))</f>
        <v>0.63</v>
      </c>
      <c r="F29" s="83" t="s">
        <v>42</v>
      </c>
      <c r="G29" s="84" t="s">
        <v>42</v>
      </c>
      <c r="H29" s="85">
        <f>IFERROR(AVERAGE(N29,O29,P29,Q29,R29),"")</f>
        <v>3.9083333333333337</v>
      </c>
      <c r="I29" s="86">
        <f>IFERROR(D29/H29,"")</f>
        <v>0.68827292110874194</v>
      </c>
      <c r="J29" s="87">
        <v>5.35</v>
      </c>
      <c r="K29" s="88">
        <f>IFERROR(D29/J29,"")</f>
        <v>0.50280373831775704</v>
      </c>
      <c r="L29" s="89">
        <f>IFERROR(AVERAGE(N29,O29,P29,Q29,R29,J29),"")</f>
        <v>4.2687500000000007</v>
      </c>
      <c r="M29" s="90" t="str">
        <f>IF(E29="","",IF(E29 &lt;40%, "LOW",IF(E29 &gt;120%,"HIGH","")))</f>
        <v/>
      </c>
      <c r="N29" s="91">
        <v>2.2400000000000002</v>
      </c>
      <c r="O29" s="92"/>
      <c r="P29" s="92">
        <v>3.1950000000000003</v>
      </c>
      <c r="Q29" s="92" t="s">
        <v>42</v>
      </c>
      <c r="R29" s="93">
        <v>6.29</v>
      </c>
      <c r="S29" s="94" t="s">
        <v>42</v>
      </c>
      <c r="T29" s="95" t="str">
        <f>IF(S29="","",ROUND($D29/S29,3))</f>
        <v/>
      </c>
      <c r="U29" s="96" t="s">
        <v>42</v>
      </c>
      <c r="V29" s="97" t="str">
        <f>IF(U29="","",ROUND($D29/U29,3))</f>
        <v/>
      </c>
      <c r="W29" s="98" t="s">
        <v>42</v>
      </c>
      <c r="X29" s="99" t="str">
        <f>IF(W29="","",ROUND($D29/W29,3))</f>
        <v/>
      </c>
    </row>
    <row r="30" spans="1:24" ht="15" customHeight="1" x14ac:dyDescent="0.25">
      <c r="A30" s="78" t="s">
        <v>64</v>
      </c>
      <c r="B30" s="79" t="s">
        <v>44</v>
      </c>
      <c r="C30" s="80" t="s">
        <v>65</v>
      </c>
      <c r="D30" s="81">
        <v>32.24</v>
      </c>
      <c r="E30" s="82">
        <f>IF(D30="","",IFERROR(ROUND(D30/L30,3),""))</f>
        <v>1.0049999999999999</v>
      </c>
      <c r="F30" s="83">
        <v>1</v>
      </c>
      <c r="G30" s="84">
        <v>24.74</v>
      </c>
      <c r="H30" s="85">
        <f>IFERROR(AVERAGE(N30,O30,P30,Q30,R30),"")</f>
        <v>31.95</v>
      </c>
      <c r="I30" s="86">
        <f>IFERROR(D30/H30,"")</f>
        <v>1.009076682316119</v>
      </c>
      <c r="J30" s="87">
        <v>32.24</v>
      </c>
      <c r="K30" s="88">
        <f>IFERROR(D30/J30,"")</f>
        <v>1</v>
      </c>
      <c r="L30" s="89">
        <f>IFERROR(AVERAGE(N30,O30,P30,Q30,R30,J30),"")</f>
        <v>32.094999999999999</v>
      </c>
      <c r="M30" s="90" t="str">
        <f>IF(E30="","",IF(E30 &lt;40%, "LOW",IF(E30 &gt;120%,"HIGH","")))</f>
        <v/>
      </c>
      <c r="N30" s="91" t="s">
        <v>42</v>
      </c>
      <c r="O30" s="92"/>
      <c r="P30" s="92">
        <v>31.95</v>
      </c>
      <c r="Q30" s="92" t="s">
        <v>42</v>
      </c>
      <c r="R30" s="93" t="s">
        <v>42</v>
      </c>
      <c r="S30" s="94" t="s">
        <v>42</v>
      </c>
      <c r="T30" s="95" t="str">
        <f>IF(S30="","",ROUND($D30/S30,3))</f>
        <v/>
      </c>
      <c r="U30" s="96" t="s">
        <v>42</v>
      </c>
      <c r="V30" s="97" t="str">
        <f>IF(U30="","",ROUND($D30/U30,3))</f>
        <v/>
      </c>
      <c r="W30" s="98" t="s">
        <v>42</v>
      </c>
      <c r="X30" s="99" t="str">
        <f>IF(W30="","",ROUND($D30/W30,3))</f>
        <v/>
      </c>
    </row>
    <row r="31" spans="1:24" ht="15" customHeight="1" x14ac:dyDescent="0.25">
      <c r="A31" s="78" t="s">
        <v>64</v>
      </c>
      <c r="B31" s="79" t="s">
        <v>50</v>
      </c>
      <c r="C31" s="80" t="s">
        <v>65</v>
      </c>
      <c r="D31" s="81">
        <v>24.27</v>
      </c>
      <c r="E31" s="82">
        <f>IF(D31="","",IFERROR(ROUND(D31/L31,3),""))</f>
        <v>1.1379999999999999</v>
      </c>
      <c r="F31" s="83" t="s">
        <v>42</v>
      </c>
      <c r="G31" s="84" t="s">
        <v>42</v>
      </c>
      <c r="H31" s="85">
        <f>IFERROR(AVERAGE(N31,O31,P31,Q31,R31),"")</f>
        <v>18.399999999999999</v>
      </c>
      <c r="I31" s="86">
        <f>IFERROR(D31/H31,"")</f>
        <v>1.3190217391304349</v>
      </c>
      <c r="J31" s="87">
        <v>24.27</v>
      </c>
      <c r="K31" s="88">
        <f>IFERROR(D31/J31,"")</f>
        <v>1</v>
      </c>
      <c r="L31" s="89">
        <f>IFERROR(AVERAGE(N31,O31,P31,Q31,R31,J31),"")</f>
        <v>21.335000000000001</v>
      </c>
      <c r="M31" s="90" t="str">
        <f>IF(E31="","",IF(E31 &lt;40%, "LOW",IF(E31 &gt;120%,"HIGH","")))</f>
        <v/>
      </c>
      <c r="N31" s="91"/>
      <c r="O31" s="92">
        <v>18.399999999999999</v>
      </c>
      <c r="P31" s="92" t="s">
        <v>42</v>
      </c>
      <c r="Q31" s="92" t="s">
        <v>42</v>
      </c>
      <c r="R31" s="93" t="s">
        <v>42</v>
      </c>
      <c r="S31" s="94" t="s">
        <v>42</v>
      </c>
      <c r="T31" s="95" t="str">
        <f>IF(S31="","",ROUND($D31/S31,3))</f>
        <v/>
      </c>
      <c r="U31" s="96" t="s">
        <v>42</v>
      </c>
      <c r="V31" s="97" t="str">
        <f>IF(U31="","",ROUND($D31/U31,3))</f>
        <v/>
      </c>
      <c r="W31" s="98" t="s">
        <v>42</v>
      </c>
      <c r="X31" s="99" t="str">
        <f>IF(W31="","",ROUND($D31/W31,3))</f>
        <v/>
      </c>
    </row>
    <row r="32" spans="1:24" ht="15" customHeight="1" x14ac:dyDescent="0.25">
      <c r="A32" s="78" t="s">
        <v>66</v>
      </c>
      <c r="B32" s="79" t="s">
        <v>50</v>
      </c>
      <c r="C32" s="80" t="s">
        <v>67</v>
      </c>
      <c r="D32" s="81">
        <v>41.77</v>
      </c>
      <c r="E32" s="82">
        <f>IF(D32="","",IFERROR(ROUND(D32/L32,3),""))</f>
        <v>0.749</v>
      </c>
      <c r="F32" s="83" t="s">
        <v>42</v>
      </c>
      <c r="G32" s="84" t="s">
        <v>42</v>
      </c>
      <c r="H32" s="85">
        <f>IFERROR(AVERAGE(N32,O32,P32,Q32,R32),"")</f>
        <v>67.257000000000005</v>
      </c>
      <c r="I32" s="86">
        <f>IFERROR(D32/H32,"")</f>
        <v>0.62105059696388476</v>
      </c>
      <c r="J32" s="87">
        <v>32.76</v>
      </c>
      <c r="K32" s="88">
        <f>IFERROR(D32/J32,"")</f>
        <v>1.2750305250305252</v>
      </c>
      <c r="L32" s="89">
        <f>IFERROR(AVERAGE(N32,O32,P32,Q32,R32,J32),"")</f>
        <v>55.758000000000003</v>
      </c>
      <c r="M32" s="90" t="str">
        <f>IF(E32="","",IF(E32 &lt;40%, "LOW",IF(E32 &gt;120%,"HIGH","")))</f>
        <v/>
      </c>
      <c r="N32" s="91"/>
      <c r="O32" s="92">
        <v>67.02</v>
      </c>
      <c r="P32" s="92" t="s">
        <v>42</v>
      </c>
      <c r="Q32" s="92">
        <v>67.494</v>
      </c>
      <c r="R32" s="93" t="s">
        <v>42</v>
      </c>
      <c r="S32" s="94" t="s">
        <v>42</v>
      </c>
      <c r="T32" s="95" t="str">
        <f>IF(S32="","",ROUND($D32/S32,3))</f>
        <v/>
      </c>
      <c r="U32" s="96" t="s">
        <v>42</v>
      </c>
      <c r="V32" s="97" t="str">
        <f>IF(U32="","",ROUND($D32/U32,3))</f>
        <v/>
      </c>
      <c r="W32" s="98" t="s">
        <v>42</v>
      </c>
      <c r="X32" s="99" t="str">
        <f>IF(W32="","",ROUND($D32/W32,3))</f>
        <v/>
      </c>
    </row>
    <row r="33" spans="1:24" ht="15" customHeight="1" x14ac:dyDescent="0.25">
      <c r="A33" s="78" t="s">
        <v>66</v>
      </c>
      <c r="B33" s="79" t="s">
        <v>51</v>
      </c>
      <c r="C33" s="80" t="s">
        <v>67</v>
      </c>
      <c r="D33" s="81">
        <v>4.54</v>
      </c>
      <c r="E33" s="82">
        <f>IF(D33="","",IFERROR(ROUND(D33/L33,3),""))</f>
        <v>0.91</v>
      </c>
      <c r="F33" s="83" t="s">
        <v>42</v>
      </c>
      <c r="G33" s="84" t="s">
        <v>42</v>
      </c>
      <c r="H33" s="85">
        <f>IFERROR(AVERAGE(N33,O33,P33,Q33,R33),"")</f>
        <v>5.14175</v>
      </c>
      <c r="I33" s="86">
        <f>IFERROR(D33/H33,"")</f>
        <v>0.8829678611367725</v>
      </c>
      <c r="J33" s="87">
        <v>4.37</v>
      </c>
      <c r="K33" s="88">
        <f>IFERROR(D33/J33,"")</f>
        <v>1.0389016018306636</v>
      </c>
      <c r="L33" s="89">
        <f>IFERROR(AVERAGE(N33,O33,P33,Q33,R33,J33),"")</f>
        <v>4.9874000000000001</v>
      </c>
      <c r="M33" s="90" t="str">
        <f>IF(E33="","",IF(E33 &lt;40%, "LOW",IF(E33 &gt;120%,"HIGH","")))</f>
        <v/>
      </c>
      <c r="N33" s="91">
        <v>4.3</v>
      </c>
      <c r="O33" s="92"/>
      <c r="P33" s="92">
        <v>5.3870000000000005</v>
      </c>
      <c r="Q33" s="92">
        <v>0</v>
      </c>
      <c r="R33" s="93">
        <v>10.88</v>
      </c>
      <c r="S33" s="94" t="s">
        <v>42</v>
      </c>
      <c r="T33" s="95" t="str">
        <f>IF(S33="","",ROUND($D33/S33,3))</f>
        <v/>
      </c>
      <c r="U33" s="96" t="s">
        <v>42</v>
      </c>
      <c r="V33" s="97" t="str">
        <f>IF(U33="","",ROUND($D33/U33,3))</f>
        <v/>
      </c>
      <c r="W33" s="98" t="s">
        <v>42</v>
      </c>
      <c r="X33" s="99" t="str">
        <f>IF(W33="","",ROUND($D33/W33,3))</f>
        <v/>
      </c>
    </row>
    <row r="34" spans="1:24" ht="15" customHeight="1" x14ac:dyDescent="0.25">
      <c r="A34" s="78" t="s">
        <v>66</v>
      </c>
      <c r="B34" s="79" t="s">
        <v>44</v>
      </c>
      <c r="C34" s="80" t="s">
        <v>67</v>
      </c>
      <c r="D34" s="81">
        <v>54.52</v>
      </c>
      <c r="E34" s="82">
        <f>IF(D34="","",IFERROR(ROUND(D34/L34,3),""))</f>
        <v>0.94</v>
      </c>
      <c r="F34" s="83" t="s">
        <v>42</v>
      </c>
      <c r="G34" s="84" t="s">
        <v>42</v>
      </c>
      <c r="H34" s="85">
        <f>IFERROR(AVERAGE(N34,O34,P34,Q34,R34),"")</f>
        <v>62.794666666666664</v>
      </c>
      <c r="I34" s="86">
        <f>IFERROR(D34/H34,"")</f>
        <v>0.86822660098522175</v>
      </c>
      <c r="J34" s="87">
        <v>43.68</v>
      </c>
      <c r="K34" s="88">
        <f>IFERROR(D34/J34,"")</f>
        <v>1.2481684981684982</v>
      </c>
      <c r="L34" s="89">
        <f>IFERROR(AVERAGE(N34,O34,P34,Q34,R34,J34),"")</f>
        <v>58.015999999999998</v>
      </c>
      <c r="M34" s="90" t="str">
        <f>IF(E34="","",IF(E34 &lt;40%, "LOW",IF(E34 &gt;120%,"HIGH","")))</f>
        <v/>
      </c>
      <c r="N34" s="91" t="s">
        <v>42</v>
      </c>
      <c r="O34" s="92">
        <v>67.02</v>
      </c>
      <c r="P34" s="92">
        <v>53.87</v>
      </c>
      <c r="Q34" s="92">
        <v>67.494</v>
      </c>
      <c r="R34" s="93" t="s">
        <v>42</v>
      </c>
      <c r="S34" s="94" t="s">
        <v>42</v>
      </c>
      <c r="T34" s="95" t="str">
        <f>IF(S34="","",ROUND($D34/S34,3))</f>
        <v/>
      </c>
      <c r="U34" s="96" t="s">
        <v>42</v>
      </c>
      <c r="V34" s="97" t="str">
        <f>IF(U34="","",ROUND($D34/U34,3))</f>
        <v/>
      </c>
      <c r="W34" s="98" t="s">
        <v>42</v>
      </c>
      <c r="X34" s="99" t="str">
        <f>IF(W34="","",ROUND($D34/W34,3))</f>
        <v/>
      </c>
    </row>
    <row r="35" spans="1:24" ht="15" customHeight="1" x14ac:dyDescent="0.25">
      <c r="A35" s="78" t="s">
        <v>68</v>
      </c>
      <c r="B35" s="79" t="s">
        <v>50</v>
      </c>
      <c r="C35" s="80" t="s">
        <v>69</v>
      </c>
      <c r="D35" s="81">
        <v>50.71</v>
      </c>
      <c r="E35" s="82">
        <f>IF(D35="","",IFERROR(ROUND(D35/L35,3),""))</f>
        <v>0.88500000000000001</v>
      </c>
      <c r="F35" s="83" t="s">
        <v>42</v>
      </c>
      <c r="G35" s="84" t="s">
        <v>42</v>
      </c>
      <c r="H35" s="85">
        <f>IFERROR(AVERAGE(N35,O35,P35,Q35,R35),"")</f>
        <v>69.613500000000002</v>
      </c>
      <c r="I35" s="86">
        <f>IFERROR(D35/H35,"")</f>
        <v>0.72845065971399225</v>
      </c>
      <c r="J35" s="87">
        <v>32.76</v>
      </c>
      <c r="K35" s="88">
        <f>IFERROR(D35/J35,"")</f>
        <v>1.547924297924298</v>
      </c>
      <c r="L35" s="89">
        <f>IFERROR(AVERAGE(N35,O35,P35,Q35,R35,J35),"")</f>
        <v>57.329000000000001</v>
      </c>
      <c r="M35" s="90" t="str">
        <f>IF(E35="","",IF(E35 &lt;40%, "LOW",IF(E35 &gt;120%,"HIGH","")))</f>
        <v/>
      </c>
      <c r="N35" s="91"/>
      <c r="O35" s="92">
        <v>53.61</v>
      </c>
      <c r="P35" s="92" t="s">
        <v>42</v>
      </c>
      <c r="Q35" s="92">
        <v>85.617000000000004</v>
      </c>
      <c r="R35" s="93" t="s">
        <v>42</v>
      </c>
      <c r="S35" s="94" t="s">
        <v>42</v>
      </c>
      <c r="T35" s="95" t="str">
        <f>IF(S35="","",ROUND($D35/S35,3))</f>
        <v/>
      </c>
      <c r="U35" s="96" t="s">
        <v>42</v>
      </c>
      <c r="V35" s="97" t="str">
        <f>IF(U35="","",ROUND($D35/U35,3))</f>
        <v/>
      </c>
      <c r="W35" s="98" t="s">
        <v>42</v>
      </c>
      <c r="X35" s="99" t="str">
        <f>IF(W35="","",ROUND($D35/W35,3))</f>
        <v/>
      </c>
    </row>
    <row r="36" spans="1:24" ht="15" customHeight="1" x14ac:dyDescent="0.25">
      <c r="A36" s="78" t="s">
        <v>68</v>
      </c>
      <c r="B36" s="79" t="s">
        <v>51</v>
      </c>
      <c r="C36" s="80" t="s">
        <v>69</v>
      </c>
      <c r="D36" s="81">
        <v>5.55</v>
      </c>
      <c r="E36" s="82">
        <f>IF(D36="","",IFERROR(ROUND(D36/L36,3),""))</f>
        <v>1.0620000000000001</v>
      </c>
      <c r="F36" s="83" t="s">
        <v>42</v>
      </c>
      <c r="G36" s="84" t="s">
        <v>42</v>
      </c>
      <c r="H36" s="85">
        <f>IFERROR(AVERAGE(N36,O36,P36,Q36,R36),"")</f>
        <v>5.4372500000000006</v>
      </c>
      <c r="I36" s="86">
        <f>IFERROR(D36/H36,"")</f>
        <v>1.020736585590142</v>
      </c>
      <c r="J36" s="87">
        <v>4.37</v>
      </c>
      <c r="K36" s="88">
        <f>IFERROR(D36/J36,"")</f>
        <v>1.2700228832951945</v>
      </c>
      <c r="L36" s="89">
        <f>IFERROR(AVERAGE(N36,O36,P36,Q36,R36,J36),"")</f>
        <v>5.2238000000000007</v>
      </c>
      <c r="M36" s="90" t="str">
        <f>IF(E36="","",IF(E36 &lt;40%, "LOW",IF(E36 &gt;120%,"HIGH","")))</f>
        <v/>
      </c>
      <c r="N36" s="91">
        <v>4.0599999999999996</v>
      </c>
      <c r="O36" s="92"/>
      <c r="P36" s="92">
        <v>6.5890000000000004</v>
      </c>
      <c r="Q36" s="92">
        <v>0</v>
      </c>
      <c r="R36" s="93">
        <v>11.1</v>
      </c>
      <c r="S36" s="94">
        <v>3.43</v>
      </c>
      <c r="T36" s="95">
        <f>IF(S36="","",ROUND($D36/S36,3))</f>
        <v>1.6180000000000001</v>
      </c>
      <c r="U36" s="96">
        <v>3.43</v>
      </c>
      <c r="V36" s="97">
        <f>IF(U36="","",ROUND($D36/U36,3))</f>
        <v>1.6180000000000001</v>
      </c>
      <c r="W36" s="98">
        <v>3.43</v>
      </c>
      <c r="X36" s="99">
        <f>IF(W36="","",ROUND($D36/W36,3))</f>
        <v>1.6180000000000001</v>
      </c>
    </row>
    <row r="37" spans="1:24" ht="15" customHeight="1" x14ac:dyDescent="0.25">
      <c r="A37" s="78" t="s">
        <v>68</v>
      </c>
      <c r="B37" s="79" t="s">
        <v>44</v>
      </c>
      <c r="C37" s="80" t="s">
        <v>69</v>
      </c>
      <c r="D37" s="81">
        <v>66.650000000000006</v>
      </c>
      <c r="E37" s="82">
        <f>IF(D37="","",IFERROR(ROUND(D37/L37,3),""))</f>
        <v>1.0720000000000001</v>
      </c>
      <c r="F37" s="83">
        <v>87</v>
      </c>
      <c r="G37" s="84">
        <v>3831.26</v>
      </c>
      <c r="H37" s="85">
        <f>IFERROR(AVERAGE(N37,O37,P37,Q37,R37),"")</f>
        <v>68.372333333333344</v>
      </c>
      <c r="I37" s="86">
        <f>IFERROR(D37/H37,"")</f>
        <v>0.97480949896888114</v>
      </c>
      <c r="J37" s="87">
        <v>43.68</v>
      </c>
      <c r="K37" s="88">
        <f>IFERROR(D37/J37,"")</f>
        <v>1.5258699633699635</v>
      </c>
      <c r="L37" s="89">
        <f>IFERROR(AVERAGE(N37,O37,P37,Q37,R37,J37),"")</f>
        <v>62.199250000000006</v>
      </c>
      <c r="M37" s="90" t="str">
        <f>IF(E37="","",IF(E37 &lt;40%, "LOW",IF(E37 &gt;120%,"HIGH","")))</f>
        <v/>
      </c>
      <c r="N37" s="91" t="s">
        <v>42</v>
      </c>
      <c r="O37" s="92">
        <v>53.61</v>
      </c>
      <c r="P37" s="92">
        <v>65.89</v>
      </c>
      <c r="Q37" s="92">
        <v>85.617000000000004</v>
      </c>
      <c r="R37" s="93" t="s">
        <v>42</v>
      </c>
      <c r="S37" s="94">
        <v>31.56</v>
      </c>
      <c r="T37" s="95">
        <f>IF(S37="","",ROUND($D37/S37,3))</f>
        <v>2.1120000000000001</v>
      </c>
      <c r="U37" s="96">
        <v>33.700000000000003</v>
      </c>
      <c r="V37" s="97">
        <f>IF(U37="","",ROUND($D37/U37,3))</f>
        <v>1.978</v>
      </c>
      <c r="W37" s="98">
        <v>39.549999999999997</v>
      </c>
      <c r="X37" s="99">
        <f>IF(W37="","",ROUND($D37/W37,3))</f>
        <v>1.6850000000000001</v>
      </c>
    </row>
    <row r="38" spans="1:24" ht="15" customHeight="1" x14ac:dyDescent="0.25">
      <c r="A38" s="78" t="s">
        <v>70</v>
      </c>
      <c r="B38" s="79" t="s">
        <v>51</v>
      </c>
      <c r="C38" s="80" t="s">
        <v>71</v>
      </c>
      <c r="D38" s="81">
        <v>33.25</v>
      </c>
      <c r="E38" s="82">
        <f>IF(D38="","",IFERROR(ROUND(D38/L38,3),""))</f>
        <v>1.109</v>
      </c>
      <c r="F38" s="83" t="s">
        <v>42</v>
      </c>
      <c r="G38" s="84" t="s">
        <v>42</v>
      </c>
      <c r="H38" s="85">
        <f>IFERROR(AVERAGE(N38,O38,P38,Q38,R38),"")</f>
        <v>30.964333333333332</v>
      </c>
      <c r="I38" s="86">
        <f>IFERROR(D38/H38,"")</f>
        <v>1.0738161110094411</v>
      </c>
      <c r="J38" s="87">
        <v>27.04</v>
      </c>
      <c r="K38" s="88">
        <f>IFERROR(D38/J38,"")</f>
        <v>1.2296597633136095</v>
      </c>
      <c r="L38" s="89">
        <f>IFERROR(AVERAGE(N38,O38,P38,Q38,R38,J38),"")</f>
        <v>29.983249999999998</v>
      </c>
      <c r="M38" s="90" t="str">
        <f>IF(E38="","",IF(E38 &lt;40%, "LOW",IF(E38 &gt;120%,"HIGH","")))</f>
        <v/>
      </c>
      <c r="N38" s="91">
        <v>25.15</v>
      </c>
      <c r="O38" s="92"/>
      <c r="P38" s="92">
        <v>34.493000000000002</v>
      </c>
      <c r="Q38" s="92" t="s">
        <v>42</v>
      </c>
      <c r="R38" s="93">
        <v>33.25</v>
      </c>
      <c r="S38" s="94" t="s">
        <v>42</v>
      </c>
      <c r="T38" s="95" t="str">
        <f>IF(S38="","",ROUND($D38/S38,3))</f>
        <v/>
      </c>
      <c r="U38" s="96" t="s">
        <v>42</v>
      </c>
      <c r="V38" s="97" t="str">
        <f>IF(U38="","",ROUND($D38/U38,3))</f>
        <v/>
      </c>
      <c r="W38" s="98" t="s">
        <v>42</v>
      </c>
      <c r="X38" s="99" t="str">
        <f>IF(W38="","",ROUND($D38/W38,3))</f>
        <v/>
      </c>
    </row>
    <row r="39" spans="1:24" ht="15" customHeight="1" x14ac:dyDescent="0.25">
      <c r="A39" s="78" t="s">
        <v>70</v>
      </c>
      <c r="B39" s="79" t="s">
        <v>50</v>
      </c>
      <c r="C39" s="80" t="s">
        <v>71</v>
      </c>
      <c r="D39" s="81">
        <v>207.91</v>
      </c>
      <c r="E39" s="82">
        <f>IF(D39="","",IFERROR(ROUND(D39/L39,3),""))</f>
        <v>1.173</v>
      </c>
      <c r="F39" s="83" t="s">
        <v>42</v>
      </c>
      <c r="G39" s="84" t="s">
        <v>42</v>
      </c>
      <c r="H39" s="85">
        <f>IFERROR(AVERAGE(N39,O39,P39,Q39,R39),"")</f>
        <v>177.3</v>
      </c>
      <c r="I39" s="86">
        <f>IFERROR(D39/H39,"")</f>
        <v>1.1726452340665539</v>
      </c>
      <c r="J39" s="87"/>
      <c r="K39" s="88" t="str">
        <f>IFERROR(D39/J39,"")</f>
        <v/>
      </c>
      <c r="L39" s="89">
        <f>IFERROR(AVERAGE(N39,O39,P39,Q39,R39,J39),"")</f>
        <v>177.3</v>
      </c>
      <c r="M39" s="90" t="str">
        <f>IF(K39="","",IF(K39 &lt;40%, "LOW",IF(K39 &gt;120%,"HIGH","")))</f>
        <v/>
      </c>
      <c r="N39" s="91">
        <v>251.5</v>
      </c>
      <c r="O39" s="92">
        <v>103.1</v>
      </c>
      <c r="P39" s="100" t="s">
        <v>42</v>
      </c>
      <c r="Q39" s="92" t="s">
        <v>42</v>
      </c>
      <c r="R39" s="93" t="s">
        <v>42</v>
      </c>
      <c r="S39" s="94" t="s">
        <v>42</v>
      </c>
      <c r="T39" s="95" t="str">
        <f>IF(S39="","",ROUND($D39/S39,3))</f>
        <v/>
      </c>
      <c r="U39" s="96" t="s">
        <v>42</v>
      </c>
      <c r="V39" s="97" t="str">
        <f>IF(U39="","",ROUND($D39/U39,3))</f>
        <v/>
      </c>
      <c r="W39" s="98" t="s">
        <v>42</v>
      </c>
      <c r="X39" s="99" t="str">
        <f>IF(W39="","",ROUND($D39/W39,3))</f>
        <v/>
      </c>
    </row>
    <row r="40" spans="1:24" ht="15" customHeight="1" x14ac:dyDescent="0.25">
      <c r="A40" s="78" t="s">
        <v>70</v>
      </c>
      <c r="B40" s="79" t="s">
        <v>44</v>
      </c>
      <c r="C40" s="80" t="s">
        <v>71</v>
      </c>
      <c r="D40" s="81">
        <v>399</v>
      </c>
      <c r="E40" s="82">
        <f>IF(D40="","",IFERROR(ROUND(D40/L40,3),""))</f>
        <v>1.7110000000000001</v>
      </c>
      <c r="F40" s="83" t="s">
        <v>42</v>
      </c>
      <c r="G40" s="84" t="s">
        <v>42</v>
      </c>
      <c r="H40" s="85">
        <f>IFERROR(AVERAGE(N40,O40,P40,Q40,R40),"")</f>
        <v>233.17666666666665</v>
      </c>
      <c r="I40" s="86">
        <f>IFERROR(D40/H40,"")</f>
        <v>1.7111489142710106</v>
      </c>
      <c r="J40" s="87"/>
      <c r="K40" s="88" t="str">
        <f>IFERROR(D40/J40,"")</f>
        <v/>
      </c>
      <c r="L40" s="89">
        <f>IFERROR(AVERAGE(N40,O40,P40,Q40,R40,J40),"")</f>
        <v>233.17666666666665</v>
      </c>
      <c r="M40" s="90" t="str">
        <f>IF(K40="","",IF(K40 &lt;40%, "LOW",IF(K40 &gt;120%,"HIGH","")))</f>
        <v/>
      </c>
      <c r="N40" s="91">
        <v>251.5</v>
      </c>
      <c r="O40" s="92">
        <v>103.1</v>
      </c>
      <c r="P40" s="100">
        <v>344.93</v>
      </c>
      <c r="Q40" s="92" t="s">
        <v>42</v>
      </c>
      <c r="R40" s="93" t="s">
        <v>42</v>
      </c>
      <c r="S40" s="94" t="s">
        <v>42</v>
      </c>
      <c r="T40" s="95" t="str">
        <f>IF(S40="","",ROUND($D40/S40,3))</f>
        <v/>
      </c>
      <c r="U40" s="96" t="s">
        <v>42</v>
      </c>
      <c r="V40" s="97" t="str">
        <f>IF(U40="","",ROUND($D40/U40,3))</f>
        <v/>
      </c>
      <c r="W40" s="98" t="s">
        <v>42</v>
      </c>
      <c r="X40" s="99" t="str">
        <f>IF(W40="","",ROUND($D40/W40,3))</f>
        <v/>
      </c>
    </row>
    <row r="41" spans="1:24" ht="15" customHeight="1" x14ac:dyDescent="0.25">
      <c r="A41" s="78" t="s">
        <v>72</v>
      </c>
      <c r="B41" s="79" t="s">
        <v>50</v>
      </c>
      <c r="C41" s="80" t="s">
        <v>73</v>
      </c>
      <c r="D41" s="81">
        <v>62.58</v>
      </c>
      <c r="E41" s="82">
        <f>IF(D41="","",IFERROR(ROUND(D41/L41,3),""))</f>
        <v>0.78700000000000003</v>
      </c>
      <c r="F41" s="83" t="s">
        <v>42</v>
      </c>
      <c r="G41" s="84" t="s">
        <v>42</v>
      </c>
      <c r="H41" s="85">
        <f>IFERROR(AVERAGE(N41,O41,P41,Q41,R41),"")</f>
        <v>102.68825000000001</v>
      </c>
      <c r="I41" s="86">
        <f>IFERROR(D41/H41,"")</f>
        <v>0.60941733840044987</v>
      </c>
      <c r="J41" s="87">
        <v>33.06</v>
      </c>
      <c r="K41" s="88">
        <f>IFERROR(D41/J41,"")</f>
        <v>1.8929219600725951</v>
      </c>
      <c r="L41" s="89">
        <f>IFERROR(AVERAGE(N41,O41,P41,Q41,R41,J41),"")</f>
        <v>79.478833333333341</v>
      </c>
      <c r="M41" s="90" t="str">
        <f>IF(E41="","",IF(E41 &lt;40%, "LOW",IF(E41 &gt;120%,"HIGH","")))</f>
        <v/>
      </c>
      <c r="N41" s="91"/>
      <c r="O41" s="92">
        <v>87.64</v>
      </c>
      <c r="P41" s="92" t="s">
        <v>42</v>
      </c>
      <c r="Q41" s="92">
        <v>117.73650000000001</v>
      </c>
      <c r="R41" s="93" t="s">
        <v>42</v>
      </c>
      <c r="S41" s="94" t="s">
        <v>42</v>
      </c>
      <c r="T41" s="95" t="str">
        <f>IF(S41="","",ROUND($D41/S41,3))</f>
        <v/>
      </c>
      <c r="U41" s="96" t="s">
        <v>42</v>
      </c>
      <c r="V41" s="97" t="str">
        <f>IF(U41="","",ROUND($D41/U41,3))</f>
        <v/>
      </c>
      <c r="W41" s="98" t="s">
        <v>42</v>
      </c>
      <c r="X41" s="99" t="str">
        <f>IF(W41="","",ROUND($D41/W41,3))</f>
        <v/>
      </c>
    </row>
    <row r="42" spans="1:24" ht="15" customHeight="1" x14ac:dyDescent="0.25">
      <c r="A42" s="78" t="s">
        <v>72</v>
      </c>
      <c r="B42" s="79" t="s">
        <v>44</v>
      </c>
      <c r="C42" s="80" t="s">
        <v>73</v>
      </c>
      <c r="D42" s="81">
        <v>83.44</v>
      </c>
      <c r="E42" s="82">
        <f>IF(D42="","",IFERROR(ROUND(D42/L42,3),""))</f>
        <v>1.0269999999999999</v>
      </c>
      <c r="F42" s="83" t="s">
        <v>42</v>
      </c>
      <c r="G42" s="84" t="s">
        <v>42</v>
      </c>
      <c r="H42" s="85">
        <f>IFERROR(AVERAGE(N42,O42,P42,Q42,R42),"")</f>
        <v>99.828249999999997</v>
      </c>
      <c r="I42" s="86">
        <f>IFERROR(D42/H42,"")</f>
        <v>0.83583554755292211</v>
      </c>
      <c r="J42" s="87">
        <v>44.08</v>
      </c>
      <c r="K42" s="88">
        <f>IFERROR(D42/J42,"")</f>
        <v>1.8929219600725953</v>
      </c>
      <c r="L42" s="89">
        <f>IFERROR(AVERAGE(N42,O42,P42,Q42,R42,J42),"")</f>
        <v>81.245499999999993</v>
      </c>
      <c r="M42" s="90" t="str">
        <f>IF(E42="","",IF(E42 &lt;40%, "LOW",IF(E42 &gt;120%,"HIGH","")))</f>
        <v/>
      </c>
      <c r="N42" s="91" t="s">
        <v>42</v>
      </c>
      <c r="O42" s="92"/>
      <c r="P42" s="92">
        <v>81.92</v>
      </c>
      <c r="Q42" s="92">
        <v>117.73650000000001</v>
      </c>
      <c r="R42" s="93" t="s">
        <v>42</v>
      </c>
      <c r="S42" s="94">
        <v>36.9</v>
      </c>
      <c r="T42" s="95">
        <f>IF(S42="","",ROUND($D42/S42,3))</f>
        <v>2.2610000000000001</v>
      </c>
      <c r="U42" s="96">
        <v>43.204999999999998</v>
      </c>
      <c r="V42" s="97">
        <f>IF(U42="","",ROUND($D42/U42,3))</f>
        <v>1.931</v>
      </c>
      <c r="W42" s="98">
        <v>44.1</v>
      </c>
      <c r="X42" s="99">
        <f>IF(W42="","",ROUND($D42/W42,3))</f>
        <v>1.8919999999999999</v>
      </c>
    </row>
    <row r="43" spans="1:24" ht="15" customHeight="1" x14ac:dyDescent="0.25">
      <c r="A43" s="78" t="s">
        <v>72</v>
      </c>
      <c r="B43" s="79" t="s">
        <v>51</v>
      </c>
      <c r="C43" s="80" t="s">
        <v>73</v>
      </c>
      <c r="D43" s="81">
        <v>6.95</v>
      </c>
      <c r="E43" s="82">
        <f>IF(D43="","",IFERROR(ROUND(D43/L43,3),""))</f>
        <v>1.131</v>
      </c>
      <c r="F43" s="83" t="s">
        <v>42</v>
      </c>
      <c r="G43" s="84" t="s">
        <v>42</v>
      </c>
      <c r="H43" s="85">
        <f>IFERROR(AVERAGE(N43,O43,P43,Q43,R43),"")</f>
        <v>6.5779999999999994</v>
      </c>
      <c r="I43" s="86">
        <f>IFERROR(D43/H43,"")</f>
        <v>1.0565521435086653</v>
      </c>
      <c r="J43" s="87">
        <v>4.41</v>
      </c>
      <c r="K43" s="88">
        <f>IFERROR(D43/J43,"")</f>
        <v>1.5759637188208617</v>
      </c>
      <c r="L43" s="89">
        <f>IFERROR(AVERAGE(N43,O43,P43,Q43,R43,J43),"")</f>
        <v>6.1443999999999992</v>
      </c>
      <c r="M43" s="90" t="str">
        <f>IF(E43="","",IF(E43 &lt;40%, "LOW",IF(E43 &gt;120%,"HIGH","")))</f>
        <v/>
      </c>
      <c r="N43" s="91">
        <v>4.34</v>
      </c>
      <c r="O43" s="92"/>
      <c r="P43" s="92">
        <v>8.1920000000000002</v>
      </c>
      <c r="Q43" s="92">
        <v>0</v>
      </c>
      <c r="R43" s="93">
        <v>13.78</v>
      </c>
      <c r="S43" s="94" t="s">
        <v>42</v>
      </c>
      <c r="T43" s="95" t="str">
        <f>IF(S43="","",ROUND($D43/S43,3))</f>
        <v/>
      </c>
      <c r="U43" s="96" t="s">
        <v>42</v>
      </c>
      <c r="V43" s="97" t="str">
        <f>IF(U43="","",ROUND($D43/U43,3))</f>
        <v/>
      </c>
      <c r="W43" s="98" t="s">
        <v>42</v>
      </c>
      <c r="X43" s="99" t="str">
        <f>IF(W43="","",ROUND($D43/W43,3))</f>
        <v/>
      </c>
    </row>
    <row r="44" spans="1:24" ht="15" customHeight="1" x14ac:dyDescent="0.25">
      <c r="A44" s="78" t="s">
        <v>74</v>
      </c>
      <c r="B44" s="79" t="s">
        <v>50</v>
      </c>
      <c r="C44" s="80" t="s">
        <v>75</v>
      </c>
      <c r="D44" s="81">
        <v>64.33</v>
      </c>
      <c r="E44" s="82">
        <f>IF(D44="","",IFERROR(ROUND(D44/L44,3),""))</f>
        <v>0.878</v>
      </c>
      <c r="F44" s="83" t="s">
        <v>42</v>
      </c>
      <c r="G44" s="84" t="s">
        <v>42</v>
      </c>
      <c r="H44" s="85">
        <f>IFERROR(AVERAGE(N44,O44,P44,Q44,R44),"")</f>
        <v>93.349500000000006</v>
      </c>
      <c r="I44" s="86">
        <f>IFERROR(D44/H44,"")</f>
        <v>0.68913063272968778</v>
      </c>
      <c r="J44" s="87">
        <v>33.06</v>
      </c>
      <c r="K44" s="88">
        <f>IFERROR(D44/J44,"")</f>
        <v>1.9458560193587415</v>
      </c>
      <c r="L44" s="89">
        <f>IFERROR(AVERAGE(N44,O44,P44,Q44,R44,J44),"")</f>
        <v>73.253</v>
      </c>
      <c r="M44" s="90" t="str">
        <f>IF(E44="","",IF(E44 &lt;40%, "LOW",IF(E44 &gt;120%,"HIGH","")))</f>
        <v/>
      </c>
      <c r="N44" s="91"/>
      <c r="O44" s="92">
        <v>78.36</v>
      </c>
      <c r="P44" s="92" t="s">
        <v>42</v>
      </c>
      <c r="Q44" s="92">
        <v>108.33900000000001</v>
      </c>
      <c r="R44" s="93" t="s">
        <v>42</v>
      </c>
      <c r="S44" s="94" t="s">
        <v>42</v>
      </c>
      <c r="T44" s="95" t="str">
        <f>IF(S44="","",ROUND($D44/S44,3))</f>
        <v/>
      </c>
      <c r="U44" s="96" t="s">
        <v>42</v>
      </c>
      <c r="V44" s="97" t="str">
        <f>IF(U44="","",ROUND($D44/U44,3))</f>
        <v/>
      </c>
      <c r="W44" s="98" t="s">
        <v>42</v>
      </c>
      <c r="X44" s="99" t="str">
        <f>IF(W44="","",ROUND($D44/W44,3))</f>
        <v/>
      </c>
    </row>
    <row r="45" spans="1:24" ht="15" customHeight="1" x14ac:dyDescent="0.25">
      <c r="A45" s="78" t="s">
        <v>74</v>
      </c>
      <c r="B45" s="79" t="s">
        <v>44</v>
      </c>
      <c r="C45" s="80" t="s">
        <v>75</v>
      </c>
      <c r="D45" s="81">
        <v>85.91</v>
      </c>
      <c r="E45" s="82">
        <f>IF(D45="","",IFERROR(ROUND(D45/L45,3),""))</f>
        <v>1.0880000000000001</v>
      </c>
      <c r="F45" s="83">
        <v>1633</v>
      </c>
      <c r="G45" s="84">
        <v>55516.9</v>
      </c>
      <c r="H45" s="85">
        <f>IFERROR(AVERAGE(N45,O45,P45,Q45,R45),"")</f>
        <v>90.552999999999997</v>
      </c>
      <c r="I45" s="86">
        <f>IFERROR(D45/H45,"")</f>
        <v>0.94872616037016999</v>
      </c>
      <c r="J45" s="87">
        <v>44.08</v>
      </c>
      <c r="K45" s="88">
        <f>IFERROR(D45/J45,"")</f>
        <v>1.9489564428312161</v>
      </c>
      <c r="L45" s="89">
        <f>IFERROR(AVERAGE(N45,O45,P45,Q45,R45,J45),"")</f>
        <v>78.934749999999994</v>
      </c>
      <c r="M45" s="90" t="str">
        <f>IF(E45="","",IF(E45 &lt;40%, "LOW",IF(E45 &gt;120%,"HIGH","")))</f>
        <v/>
      </c>
      <c r="N45" s="91" t="s">
        <v>42</v>
      </c>
      <c r="O45" s="92">
        <v>78.36</v>
      </c>
      <c r="P45" s="92">
        <v>84.96</v>
      </c>
      <c r="Q45" s="92">
        <v>108.33900000000001</v>
      </c>
      <c r="R45" s="93" t="s">
        <v>42</v>
      </c>
      <c r="S45" s="94">
        <v>34.01</v>
      </c>
      <c r="T45" s="95">
        <f>IF(S45="","",ROUND($D45/S45,3))</f>
        <v>2.5259999999999998</v>
      </c>
      <c r="U45" s="96">
        <v>39.770000000000003</v>
      </c>
      <c r="V45" s="97">
        <f>IF(U45="","",ROUND($D45/U45,3))</f>
        <v>2.16</v>
      </c>
      <c r="W45" s="98">
        <v>52.784999999999997</v>
      </c>
      <c r="X45" s="99">
        <f>IF(W45="","",ROUND($D45/W45,3))</f>
        <v>1.6279999999999999</v>
      </c>
    </row>
    <row r="46" spans="1:24" ht="15" customHeight="1" x14ac:dyDescent="0.25">
      <c r="A46" s="78" t="s">
        <v>74</v>
      </c>
      <c r="B46" s="79" t="s">
        <v>51</v>
      </c>
      <c r="C46" s="80" t="s">
        <v>75</v>
      </c>
      <c r="D46" s="81">
        <v>7.16</v>
      </c>
      <c r="E46" s="82">
        <f>IF(D46="","",IFERROR(ROUND(D46/L46,3),""))</f>
        <v>1.1719999999999999</v>
      </c>
      <c r="F46" s="83">
        <v>1</v>
      </c>
      <c r="G46" s="84">
        <v>2.33</v>
      </c>
      <c r="H46" s="85">
        <f>IFERROR(AVERAGE(N46,O46,P46,Q46,R46),"")</f>
        <v>6.5340000000000007</v>
      </c>
      <c r="I46" s="86">
        <f>IFERROR(D46/H46,"")</f>
        <v>1.0958065503520047</v>
      </c>
      <c r="J46" s="87">
        <v>4.41</v>
      </c>
      <c r="K46" s="88">
        <f>IFERROR(D46/J46,"")</f>
        <v>1.6235827664399092</v>
      </c>
      <c r="L46" s="89">
        <f>IFERROR(AVERAGE(N46,O46,P46,Q46,R46,J46),"")</f>
        <v>6.1092000000000004</v>
      </c>
      <c r="M46" s="90" t="str">
        <f>IF(E46="","",IF(E46 &lt;40%, "LOW",IF(E46 &gt;120%,"HIGH","")))</f>
        <v/>
      </c>
      <c r="N46" s="91">
        <v>4.26</v>
      </c>
      <c r="O46" s="92"/>
      <c r="P46" s="92">
        <v>8.4960000000000004</v>
      </c>
      <c r="Q46" s="92">
        <v>0</v>
      </c>
      <c r="R46" s="93">
        <v>13.38</v>
      </c>
      <c r="S46" s="94" t="s">
        <v>42</v>
      </c>
      <c r="T46" s="95" t="str">
        <f>IF(S46="","",ROUND($D46/S46,3))</f>
        <v/>
      </c>
      <c r="U46" s="96" t="s">
        <v>42</v>
      </c>
      <c r="V46" s="97" t="str">
        <f>IF(U46="","",ROUND($D46/U46,3))</f>
        <v/>
      </c>
      <c r="W46" s="98" t="s">
        <v>42</v>
      </c>
      <c r="X46" s="99" t="str">
        <f>IF(W46="","",ROUND($D46/W46,3))</f>
        <v/>
      </c>
    </row>
    <row r="47" spans="1:24" ht="15" customHeight="1" x14ac:dyDescent="0.25">
      <c r="A47" s="78" t="s">
        <v>76</v>
      </c>
      <c r="B47" s="79" t="s">
        <v>50</v>
      </c>
      <c r="C47" s="80" t="s">
        <v>77</v>
      </c>
      <c r="D47" s="81">
        <v>156</v>
      </c>
      <c r="E47" s="82">
        <f>IF(D47="","",IFERROR(ROUND(D47/L47,3),""))</f>
        <v>0.60699999999999998</v>
      </c>
      <c r="F47" s="83" t="s">
        <v>42</v>
      </c>
      <c r="G47" s="84" t="s">
        <v>42</v>
      </c>
      <c r="H47" s="85">
        <f>IFERROR(AVERAGE(N47,O47,P47,Q47,R47),"")</f>
        <v>257.14999999999998</v>
      </c>
      <c r="I47" s="86">
        <f>IFERROR(D47/H47,"")</f>
        <v>0.60664981528290884</v>
      </c>
      <c r="J47" s="87"/>
      <c r="K47" s="88" t="str">
        <f>IFERROR(D47/J47,"")</f>
        <v/>
      </c>
      <c r="L47" s="89">
        <f>IFERROR(AVERAGE(N47,O47,P47,Q47,R47,J47),"")</f>
        <v>257.14999999999998</v>
      </c>
      <c r="M47" s="90" t="str">
        <f>IF(K47="","",IF(K47 &lt;40%, "LOW",IF(K47 &gt;120%,"HIGH","")))</f>
        <v/>
      </c>
      <c r="N47" s="91">
        <v>257.14999999999998</v>
      </c>
      <c r="O47" s="92" t="s">
        <v>42</v>
      </c>
      <c r="P47" s="100" t="s">
        <v>42</v>
      </c>
      <c r="Q47" s="92" t="s">
        <v>42</v>
      </c>
      <c r="R47" s="93" t="s">
        <v>42</v>
      </c>
      <c r="S47" s="94" t="s">
        <v>42</v>
      </c>
      <c r="T47" s="95" t="str">
        <f>IF(S47="","",ROUND($D47/S47,3))</f>
        <v/>
      </c>
      <c r="U47" s="96" t="s">
        <v>42</v>
      </c>
      <c r="V47" s="97" t="str">
        <f>IF(U47="","",ROUND($D47/U47,3))</f>
        <v/>
      </c>
      <c r="W47" s="98" t="s">
        <v>42</v>
      </c>
      <c r="X47" s="99" t="str">
        <f>IF(W47="","",ROUND($D47/W47,3))</f>
        <v/>
      </c>
    </row>
    <row r="48" spans="1:24" ht="15" customHeight="1" x14ac:dyDescent="0.25">
      <c r="A48" s="78" t="s">
        <v>76</v>
      </c>
      <c r="B48" s="79" t="s">
        <v>51</v>
      </c>
      <c r="C48" s="80" t="s">
        <v>77</v>
      </c>
      <c r="D48" s="81">
        <v>29.58</v>
      </c>
      <c r="E48" s="82">
        <f>IF(D48="","",IFERROR(ROUND(D48/L48,3),""))</f>
        <v>1.0449999999999999</v>
      </c>
      <c r="F48" s="83" t="s">
        <v>42</v>
      </c>
      <c r="G48" s="84" t="s">
        <v>42</v>
      </c>
      <c r="H48" s="85">
        <f>IFERROR(AVERAGE(N48,O48,P48,Q48,R48),"")</f>
        <v>28.66033333333333</v>
      </c>
      <c r="I48" s="86">
        <f>IFERROR(D48/H48,"")</f>
        <v>1.0320884846652167</v>
      </c>
      <c r="J48" s="87">
        <v>27.26</v>
      </c>
      <c r="K48" s="88">
        <f>IFERROR(D48/J48,"")</f>
        <v>1.0851063829787233</v>
      </c>
      <c r="L48" s="89">
        <f>IFERROR(AVERAGE(N48,O48,P48,Q48,R48,J48),"")</f>
        <v>28.31025</v>
      </c>
      <c r="M48" s="90" t="str">
        <f>IF(E48="","",IF(E48 &lt;40%, "LOW",IF(E48 &gt;120%,"HIGH","")))</f>
        <v/>
      </c>
      <c r="N48" s="91">
        <v>25.72</v>
      </c>
      <c r="O48" s="92"/>
      <c r="P48" s="92">
        <v>30.681000000000001</v>
      </c>
      <c r="Q48" s="92" t="s">
        <v>42</v>
      </c>
      <c r="R48" s="93">
        <v>29.58</v>
      </c>
      <c r="S48" s="94" t="s">
        <v>42</v>
      </c>
      <c r="T48" s="95" t="str">
        <f>IF(S48="","",ROUND($D48/S48,3))</f>
        <v/>
      </c>
      <c r="U48" s="96" t="s">
        <v>42</v>
      </c>
      <c r="V48" s="97" t="str">
        <f>IF(U48="","",ROUND($D48/U48,3))</f>
        <v/>
      </c>
      <c r="W48" s="98" t="s">
        <v>42</v>
      </c>
      <c r="X48" s="99" t="str">
        <f>IF(W48="","",ROUND($D48/W48,3))</f>
        <v/>
      </c>
    </row>
    <row r="49" spans="1:24" ht="15" customHeight="1" x14ac:dyDescent="0.25">
      <c r="A49" s="78" t="s">
        <v>76</v>
      </c>
      <c r="B49" s="79" t="s">
        <v>44</v>
      </c>
      <c r="C49" s="80" t="s">
        <v>77</v>
      </c>
      <c r="D49" s="81">
        <v>354.96</v>
      </c>
      <c r="E49" s="82">
        <f>IF(D49="","",IFERROR(ROUND(D49/L49,3),""))</f>
        <v>1.157</v>
      </c>
      <c r="F49" s="83" t="s">
        <v>42</v>
      </c>
      <c r="G49" s="84" t="s">
        <v>42</v>
      </c>
      <c r="H49" s="85">
        <f>IFERROR(AVERAGE(N49,O49,P49,Q49,R49),"")</f>
        <v>306.81</v>
      </c>
      <c r="I49" s="86">
        <f>IFERROR(D49/H49,"")</f>
        <v>1.1569375183338222</v>
      </c>
      <c r="J49" s="87"/>
      <c r="K49" s="88" t="str">
        <f>IFERROR(D49/J49,"")</f>
        <v/>
      </c>
      <c r="L49" s="89">
        <f>IFERROR(AVERAGE(N49,O49,P49,Q49,R49,J49),"")</f>
        <v>306.81</v>
      </c>
      <c r="M49" s="90" t="str">
        <f>IF(K49="","",IF(K49 &lt;40%, "LOW",IF(K49 &gt;120%,"HIGH","")))</f>
        <v/>
      </c>
      <c r="N49" s="91" t="s">
        <v>42</v>
      </c>
      <c r="O49" s="92" t="s">
        <v>42</v>
      </c>
      <c r="P49" s="100">
        <v>306.81</v>
      </c>
      <c r="Q49" s="92" t="s">
        <v>42</v>
      </c>
      <c r="R49" s="93" t="s">
        <v>42</v>
      </c>
      <c r="S49" s="94" t="s">
        <v>42</v>
      </c>
      <c r="T49" s="95" t="str">
        <f>IF(S49="","",ROUND($D49/S49,3))</f>
        <v/>
      </c>
      <c r="U49" s="96" t="s">
        <v>42</v>
      </c>
      <c r="V49" s="97" t="str">
        <f>IF(U49="","",ROUND($D49/U49,3))</f>
        <v/>
      </c>
      <c r="W49" s="98" t="s">
        <v>42</v>
      </c>
      <c r="X49" s="99" t="str">
        <f>IF(W49="","",ROUND($D49/W49,3))</f>
        <v/>
      </c>
    </row>
    <row r="50" spans="1:24" ht="15" customHeight="1" x14ac:dyDescent="0.25">
      <c r="A50" s="78" t="s">
        <v>78</v>
      </c>
      <c r="B50" s="79" t="s">
        <v>51</v>
      </c>
      <c r="C50" s="80" t="s">
        <v>79</v>
      </c>
      <c r="D50" s="81">
        <v>42.4</v>
      </c>
      <c r="E50" s="82">
        <f>IF(D50="","",IFERROR(ROUND(D50/L50,3),""))</f>
        <v>0.93799999999999994</v>
      </c>
      <c r="F50" s="83" t="s">
        <v>42</v>
      </c>
      <c r="G50" s="84" t="s">
        <v>42</v>
      </c>
      <c r="H50" s="85">
        <f>IFERROR(AVERAGE(N50,O50,P50,Q50,R50),"")</f>
        <v>46.701000000000001</v>
      </c>
      <c r="I50" s="86">
        <f>IFERROR(D50/H50,"")</f>
        <v>0.90790347101775115</v>
      </c>
      <c r="J50" s="87">
        <v>40.72</v>
      </c>
      <c r="K50" s="88">
        <f>IFERROR(D50/J50,"")</f>
        <v>1.0412573673870333</v>
      </c>
      <c r="L50" s="89">
        <f>IFERROR(AVERAGE(N50,O50,P50,Q50,R50,J50),"")</f>
        <v>45.205750000000002</v>
      </c>
      <c r="M50" s="90" t="str">
        <f>IF(E50="","",IF(E50 &lt;40%, "LOW",IF(E50 &gt;120%,"HIGH","")))</f>
        <v/>
      </c>
      <c r="N50" s="91">
        <v>38.950000000000003</v>
      </c>
      <c r="O50" s="92"/>
      <c r="P50" s="92">
        <v>50.273000000000003</v>
      </c>
      <c r="Q50" s="92" t="s">
        <v>42</v>
      </c>
      <c r="R50" s="93">
        <v>50.88</v>
      </c>
      <c r="S50" s="94" t="s">
        <v>42</v>
      </c>
      <c r="T50" s="95" t="str">
        <f>IF(S50="","",ROUND($D50/S50,3))</f>
        <v/>
      </c>
      <c r="U50" s="96" t="s">
        <v>42</v>
      </c>
      <c r="V50" s="97" t="str">
        <f>IF(U50="","",ROUND($D50/U50,3))</f>
        <v/>
      </c>
      <c r="W50" s="98" t="s">
        <v>42</v>
      </c>
      <c r="X50" s="99" t="str">
        <f>IF(W50="","",ROUND($D50/W50,3))</f>
        <v/>
      </c>
    </row>
    <row r="51" spans="1:24" ht="15" customHeight="1" x14ac:dyDescent="0.25">
      <c r="A51" s="78" t="s">
        <v>78</v>
      </c>
      <c r="B51" s="79" t="s">
        <v>50</v>
      </c>
      <c r="C51" s="80" t="s">
        <v>79</v>
      </c>
      <c r="D51" s="81">
        <v>381.59</v>
      </c>
      <c r="E51" s="82">
        <f>IF(D51="","",IFERROR(ROUND(D51/L51,3),""))</f>
        <v>1.03</v>
      </c>
      <c r="F51" s="83" t="s">
        <v>42</v>
      </c>
      <c r="G51" s="84" t="s">
        <v>42</v>
      </c>
      <c r="H51" s="85">
        <f>IFERROR(AVERAGE(N51,O51,P51,Q51,R51),"")</f>
        <v>435.86</v>
      </c>
      <c r="I51" s="86">
        <f>IFERROR(D51/H51,"")</f>
        <v>0.875487541871243</v>
      </c>
      <c r="J51" s="87">
        <v>305.38</v>
      </c>
      <c r="K51" s="88">
        <f>IFERROR(D51/J51,"")</f>
        <v>1.2495579278276245</v>
      </c>
      <c r="L51" s="89">
        <f>IFERROR(AVERAGE(N51,O51,P51,Q51,R51,J51),"")</f>
        <v>370.62</v>
      </c>
      <c r="M51" s="90" t="str">
        <f>IF(E51="","",IF(E51 &lt;40%, "LOW",IF(E51 &gt;120%,"HIGH","")))</f>
        <v/>
      </c>
      <c r="N51" s="91"/>
      <c r="O51" s="92">
        <v>435.86</v>
      </c>
      <c r="P51" s="92" t="s">
        <v>42</v>
      </c>
      <c r="Q51" s="92" t="s">
        <v>42</v>
      </c>
      <c r="R51" s="93" t="s">
        <v>42</v>
      </c>
      <c r="S51" s="94" t="s">
        <v>42</v>
      </c>
      <c r="T51" s="95" t="str">
        <f>IF(S51="","",ROUND($D51/S51,3))</f>
        <v/>
      </c>
      <c r="U51" s="96" t="s">
        <v>42</v>
      </c>
      <c r="V51" s="97" t="str">
        <f>IF(U51="","",ROUND($D51/U51,3))</f>
        <v/>
      </c>
      <c r="W51" s="98" t="s">
        <v>42</v>
      </c>
      <c r="X51" s="99" t="str">
        <f>IF(W51="","",ROUND($D51/W51,3))</f>
        <v/>
      </c>
    </row>
    <row r="52" spans="1:24" ht="15" customHeight="1" x14ac:dyDescent="0.25">
      <c r="A52" s="78" t="s">
        <v>78</v>
      </c>
      <c r="B52" s="79" t="s">
        <v>44</v>
      </c>
      <c r="C52" s="80" t="s">
        <v>79</v>
      </c>
      <c r="D52" s="81">
        <v>508.78</v>
      </c>
      <c r="E52" s="82">
        <f>IF(D52="","",IFERROR(ROUND(D52/L52,3),""))</f>
        <v>1.1180000000000001</v>
      </c>
      <c r="F52" s="83" t="s">
        <v>42</v>
      </c>
      <c r="G52" s="84" t="s">
        <v>42</v>
      </c>
      <c r="H52" s="85">
        <f>IFERROR(AVERAGE(N52,O52,P52,Q52,R52),"")</f>
        <v>502.73</v>
      </c>
      <c r="I52" s="86">
        <f>IFERROR(D52/H52,"")</f>
        <v>1.012034292761522</v>
      </c>
      <c r="J52" s="87">
        <v>407.16</v>
      </c>
      <c r="K52" s="88">
        <f>IFERROR(D52/J52,"")</f>
        <v>1.2495824737204047</v>
      </c>
      <c r="L52" s="89">
        <f>IFERROR(AVERAGE(N52,O52,P52,Q52,R52,J52),"")</f>
        <v>454.94500000000005</v>
      </c>
      <c r="M52" s="90" t="str">
        <f>IF(E52="","",IF(E52 &lt;40%, "LOW",IF(E52 &gt;120%,"HIGH","")))</f>
        <v/>
      </c>
      <c r="N52" s="91" t="s">
        <v>42</v>
      </c>
      <c r="O52" s="92"/>
      <c r="P52" s="92">
        <v>502.73</v>
      </c>
      <c r="Q52" s="92" t="s">
        <v>42</v>
      </c>
      <c r="R52" s="93" t="s">
        <v>42</v>
      </c>
      <c r="S52" s="94">
        <v>303.95249999999999</v>
      </c>
      <c r="T52" s="95">
        <f>IF(S52="","",ROUND($D52/S52,3))</f>
        <v>1.6739999999999999</v>
      </c>
      <c r="U52" s="96">
        <v>328.005</v>
      </c>
      <c r="V52" s="97">
        <f>IF(U52="","",ROUND($D52/U52,3))</f>
        <v>1.5509999999999999</v>
      </c>
      <c r="W52" s="98">
        <v>354.73500000000001</v>
      </c>
      <c r="X52" s="99">
        <f>IF(W52="","",ROUND($D52/W52,3))</f>
        <v>1.4339999999999999</v>
      </c>
    </row>
    <row r="53" spans="1:24" ht="15" customHeight="1" x14ac:dyDescent="0.25">
      <c r="A53" s="78" t="s">
        <v>80</v>
      </c>
      <c r="B53" s="79" t="s">
        <v>50</v>
      </c>
      <c r="C53" s="80" t="s">
        <v>81</v>
      </c>
      <c r="D53" s="81">
        <v>81.3</v>
      </c>
      <c r="E53" s="82">
        <f>IF(D53="","",IFERROR(ROUND(D53/L53,3),""))</f>
        <v>0.92100000000000004</v>
      </c>
      <c r="F53" s="83" t="s">
        <v>42</v>
      </c>
      <c r="G53" s="84" t="s">
        <v>42</v>
      </c>
      <c r="H53" s="85">
        <f>IFERROR(AVERAGE(N53,O53,P53,Q53,R53),"")</f>
        <v>102.63575</v>
      </c>
      <c r="I53" s="86">
        <f>IFERROR(D53/H53,"")</f>
        <v>0.7921216535174147</v>
      </c>
      <c r="J53" s="87">
        <v>59.69</v>
      </c>
      <c r="K53" s="88">
        <f>IFERROR(D53/J53,"")</f>
        <v>1.3620371921594907</v>
      </c>
      <c r="L53" s="89">
        <f>IFERROR(AVERAGE(N53,O53,P53,Q53,R53,J53),"")</f>
        <v>88.320499999999996</v>
      </c>
      <c r="M53" s="90" t="str">
        <f>IF(E53="","",IF(E53 &lt;40%, "LOW",IF(E53 &gt;120%,"HIGH","")))</f>
        <v/>
      </c>
      <c r="N53" s="91"/>
      <c r="O53" s="92">
        <v>87.64</v>
      </c>
      <c r="P53" s="92" t="s">
        <v>42</v>
      </c>
      <c r="Q53" s="92">
        <v>117.6315</v>
      </c>
      <c r="R53" s="93" t="s">
        <v>42</v>
      </c>
      <c r="S53" s="94" t="s">
        <v>42</v>
      </c>
      <c r="T53" s="95" t="str">
        <f>IF(S53="","",ROUND($D53/S53,3))</f>
        <v/>
      </c>
      <c r="U53" s="96" t="s">
        <v>42</v>
      </c>
      <c r="V53" s="97" t="str">
        <f>IF(U53="","",ROUND($D53/U53,3))</f>
        <v/>
      </c>
      <c r="W53" s="98" t="s">
        <v>42</v>
      </c>
      <c r="X53" s="99" t="str">
        <f>IF(W53="","",ROUND($D53/W53,3))</f>
        <v/>
      </c>
    </row>
    <row r="54" spans="1:24" ht="15" customHeight="1" x14ac:dyDescent="0.25">
      <c r="A54" s="78" t="s">
        <v>80</v>
      </c>
      <c r="B54" s="79" t="s">
        <v>44</v>
      </c>
      <c r="C54" s="80" t="s">
        <v>81</v>
      </c>
      <c r="D54" s="81">
        <v>108.41</v>
      </c>
      <c r="E54" s="82">
        <f>IF(D54="","",IFERROR(ROUND(D54/L54,3),""))</f>
        <v>1.069</v>
      </c>
      <c r="F54" s="83">
        <v>6</v>
      </c>
      <c r="G54" s="84">
        <v>367.61</v>
      </c>
      <c r="H54" s="85">
        <f>IFERROR(AVERAGE(N54,O54,P54,Q54,R54),"")</f>
        <v>112.38575</v>
      </c>
      <c r="I54" s="86">
        <f>IFERROR(D54/H54,"")</f>
        <v>0.96462407378159598</v>
      </c>
      <c r="J54" s="87">
        <v>79.58</v>
      </c>
      <c r="K54" s="88">
        <f>IFERROR(D54/J54,"")</f>
        <v>1.3622769540085449</v>
      </c>
      <c r="L54" s="89">
        <f>IFERROR(AVERAGE(N54,O54,P54,Q54,R54,J54),"")</f>
        <v>101.45049999999999</v>
      </c>
      <c r="M54" s="90" t="str">
        <f>IF(E54="","",IF(E54 &lt;40%, "LOW",IF(E54 &gt;120%,"HIGH","")))</f>
        <v/>
      </c>
      <c r="N54" s="91" t="s">
        <v>42</v>
      </c>
      <c r="O54" s="92"/>
      <c r="P54" s="92">
        <v>107.14</v>
      </c>
      <c r="Q54" s="92">
        <v>117.6315</v>
      </c>
      <c r="R54" s="93" t="s">
        <v>42</v>
      </c>
      <c r="S54" s="94">
        <v>55.262500000000003</v>
      </c>
      <c r="T54" s="95">
        <f>IF(S54="","",ROUND($D54/S54,3))</f>
        <v>1.962</v>
      </c>
      <c r="U54" s="96">
        <v>61.41</v>
      </c>
      <c r="V54" s="97">
        <f>IF(U54="","",ROUND($D54/U54,3))</f>
        <v>1.7649999999999999</v>
      </c>
      <c r="W54" s="98">
        <v>66.572500000000005</v>
      </c>
      <c r="X54" s="99">
        <f>IF(W54="","",ROUND($D54/W54,3))</f>
        <v>1.6279999999999999</v>
      </c>
    </row>
    <row r="55" spans="1:24" ht="15" customHeight="1" x14ac:dyDescent="0.25">
      <c r="A55" s="78" t="s">
        <v>80</v>
      </c>
      <c r="B55" s="79" t="s">
        <v>51</v>
      </c>
      <c r="C55" s="101" t="s">
        <v>81</v>
      </c>
      <c r="D55" s="81">
        <v>9.0299999999999994</v>
      </c>
      <c r="E55" s="82">
        <f>IF(D55="","",IFERROR(ROUND(D55/L55,3),""))</f>
        <v>1.212</v>
      </c>
      <c r="F55" s="83" t="s">
        <v>42</v>
      </c>
      <c r="G55" s="84" t="s">
        <v>42</v>
      </c>
      <c r="H55" s="85">
        <f>IFERROR(AVERAGE(N55,O55,P55,Q55,R55),"")</f>
        <v>7.3209999999999997</v>
      </c>
      <c r="I55" s="86">
        <f>IFERROR(D55/H55,"")</f>
        <v>1.2334380549105313</v>
      </c>
      <c r="J55" s="87">
        <v>7.96</v>
      </c>
      <c r="K55" s="88">
        <f>IFERROR(D55/J55,"")</f>
        <v>1.1344221105527637</v>
      </c>
      <c r="L55" s="89">
        <f>IFERROR(AVERAGE(N55,O55,P55,Q55,R55,J55),"")</f>
        <v>7.4488000000000003</v>
      </c>
      <c r="M55" s="90" t="str">
        <f>IF(E55="","",IF(E55 &lt;40%, "LOW",IF(E55 &gt;120%,"HIGH","")))</f>
        <v>HIGH</v>
      </c>
      <c r="N55" s="91">
        <v>7.72</v>
      </c>
      <c r="O55" s="92"/>
      <c r="P55" s="92">
        <v>10.714</v>
      </c>
      <c r="Q55" s="92">
        <v>0</v>
      </c>
      <c r="R55" s="93">
        <v>10.85</v>
      </c>
      <c r="S55" s="94">
        <v>6.13</v>
      </c>
      <c r="T55" s="95">
        <f>IF(S55="","",ROUND($D55/S55,3))</f>
        <v>1.4730000000000001</v>
      </c>
      <c r="U55" s="96">
        <v>6.13</v>
      </c>
      <c r="V55" s="97">
        <f>IF(U55="","",ROUND($D55/U55,3))</f>
        <v>1.4730000000000001</v>
      </c>
      <c r="W55" s="98">
        <v>7.27</v>
      </c>
      <c r="X55" s="99">
        <f>IF(W55="","",ROUND($D55/W55,3))</f>
        <v>1.242</v>
      </c>
    </row>
    <row r="56" spans="1:24" ht="15" customHeight="1" x14ac:dyDescent="0.25">
      <c r="A56" s="78" t="s">
        <v>82</v>
      </c>
      <c r="B56" s="79" t="s">
        <v>50</v>
      </c>
      <c r="C56" s="80" t="s">
        <v>83</v>
      </c>
      <c r="D56" s="81">
        <v>128.63999999999999</v>
      </c>
      <c r="E56" s="82">
        <f>IF(D56="","",IFERROR(ROUND(D56/L56,3),""))</f>
        <v>0.85499999999999998</v>
      </c>
      <c r="F56" s="83" t="s">
        <v>42</v>
      </c>
      <c r="G56" s="84" t="s">
        <v>42</v>
      </c>
      <c r="H56" s="85">
        <f>IFERROR(AVERAGE(N56,O56,P56,Q56,R56),"")</f>
        <v>150.44050000000001</v>
      </c>
      <c r="I56" s="86">
        <f>IFERROR(D56/H56,"")</f>
        <v>0.85508888896274593</v>
      </c>
      <c r="J56" s="87"/>
      <c r="K56" s="88" t="str">
        <f>IFERROR(D56/J56,"")</f>
        <v/>
      </c>
      <c r="L56" s="89">
        <f>IFERROR(AVERAGE(N56,O56,P56,Q56,R56,J56),"")</f>
        <v>150.44050000000001</v>
      </c>
      <c r="M56" s="90" t="str">
        <f>IF(K56="","",IF(K56 &lt;40%, "LOW",IF(K56 &gt;120%,"HIGH","")))</f>
        <v/>
      </c>
      <c r="N56" s="91">
        <v>90</v>
      </c>
      <c r="O56" s="92">
        <v>154.65</v>
      </c>
      <c r="P56" s="100" t="s">
        <v>42</v>
      </c>
      <c r="Q56" s="92">
        <v>206.67150000000001</v>
      </c>
      <c r="R56" s="93" t="s">
        <v>42</v>
      </c>
      <c r="S56" s="94" t="s">
        <v>42</v>
      </c>
      <c r="T56" s="95" t="str">
        <f>IF(S56="","",ROUND($D56/S56,3))</f>
        <v/>
      </c>
      <c r="U56" s="96" t="s">
        <v>42</v>
      </c>
      <c r="V56" s="97" t="str">
        <f>IF(U56="","",ROUND($D56/U56,3))</f>
        <v/>
      </c>
      <c r="W56" s="98" t="s">
        <v>42</v>
      </c>
      <c r="X56" s="99" t="str">
        <f>IF(W56="","",ROUND($D56/W56,3))</f>
        <v/>
      </c>
    </row>
    <row r="57" spans="1:24" ht="15" customHeight="1" x14ac:dyDescent="0.25">
      <c r="A57" s="78" t="s">
        <v>82</v>
      </c>
      <c r="B57" s="79" t="s">
        <v>44</v>
      </c>
      <c r="C57" s="80" t="s">
        <v>83</v>
      </c>
      <c r="D57" s="81">
        <v>210.36</v>
      </c>
      <c r="E57" s="82">
        <f>IF(D57="","",IFERROR(ROUND(D57/L57,3),""))</f>
        <v>1.1619999999999999</v>
      </c>
      <c r="F57" s="83">
        <v>63</v>
      </c>
      <c r="G57" s="84">
        <v>11998.560000000001</v>
      </c>
      <c r="H57" s="85">
        <f>IFERROR(AVERAGE(N57,O57,P57,Q57,R57),"")</f>
        <v>181.09716666666668</v>
      </c>
      <c r="I57" s="86">
        <f>IFERROR(D57/H57,"")</f>
        <v>1.1615863675393412</v>
      </c>
      <c r="J57" s="87"/>
      <c r="K57" s="88" t="str">
        <f>IFERROR(D57/J57,"")</f>
        <v/>
      </c>
      <c r="L57" s="89">
        <f>IFERROR(AVERAGE(N57,O57,P57,Q57,R57,J57),"")</f>
        <v>181.09716666666668</v>
      </c>
      <c r="M57" s="90" t="str">
        <f>IF(K57="","",IF(K57 &lt;40%, "LOW",IF(K57 &gt;120%,"HIGH","")))</f>
        <v/>
      </c>
      <c r="N57" s="91" t="s">
        <v>42</v>
      </c>
      <c r="O57" s="92">
        <v>154.65</v>
      </c>
      <c r="P57" s="100">
        <v>181.97</v>
      </c>
      <c r="Q57" s="92">
        <v>206.67150000000001</v>
      </c>
      <c r="R57" s="93" t="s">
        <v>42</v>
      </c>
      <c r="S57" s="94">
        <v>86.86</v>
      </c>
      <c r="T57" s="95">
        <f>IF(S57="","",ROUND($D57/S57,3))</f>
        <v>2.4220000000000002</v>
      </c>
      <c r="U57" s="96">
        <v>92.29</v>
      </c>
      <c r="V57" s="97">
        <f>IF(U57="","",ROUND($D57/U57,3))</f>
        <v>2.2789999999999999</v>
      </c>
      <c r="W57" s="98">
        <v>108.57</v>
      </c>
      <c r="X57" s="99">
        <f>IF(W57="","",ROUND($D57/W57,3))</f>
        <v>1.9379999999999999</v>
      </c>
    </row>
    <row r="58" spans="1:24" ht="15" customHeight="1" x14ac:dyDescent="0.25">
      <c r="A58" s="78" t="s">
        <v>82</v>
      </c>
      <c r="B58" s="79" t="s">
        <v>51</v>
      </c>
      <c r="C58" s="101" t="s">
        <v>83</v>
      </c>
      <c r="D58" s="81">
        <v>17.53</v>
      </c>
      <c r="E58" s="82">
        <f>IF(D58="","",IFERROR(ROUND(D58/L58,3),""))</f>
        <v>1.609</v>
      </c>
      <c r="F58" s="83">
        <v>350</v>
      </c>
      <c r="G58" s="84">
        <v>963.02</v>
      </c>
      <c r="H58" s="85">
        <f>IFERROR(AVERAGE(N58,O58,P58,Q58,R58),"")</f>
        <v>11.181750000000001</v>
      </c>
      <c r="I58" s="86">
        <f>IFERROR(D58/H58,"")</f>
        <v>1.567733136584166</v>
      </c>
      <c r="J58" s="87">
        <v>9.76</v>
      </c>
      <c r="K58" s="88">
        <f>IFERROR(D58/J58,"")</f>
        <v>1.7961065573770494</v>
      </c>
      <c r="L58" s="89">
        <f>IFERROR(AVERAGE(N58,O58,P58,Q58,R58,J58),"")</f>
        <v>10.897400000000001</v>
      </c>
      <c r="M58" s="90" t="str">
        <f>IF(E58="","",IF(E58 &lt;40%, "LOW",IF(E58 &gt;120%,"HIGH","")))</f>
        <v>HIGH</v>
      </c>
      <c r="N58" s="91">
        <v>9</v>
      </c>
      <c r="O58" s="92"/>
      <c r="P58" s="92">
        <v>18.196999999999999</v>
      </c>
      <c r="Q58" s="92">
        <v>0</v>
      </c>
      <c r="R58" s="93">
        <v>17.53</v>
      </c>
      <c r="S58" s="94">
        <v>6.79</v>
      </c>
      <c r="T58" s="95">
        <f>IF(S58="","",ROUND($D58/S58,3))</f>
        <v>2.5819999999999999</v>
      </c>
      <c r="U58" s="96">
        <v>7.53</v>
      </c>
      <c r="V58" s="97">
        <f>IF(U58="","",ROUND($D58/U58,3))</f>
        <v>2.3279999999999998</v>
      </c>
      <c r="W58" s="98">
        <v>12.1</v>
      </c>
      <c r="X58" s="99">
        <f>IF(W58="","",ROUND($D58/W58,3))</f>
        <v>1.4490000000000001</v>
      </c>
    </row>
    <row r="59" spans="1:24" ht="15" customHeight="1" x14ac:dyDescent="0.25">
      <c r="A59" s="78" t="s">
        <v>84</v>
      </c>
      <c r="B59" s="79" t="s">
        <v>50</v>
      </c>
      <c r="C59" s="80" t="s">
        <v>85</v>
      </c>
      <c r="D59" s="81">
        <v>26.12</v>
      </c>
      <c r="E59" s="82">
        <f>IF(D59="","",IFERROR(ROUND(D59/L59,3),""))</f>
        <v>0.45300000000000001</v>
      </c>
      <c r="F59" s="83" t="s">
        <v>42</v>
      </c>
      <c r="G59" s="84" t="s">
        <v>42</v>
      </c>
      <c r="H59" s="85">
        <f>IFERROR(AVERAGE(N59,O59,P59,Q59,R59),"")</f>
        <v>92.79</v>
      </c>
      <c r="I59" s="86">
        <f>IFERROR(D59/H59,"")</f>
        <v>0.28149585084599632</v>
      </c>
      <c r="J59" s="87">
        <v>22.65</v>
      </c>
      <c r="K59" s="88">
        <f>IFERROR(D59/J59,"")</f>
        <v>1.1532008830022076</v>
      </c>
      <c r="L59" s="89">
        <f>IFERROR(AVERAGE(N59,O59,P59,Q59,R59,J59),"")</f>
        <v>57.72</v>
      </c>
      <c r="M59" s="90" t="str">
        <f>IF(E59="","",IF(E59 &lt;40%, "LOW",IF(E59 &gt;120%,"HIGH","")))</f>
        <v/>
      </c>
      <c r="N59" s="91"/>
      <c r="O59" s="92">
        <v>92.79</v>
      </c>
      <c r="P59" s="92" t="s">
        <v>42</v>
      </c>
      <c r="Q59" s="92" t="s">
        <v>42</v>
      </c>
      <c r="R59" s="93" t="s">
        <v>42</v>
      </c>
      <c r="S59" s="94" t="s">
        <v>42</v>
      </c>
      <c r="T59" s="95" t="str">
        <f>IF(S59="","",ROUND($D59/S59,3))</f>
        <v/>
      </c>
      <c r="U59" s="96" t="s">
        <v>42</v>
      </c>
      <c r="V59" s="97" t="str">
        <f>IF(U59="","",ROUND($D59/U59,3))</f>
        <v/>
      </c>
      <c r="W59" s="98" t="s">
        <v>42</v>
      </c>
      <c r="X59" s="99" t="str">
        <f>IF(W59="","",ROUND($D59/W59,3))</f>
        <v/>
      </c>
    </row>
    <row r="60" spans="1:24" ht="15" customHeight="1" x14ac:dyDescent="0.25">
      <c r="A60" s="78" t="s">
        <v>84</v>
      </c>
      <c r="B60" s="79" t="s">
        <v>44</v>
      </c>
      <c r="C60" s="80" t="s">
        <v>85</v>
      </c>
      <c r="D60" s="81">
        <v>34.85</v>
      </c>
      <c r="E60" s="82">
        <f>IF(D60="","",IFERROR(ROUND(D60/L60,3),""))</f>
        <v>0.66400000000000003</v>
      </c>
      <c r="F60" s="83" t="s">
        <v>42</v>
      </c>
      <c r="G60" s="84" t="s">
        <v>42</v>
      </c>
      <c r="H60" s="85">
        <f>IFERROR(AVERAGE(N60,O60,P60,Q60,R60),"")</f>
        <v>63.61</v>
      </c>
      <c r="I60" s="86">
        <f>IFERROR(D60/H60,"")</f>
        <v>0.54786983178745485</v>
      </c>
      <c r="J60" s="87">
        <v>30.2</v>
      </c>
      <c r="K60" s="88">
        <f>IFERROR(D60/J60,"")</f>
        <v>1.1539735099337749</v>
      </c>
      <c r="L60" s="89">
        <f>IFERROR(AVERAGE(N60,O60,P60,Q60,R60,J60),"")</f>
        <v>52.473333333333329</v>
      </c>
      <c r="M60" s="90" t="str">
        <f>IF(E60="","",IF(E60 &lt;40%, "LOW",IF(E60 &gt;120%,"HIGH","")))</f>
        <v/>
      </c>
      <c r="N60" s="91" t="s">
        <v>42</v>
      </c>
      <c r="O60" s="92">
        <v>92.79</v>
      </c>
      <c r="P60" s="92">
        <v>34.43</v>
      </c>
      <c r="Q60" s="92" t="s">
        <v>42</v>
      </c>
      <c r="R60" s="93" t="s">
        <v>42</v>
      </c>
      <c r="S60" s="94" t="s">
        <v>42</v>
      </c>
      <c r="T60" s="95" t="str">
        <f>IF(S60="","",ROUND($D60/S60,3))</f>
        <v/>
      </c>
      <c r="U60" s="96" t="s">
        <v>42</v>
      </c>
      <c r="V60" s="97" t="str">
        <f>IF(U60="","",ROUND($D60/U60,3))</f>
        <v/>
      </c>
      <c r="W60" s="98" t="s">
        <v>42</v>
      </c>
      <c r="X60" s="99" t="str">
        <f>IF(W60="","",ROUND($D60/W60,3))</f>
        <v/>
      </c>
    </row>
    <row r="61" spans="1:24" ht="15" customHeight="1" x14ac:dyDescent="0.25">
      <c r="A61" s="78" t="s">
        <v>86</v>
      </c>
      <c r="B61" s="79" t="s">
        <v>50</v>
      </c>
      <c r="C61" s="80" t="s">
        <v>87</v>
      </c>
      <c r="D61" s="81">
        <v>19.38</v>
      </c>
      <c r="E61" s="82">
        <f>IF(D61="","",IFERROR(ROUND(D61/L61,3),""))</f>
        <v>0.82599999999999996</v>
      </c>
      <c r="F61" s="83" t="s">
        <v>42</v>
      </c>
      <c r="G61" s="84" t="s">
        <v>42</v>
      </c>
      <c r="H61" s="85">
        <f>IFERROR(AVERAGE(N61,O61,P61,Q61,R61),"")</f>
        <v>28.83</v>
      </c>
      <c r="I61" s="86">
        <f>IFERROR(D61/H61,"")</f>
        <v>0.67221644120707602</v>
      </c>
      <c r="J61" s="87">
        <v>18.079999999999998</v>
      </c>
      <c r="K61" s="88">
        <f>IFERROR(D61/J61,"")</f>
        <v>1.0719026548672568</v>
      </c>
      <c r="L61" s="89">
        <f>IFERROR(AVERAGE(N61,O61,P61,Q61,R61,J61),"")</f>
        <v>23.454999999999998</v>
      </c>
      <c r="M61" s="90" t="str">
        <f>IF(E61="","",IF(E61 &lt;40%, "LOW",IF(E61 &gt;120%,"HIGH","")))</f>
        <v/>
      </c>
      <c r="N61" s="91"/>
      <c r="O61" s="92">
        <v>28.83</v>
      </c>
      <c r="P61" s="92" t="s">
        <v>42</v>
      </c>
      <c r="Q61" s="92" t="s">
        <v>42</v>
      </c>
      <c r="R61" s="93" t="s">
        <v>42</v>
      </c>
      <c r="S61" s="94" t="s">
        <v>42</v>
      </c>
      <c r="T61" s="95" t="str">
        <f>IF(S61="","",ROUND($D61/S61,3))</f>
        <v/>
      </c>
      <c r="U61" s="96" t="s">
        <v>42</v>
      </c>
      <c r="V61" s="97" t="str">
        <f>IF(U61="","",ROUND($D61/U61,3))</f>
        <v/>
      </c>
      <c r="W61" s="98" t="s">
        <v>42</v>
      </c>
      <c r="X61" s="99" t="str">
        <f>IF(W61="","",ROUND($D61/W61,3))</f>
        <v/>
      </c>
    </row>
    <row r="62" spans="1:24" ht="15" customHeight="1" x14ac:dyDescent="0.25">
      <c r="A62" s="78" t="s">
        <v>86</v>
      </c>
      <c r="B62" s="79" t="s">
        <v>51</v>
      </c>
      <c r="C62" s="80" t="s">
        <v>87</v>
      </c>
      <c r="D62" s="81">
        <v>2.16</v>
      </c>
      <c r="E62" s="82">
        <f>IF(D62="","",IFERROR(ROUND(D62/L62,3),""))</f>
        <v>0.84699999999999998</v>
      </c>
      <c r="F62" s="83" t="s">
        <v>42</v>
      </c>
      <c r="G62" s="84" t="s">
        <v>42</v>
      </c>
      <c r="H62" s="85">
        <f>IFERROR(AVERAGE(N62,O62,P62,Q62,R62),"")</f>
        <v>2.595333333333333</v>
      </c>
      <c r="I62" s="86">
        <f>IFERROR(D62/H62,"")</f>
        <v>0.83226303621885445</v>
      </c>
      <c r="J62" s="87">
        <v>2.41</v>
      </c>
      <c r="K62" s="88">
        <f>IFERROR(D62/J62,"")</f>
        <v>0.89626556016597514</v>
      </c>
      <c r="L62" s="89">
        <f>IFERROR(AVERAGE(N62,O62,P62,Q62,R62,J62),"")</f>
        <v>2.5489999999999999</v>
      </c>
      <c r="M62" s="90" t="str">
        <f>IF(E62="","",IF(E62 &lt;40%, "LOW",IF(E62 &gt;120%,"HIGH","")))</f>
        <v/>
      </c>
      <c r="N62" s="91">
        <v>2.12</v>
      </c>
      <c r="O62" s="92"/>
      <c r="P62" s="92">
        <v>2.5660000000000003</v>
      </c>
      <c r="Q62" s="92" t="s">
        <v>42</v>
      </c>
      <c r="R62" s="93">
        <v>3.1</v>
      </c>
      <c r="S62" s="94" t="s">
        <v>42</v>
      </c>
      <c r="T62" s="95" t="str">
        <f>IF(S62="","",ROUND($D62/S62,3))</f>
        <v/>
      </c>
      <c r="U62" s="96" t="s">
        <v>42</v>
      </c>
      <c r="V62" s="97" t="str">
        <f>IF(U62="","",ROUND($D62/U62,3))</f>
        <v/>
      </c>
      <c r="W62" s="98" t="s">
        <v>42</v>
      </c>
      <c r="X62" s="99" t="str">
        <f>IF(W62="","",ROUND($D62/W62,3))</f>
        <v/>
      </c>
    </row>
    <row r="63" spans="1:24" ht="15" customHeight="1" x14ac:dyDescent="0.25">
      <c r="A63" s="78" t="s">
        <v>86</v>
      </c>
      <c r="B63" s="79" t="s">
        <v>44</v>
      </c>
      <c r="C63" s="80" t="s">
        <v>87</v>
      </c>
      <c r="D63" s="81">
        <v>25.89</v>
      </c>
      <c r="E63" s="82">
        <f>IF(D63="","",IFERROR(ROUND(D63/L63,3),""))</f>
        <v>0.98799999999999999</v>
      </c>
      <c r="F63" s="83">
        <v>2</v>
      </c>
      <c r="G63" s="84">
        <v>28.74</v>
      </c>
      <c r="H63" s="85">
        <f>IFERROR(AVERAGE(N63,O63,P63,Q63,R63),"")</f>
        <v>27.244999999999997</v>
      </c>
      <c r="I63" s="86">
        <f>IFERROR(D63/H63,"")</f>
        <v>0.95026610387227028</v>
      </c>
      <c r="J63" s="87">
        <v>24.11</v>
      </c>
      <c r="K63" s="88">
        <f>IFERROR(D63/J63,"")</f>
        <v>1.0738282870178351</v>
      </c>
      <c r="L63" s="89">
        <f>IFERROR(AVERAGE(N63,O63,P63,Q63,R63,J63),"")</f>
        <v>26.2</v>
      </c>
      <c r="M63" s="90" t="str">
        <f>IF(E63="","",IF(E63 &lt;40%, "LOW",IF(E63 &gt;120%,"HIGH","")))</f>
        <v/>
      </c>
      <c r="N63" s="91" t="s">
        <v>42</v>
      </c>
      <c r="O63" s="92">
        <v>28.83</v>
      </c>
      <c r="P63" s="92">
        <v>25.66</v>
      </c>
      <c r="Q63" s="92" t="s">
        <v>42</v>
      </c>
      <c r="R63" s="93" t="s">
        <v>42</v>
      </c>
      <c r="S63" s="94" t="s">
        <v>42</v>
      </c>
      <c r="T63" s="95" t="str">
        <f>IF(S63="","",ROUND($D63/S63,3))</f>
        <v/>
      </c>
      <c r="U63" s="96" t="s">
        <v>42</v>
      </c>
      <c r="V63" s="97" t="str">
        <f>IF(U63="","",ROUND($D63/U63,3))</f>
        <v/>
      </c>
      <c r="W63" s="98" t="s">
        <v>42</v>
      </c>
      <c r="X63" s="99" t="str">
        <f>IF(W63="","",ROUND($D63/W63,3))</f>
        <v/>
      </c>
    </row>
    <row r="64" spans="1:24" ht="15" customHeight="1" x14ac:dyDescent="0.25">
      <c r="A64" s="78" t="s">
        <v>88</v>
      </c>
      <c r="B64" s="79" t="s">
        <v>51</v>
      </c>
      <c r="C64" s="80" t="s">
        <v>89</v>
      </c>
      <c r="D64" s="81">
        <v>6.92</v>
      </c>
      <c r="E64" s="82">
        <f>IF(D64="","",IFERROR(ROUND(D64/L64,3),""))</f>
        <v>0.78600000000000003</v>
      </c>
      <c r="F64" s="83" t="s">
        <v>42</v>
      </c>
      <c r="G64" s="84" t="s">
        <v>42</v>
      </c>
      <c r="H64" s="85">
        <f>IFERROR(AVERAGE(N64,O64,P64,Q64,R64),"")</f>
        <v>9.807875000000001</v>
      </c>
      <c r="I64" s="86">
        <f>IFERROR(D64/H64,"")</f>
        <v>0.70555548475077412</v>
      </c>
      <c r="J64" s="87">
        <v>4.7699999999999996</v>
      </c>
      <c r="K64" s="88">
        <f>IFERROR(D64/J64,"")</f>
        <v>1.4507337526205453</v>
      </c>
      <c r="L64" s="89">
        <f>IFERROR(AVERAGE(N64,O64,P64,Q64,R64,J64),"")</f>
        <v>8.8003000000000018</v>
      </c>
      <c r="M64" s="90" t="str">
        <f>IF(E64="","",IF(E64 &lt;40%, "LOW",IF(E64 &gt;120%,"HIGH","")))</f>
        <v/>
      </c>
      <c r="N64" s="91">
        <v>4.7</v>
      </c>
      <c r="O64" s="92"/>
      <c r="P64" s="92">
        <v>8.2120000000000015</v>
      </c>
      <c r="Q64" s="92">
        <v>9.8595000000000006</v>
      </c>
      <c r="R64" s="93">
        <v>16.46</v>
      </c>
      <c r="S64" s="94" t="s">
        <v>42</v>
      </c>
      <c r="T64" s="95" t="str">
        <f>IF(S64="","",ROUND($D64/S64,3))</f>
        <v/>
      </c>
      <c r="U64" s="96" t="s">
        <v>42</v>
      </c>
      <c r="V64" s="97" t="str">
        <f>IF(U64="","",ROUND($D64/U64,3))</f>
        <v/>
      </c>
      <c r="W64" s="98" t="s">
        <v>42</v>
      </c>
      <c r="X64" s="99" t="str">
        <f>IF(W64="","",ROUND($D64/W64,3))</f>
        <v/>
      </c>
    </row>
    <row r="65" spans="1:24" ht="15" customHeight="1" x14ac:dyDescent="0.25">
      <c r="A65" s="78" t="s">
        <v>88</v>
      </c>
      <c r="B65" s="79" t="s">
        <v>50</v>
      </c>
      <c r="C65" s="80" t="s">
        <v>89</v>
      </c>
      <c r="D65" s="81">
        <v>63.44</v>
      </c>
      <c r="E65" s="82">
        <f>IF(D65="","",IFERROR(ROUND(D65/L65,3),""))</f>
        <v>1.014</v>
      </c>
      <c r="F65" s="83" t="s">
        <v>42</v>
      </c>
      <c r="G65" s="84" t="s">
        <v>42</v>
      </c>
      <c r="H65" s="85">
        <f>IFERROR(AVERAGE(N65,O65,P65,Q65,R65),"")</f>
        <v>75.914500000000004</v>
      </c>
      <c r="I65" s="86">
        <f>IFERROR(D65/H65,"")</f>
        <v>0.83567697870630764</v>
      </c>
      <c r="J65" s="87">
        <v>35.79</v>
      </c>
      <c r="K65" s="88">
        <f>IFERROR(D65/J65,"")</f>
        <v>1.7725621682034087</v>
      </c>
      <c r="L65" s="89">
        <f>IFERROR(AVERAGE(N65,O65,P65,Q65,R65,J65),"")</f>
        <v>62.539666666666669</v>
      </c>
      <c r="M65" s="90" t="str">
        <f>IF(E65="","",IF(E65 &lt;40%, "LOW",IF(E65 &gt;120%,"HIGH","")))</f>
        <v/>
      </c>
      <c r="N65" s="91"/>
      <c r="O65" s="92">
        <v>55.67</v>
      </c>
      <c r="P65" s="92" t="s">
        <v>42</v>
      </c>
      <c r="Q65" s="92">
        <v>96.159000000000006</v>
      </c>
      <c r="R65" s="93" t="s">
        <v>42</v>
      </c>
      <c r="S65" s="94" t="s">
        <v>42</v>
      </c>
      <c r="T65" s="95" t="str">
        <f>IF(S65="","",ROUND($D65/S65,3))</f>
        <v/>
      </c>
      <c r="U65" s="96" t="s">
        <v>42</v>
      </c>
      <c r="V65" s="97" t="str">
        <f>IF(U65="","",ROUND($D65/U65,3))</f>
        <v/>
      </c>
      <c r="W65" s="98" t="s">
        <v>42</v>
      </c>
      <c r="X65" s="99" t="str">
        <f>IF(W65="","",ROUND($D65/W65,3))</f>
        <v/>
      </c>
    </row>
    <row r="66" spans="1:24" ht="15" customHeight="1" x14ac:dyDescent="0.25">
      <c r="A66" s="78" t="s">
        <v>88</v>
      </c>
      <c r="B66" s="79" t="s">
        <v>44</v>
      </c>
      <c r="C66" s="80" t="s">
        <v>89</v>
      </c>
      <c r="D66" s="81">
        <v>83.06</v>
      </c>
      <c r="E66" s="82">
        <f>IF(D66="","",IFERROR(ROUND(D66/L66,3),""))</f>
        <v>1.103</v>
      </c>
      <c r="F66" s="83">
        <v>207</v>
      </c>
      <c r="G66" s="84">
        <v>8935.35</v>
      </c>
      <c r="H66" s="85">
        <f>IFERROR(AVERAGE(N66,O66,P66,Q66,R66),"")</f>
        <v>89.139499999999998</v>
      </c>
      <c r="I66" s="86">
        <f>IFERROR(D66/H66,"")</f>
        <v>0.93179791226111885</v>
      </c>
      <c r="J66" s="87">
        <v>47.72</v>
      </c>
      <c r="K66" s="88">
        <f>IFERROR(D66/J66,"")</f>
        <v>1.7405699916177704</v>
      </c>
      <c r="L66" s="89">
        <f>IFERROR(AVERAGE(N66,O66,P66,Q66,R66,J66),"")</f>
        <v>75.332999999999998</v>
      </c>
      <c r="M66" s="90" t="str">
        <f>IF(E66="","",IF(E66 &lt;40%, "LOW",IF(E66 &gt;120%,"HIGH","")))</f>
        <v/>
      </c>
      <c r="N66" s="91" t="s">
        <v>42</v>
      </c>
      <c r="O66" s="92"/>
      <c r="P66" s="92">
        <v>82.12</v>
      </c>
      <c r="Q66" s="92">
        <v>96.159000000000006</v>
      </c>
      <c r="R66" s="93" t="s">
        <v>42</v>
      </c>
      <c r="S66" s="94">
        <v>34.0075</v>
      </c>
      <c r="T66" s="95">
        <f>IF(S66="","",ROUND($D66/S66,3))</f>
        <v>2.4420000000000002</v>
      </c>
      <c r="U66" s="96">
        <v>43.35</v>
      </c>
      <c r="V66" s="97">
        <f>IF(U66="","",ROUND($D66/U66,3))</f>
        <v>1.9159999999999999</v>
      </c>
      <c r="W66" s="98">
        <v>56.047499999999999</v>
      </c>
      <c r="X66" s="99">
        <f>IF(W66="","",ROUND($D66/W66,3))</f>
        <v>1.482</v>
      </c>
    </row>
    <row r="67" spans="1:24" ht="15" customHeight="1" x14ac:dyDescent="0.25">
      <c r="A67" s="78" t="s">
        <v>90</v>
      </c>
      <c r="B67" s="79" t="s">
        <v>51</v>
      </c>
      <c r="C67" s="80" t="s">
        <v>91</v>
      </c>
      <c r="D67" s="81">
        <v>15.81</v>
      </c>
      <c r="E67" s="82">
        <f>IF(D67="","",IFERROR(ROUND(D67/L67,3),""))</f>
        <v>1.1180000000000001</v>
      </c>
      <c r="F67" s="83">
        <v>51</v>
      </c>
      <c r="G67" s="84">
        <v>162.81</v>
      </c>
      <c r="H67" s="85">
        <f>IFERROR(AVERAGE(N67,O67,P67,Q67,R67),"")</f>
        <v>14.819749999999999</v>
      </c>
      <c r="I67" s="86">
        <f>IFERROR(D67/H67,"")</f>
        <v>1.0668196157155148</v>
      </c>
      <c r="J67" s="87">
        <v>11.43</v>
      </c>
      <c r="K67" s="88">
        <f>IFERROR(D67/J67,"")</f>
        <v>1.3832020997375329</v>
      </c>
      <c r="L67" s="89">
        <f>IFERROR(AVERAGE(N67,O67,P67,Q67,R67,J67),"")</f>
        <v>14.1418</v>
      </c>
      <c r="M67" s="90" t="str">
        <f>IF(E67="","",IF(E67 &lt;40%, "LOW",IF(E67 &gt;120%,"HIGH","")))</f>
        <v/>
      </c>
      <c r="N67" s="91">
        <v>10.75</v>
      </c>
      <c r="O67" s="92"/>
      <c r="P67" s="92">
        <v>16.401</v>
      </c>
      <c r="Q67" s="92">
        <v>16.128</v>
      </c>
      <c r="R67" s="93">
        <v>16</v>
      </c>
      <c r="S67" s="94">
        <v>8.82</v>
      </c>
      <c r="T67" s="95">
        <f>IF(S67="","",ROUND($D67/S67,3))</f>
        <v>1.7929999999999999</v>
      </c>
      <c r="U67" s="96">
        <v>11.115</v>
      </c>
      <c r="V67" s="97">
        <f>IF(U67="","",ROUND($D67/U67,3))</f>
        <v>1.4219999999999999</v>
      </c>
      <c r="W67" s="98">
        <v>12.5</v>
      </c>
      <c r="X67" s="99">
        <f>IF(W67="","",ROUND($D67/W67,3))</f>
        <v>1.2649999999999999</v>
      </c>
    </row>
    <row r="68" spans="1:24" ht="15" customHeight="1" x14ac:dyDescent="0.25">
      <c r="A68" s="78" t="s">
        <v>92</v>
      </c>
      <c r="B68" s="79" t="s">
        <v>50</v>
      </c>
      <c r="C68" s="80" t="s">
        <v>93</v>
      </c>
      <c r="D68" s="81">
        <v>9.66</v>
      </c>
      <c r="E68" s="82">
        <f>IF(D68="","",IFERROR(ROUND(D68/L68,3),""))</f>
        <v>0.93700000000000006</v>
      </c>
      <c r="F68" s="83" t="s">
        <v>42</v>
      </c>
      <c r="G68" s="84" t="s">
        <v>42</v>
      </c>
      <c r="H68" s="85">
        <f>IFERROR(AVERAGE(N68,O68,P68,Q68,R68),"")</f>
        <v>11.802000000000001</v>
      </c>
      <c r="I68" s="86">
        <f>IFERROR(D68/H68,"")</f>
        <v>0.81850533807829173</v>
      </c>
      <c r="J68" s="87">
        <v>8.81</v>
      </c>
      <c r="K68" s="88">
        <f>IFERROR(D68/J68,"")</f>
        <v>1.0964812712826333</v>
      </c>
      <c r="L68" s="89">
        <f>IFERROR(AVERAGE(N68,O68,P68,Q68,R68,J68),"")</f>
        <v>10.306000000000001</v>
      </c>
      <c r="M68" s="90" t="str">
        <f>IF(E68="","",IF(E68 &lt;40%, "LOW",IF(E68 &gt;120%,"HIGH","")))</f>
        <v/>
      </c>
      <c r="N68" s="91"/>
      <c r="O68" s="92"/>
      <c r="P68" s="92" t="s">
        <v>42</v>
      </c>
      <c r="Q68" s="92">
        <v>11.802000000000001</v>
      </c>
      <c r="R68" s="93" t="s">
        <v>42</v>
      </c>
      <c r="S68" s="94" t="s">
        <v>42</v>
      </c>
      <c r="T68" s="95" t="str">
        <f>IF(S68="","",ROUND($D68/S68,3))</f>
        <v/>
      </c>
      <c r="U68" s="96" t="s">
        <v>42</v>
      </c>
      <c r="V68" s="97" t="str">
        <f>IF(U68="","",ROUND($D68/U68,3))</f>
        <v/>
      </c>
      <c r="W68" s="98" t="s">
        <v>42</v>
      </c>
      <c r="X68" s="99" t="str">
        <f>IF(W68="","",ROUND($D68/W68,3))</f>
        <v/>
      </c>
    </row>
    <row r="69" spans="1:24" ht="15" customHeight="1" x14ac:dyDescent="0.25">
      <c r="A69" s="78" t="s">
        <v>92</v>
      </c>
      <c r="B69" s="79" t="s">
        <v>44</v>
      </c>
      <c r="C69" s="80" t="s">
        <v>93</v>
      </c>
      <c r="D69" s="81">
        <v>12.84</v>
      </c>
      <c r="E69" s="82">
        <f>IF(D69="","",IFERROR(ROUND(D69/L69,3),""))</f>
        <v>1.095</v>
      </c>
      <c r="F69" s="83" t="s">
        <v>42</v>
      </c>
      <c r="G69" s="84" t="s">
        <v>42</v>
      </c>
      <c r="H69" s="85">
        <f>IFERROR(AVERAGE(N69,O69,P69,Q69,R69),"")</f>
        <v>11.726000000000001</v>
      </c>
      <c r="I69" s="86">
        <f>IFERROR(D69/H69,"")</f>
        <v>1.0950025584171925</v>
      </c>
      <c r="J69" s="87">
        <v>11.74</v>
      </c>
      <c r="K69" s="88">
        <f>IFERROR(D69/J69,"")</f>
        <v>1.0936967632027257</v>
      </c>
      <c r="L69" s="89">
        <f>IFERROR(AVERAGE(N69,O69,P69,Q69,R69,J69),"")</f>
        <v>11.730666666666666</v>
      </c>
      <c r="M69" s="90" t="str">
        <f>IF(E69="","",IF(E69 &lt;40%, "LOW",IF(E69 &gt;120%,"HIGH","")))</f>
        <v/>
      </c>
      <c r="N69" s="91" t="s">
        <v>42</v>
      </c>
      <c r="O69" s="92"/>
      <c r="P69" s="92">
        <v>11.65</v>
      </c>
      <c r="Q69" s="92">
        <v>11.802000000000001</v>
      </c>
      <c r="R69" s="93" t="s">
        <v>42</v>
      </c>
      <c r="S69" s="94" t="s">
        <v>42</v>
      </c>
      <c r="T69" s="95" t="str">
        <f>IF(S69="","",ROUND($D69/S69,3))</f>
        <v/>
      </c>
      <c r="U69" s="96" t="s">
        <v>42</v>
      </c>
      <c r="V69" s="97" t="str">
        <f>IF(U69="","",ROUND($D69/U69,3))</f>
        <v/>
      </c>
      <c r="W69" s="98" t="s">
        <v>42</v>
      </c>
      <c r="X69" s="99" t="str">
        <f>IF(W69="","",ROUND($D69/W69,3))</f>
        <v/>
      </c>
    </row>
    <row r="70" spans="1:24" ht="15" customHeight="1" x14ac:dyDescent="0.25">
      <c r="A70" s="78" t="s">
        <v>92</v>
      </c>
      <c r="B70" s="79" t="s">
        <v>51</v>
      </c>
      <c r="C70" s="80" t="s">
        <v>93</v>
      </c>
      <c r="D70" s="81">
        <v>1.07</v>
      </c>
      <c r="E70" s="82">
        <f>IF(D70="","",IFERROR(ROUND(D70/L70,3),""))</f>
        <v>1.175</v>
      </c>
      <c r="F70" s="83" t="s">
        <v>42</v>
      </c>
      <c r="G70" s="84" t="s">
        <v>42</v>
      </c>
      <c r="H70" s="85">
        <f>IFERROR(AVERAGE(N70,O70,P70,Q70,R70),"")</f>
        <v>0.84375</v>
      </c>
      <c r="I70" s="86">
        <f>IFERROR(D70/H70,"")</f>
        <v>1.2681481481481482</v>
      </c>
      <c r="J70" s="87">
        <v>1.18</v>
      </c>
      <c r="K70" s="88">
        <f>IFERROR(D70/J70,"")</f>
        <v>0.90677966101694929</v>
      </c>
      <c r="L70" s="89">
        <f>IFERROR(AVERAGE(N70,O70,P70,Q70,R70,J70),"")</f>
        <v>0.91099999999999992</v>
      </c>
      <c r="M70" s="90" t="str">
        <f>IF(E70="","",IF(E70 &lt;40%, "LOW",IF(E70 &gt;120%,"HIGH","")))</f>
        <v/>
      </c>
      <c r="N70" s="91">
        <v>0.97</v>
      </c>
      <c r="O70" s="92"/>
      <c r="P70" s="92">
        <v>1.165</v>
      </c>
      <c r="Q70" s="92">
        <v>0</v>
      </c>
      <c r="R70" s="93">
        <v>1.24</v>
      </c>
      <c r="S70" s="94" t="s">
        <v>42</v>
      </c>
      <c r="T70" s="95" t="str">
        <f>IF(S70="","",ROUND($D70/S70,3))</f>
        <v/>
      </c>
      <c r="U70" s="96" t="s">
        <v>42</v>
      </c>
      <c r="V70" s="97" t="str">
        <f>IF(U70="","",ROUND($D70/U70,3))</f>
        <v/>
      </c>
      <c r="W70" s="98" t="s">
        <v>42</v>
      </c>
      <c r="X70" s="99" t="str">
        <f>IF(W70="","",ROUND($D70/W70,3))</f>
        <v/>
      </c>
    </row>
    <row r="71" spans="1:24" ht="15" customHeight="1" x14ac:dyDescent="0.25">
      <c r="A71" s="78" t="s">
        <v>94</v>
      </c>
      <c r="B71" s="79" t="s">
        <v>51</v>
      </c>
      <c r="C71" s="80" t="s">
        <v>95</v>
      </c>
      <c r="D71" s="81">
        <v>12.59</v>
      </c>
      <c r="E71" s="82">
        <f>IF(D71="","",IFERROR(ROUND(D71/L71,3),""))</f>
        <v>0.91700000000000004</v>
      </c>
      <c r="F71" s="83">
        <v>7</v>
      </c>
      <c r="G71" s="84">
        <v>25.17</v>
      </c>
      <c r="H71" s="85">
        <f>IFERROR(AVERAGE(N71,O71,P71,Q71,R71),"")</f>
        <v>14.254250000000001</v>
      </c>
      <c r="I71" s="86">
        <f>IFERROR(D71/H71,"")</f>
        <v>0.88324534787870279</v>
      </c>
      <c r="J71" s="87">
        <v>11.61</v>
      </c>
      <c r="K71" s="88">
        <f>IFERROR(D71/J71,"")</f>
        <v>1.0844099913867356</v>
      </c>
      <c r="L71" s="89">
        <f>IFERROR(AVERAGE(N71,O71,P71,Q71,R71,J71),"")</f>
        <v>13.725400000000002</v>
      </c>
      <c r="M71" s="90" t="str">
        <f>IF(E71="","",IF(E71 &lt;40%, "LOW",IF(E71 &gt;120%,"HIGH","")))</f>
        <v/>
      </c>
      <c r="N71" s="91">
        <v>10.69</v>
      </c>
      <c r="O71" s="92"/>
      <c r="P71" s="92">
        <v>14.931000000000001</v>
      </c>
      <c r="Q71" s="92">
        <v>16.295999999999999</v>
      </c>
      <c r="R71" s="93">
        <v>15.1</v>
      </c>
      <c r="S71" s="94">
        <v>4.6100000000000003</v>
      </c>
      <c r="T71" s="95">
        <f>IF(S71="","",ROUND($D71/S71,3))</f>
        <v>2.7309999999999999</v>
      </c>
      <c r="U71" s="96">
        <v>4.6100000000000003</v>
      </c>
      <c r="V71" s="97">
        <f>IF(U71="","",ROUND($D71/U71,3))</f>
        <v>2.7309999999999999</v>
      </c>
      <c r="W71" s="98">
        <v>4.6100000000000003</v>
      </c>
      <c r="X71" s="99">
        <f>IF(W71="","",ROUND($D71/W71,3))</f>
        <v>2.7309999999999999</v>
      </c>
    </row>
    <row r="72" spans="1:24" ht="15" customHeight="1" x14ac:dyDescent="0.25">
      <c r="A72" s="78" t="s">
        <v>94</v>
      </c>
      <c r="B72" s="79" t="s">
        <v>44</v>
      </c>
      <c r="C72" s="80" t="s">
        <v>95</v>
      </c>
      <c r="D72" s="81">
        <v>151.09</v>
      </c>
      <c r="E72" s="82">
        <f>IF(D72="","",IFERROR(ROUND(D72/L72,3),""))</f>
        <v>1.06</v>
      </c>
      <c r="F72" s="83">
        <v>32</v>
      </c>
      <c r="G72" s="84">
        <v>3601.2599999999998</v>
      </c>
      <c r="H72" s="85">
        <f>IFERROR(AVERAGE(N72,O72,P72,Q72,R72),"")</f>
        <v>155.72550000000001</v>
      </c>
      <c r="I72" s="86">
        <f>IFERROR(D72/H72,"")</f>
        <v>0.97023287772394373</v>
      </c>
      <c r="J72" s="87">
        <v>116.14</v>
      </c>
      <c r="K72" s="88">
        <f>IFERROR(D72/J72,"")</f>
        <v>1.3009299121749613</v>
      </c>
      <c r="L72" s="89">
        <f>IFERROR(AVERAGE(N72,O72,P72,Q72,R72,J72),"")</f>
        <v>142.53033333333335</v>
      </c>
      <c r="M72" s="90" t="str">
        <f>IF(E72="","",IF(E72 &lt;40%, "LOW",IF(E72 &gt;120%,"HIGH","")))</f>
        <v/>
      </c>
      <c r="N72" s="91" t="s">
        <v>42</v>
      </c>
      <c r="O72" s="92"/>
      <c r="P72" s="92">
        <v>149.31</v>
      </c>
      <c r="Q72" s="92">
        <v>162.14099999999999</v>
      </c>
      <c r="R72" s="93" t="s">
        <v>42</v>
      </c>
      <c r="S72" s="94">
        <v>59.98</v>
      </c>
      <c r="T72" s="95">
        <f>IF(S72="","",ROUND($D72/S72,3))</f>
        <v>2.5190000000000001</v>
      </c>
      <c r="U72" s="96">
        <v>107.46</v>
      </c>
      <c r="V72" s="97">
        <f>IF(U72="","",ROUND($D72/U72,3))</f>
        <v>1.4059999999999999</v>
      </c>
      <c r="W72" s="98">
        <v>117.06</v>
      </c>
      <c r="X72" s="99">
        <f>IF(W72="","",ROUND($D72/W72,3))</f>
        <v>1.2909999999999999</v>
      </c>
    </row>
    <row r="73" spans="1:24" ht="15" customHeight="1" x14ac:dyDescent="0.25">
      <c r="A73" s="78" t="s">
        <v>94</v>
      </c>
      <c r="B73" s="79" t="s">
        <v>50</v>
      </c>
      <c r="C73" s="80" t="s">
        <v>95</v>
      </c>
      <c r="D73" s="81">
        <v>113.31</v>
      </c>
      <c r="E73" s="82">
        <f>IF(D73="","",IFERROR(ROUND(D73/L73,3),""))</f>
        <v>1.0820000000000001</v>
      </c>
      <c r="F73" s="83" t="s">
        <v>42</v>
      </c>
      <c r="G73" s="84" t="s">
        <v>42</v>
      </c>
      <c r="H73" s="85">
        <f>IFERROR(AVERAGE(N73,O73,P73,Q73,R73),"")</f>
        <v>113.59049999999999</v>
      </c>
      <c r="I73" s="86">
        <f>IFERROR(D73/H73,"")</f>
        <v>0.99753060335151278</v>
      </c>
      <c r="J73" s="87">
        <v>87.1</v>
      </c>
      <c r="K73" s="88">
        <f>IFERROR(D73/J73,"")</f>
        <v>1.3009184845005741</v>
      </c>
      <c r="L73" s="89">
        <f>IFERROR(AVERAGE(N73,O73,P73,Q73,R73,J73),"")</f>
        <v>104.76033333333332</v>
      </c>
      <c r="M73" s="90" t="str">
        <f>IF(E73="","",IF(E73 &lt;40%, "LOW",IF(E73 &gt;120%,"HIGH","")))</f>
        <v/>
      </c>
      <c r="N73" s="91"/>
      <c r="O73" s="92">
        <v>65.040000000000006</v>
      </c>
      <c r="P73" s="92" t="s">
        <v>42</v>
      </c>
      <c r="Q73" s="92">
        <v>162.14099999999999</v>
      </c>
      <c r="R73" s="93" t="s">
        <v>42</v>
      </c>
      <c r="S73" s="94" t="s">
        <v>42</v>
      </c>
      <c r="T73" s="95" t="str">
        <f>IF(S73="","",ROUND($D73/S73,3))</f>
        <v/>
      </c>
      <c r="U73" s="96" t="s">
        <v>42</v>
      </c>
      <c r="V73" s="97" t="str">
        <f>IF(U73="","",ROUND($D73/U73,3))</f>
        <v/>
      </c>
      <c r="W73" s="98" t="s">
        <v>42</v>
      </c>
      <c r="X73" s="99" t="str">
        <f>IF(W73="","",ROUND($D73/W73,3))</f>
        <v/>
      </c>
    </row>
    <row r="74" spans="1:24" ht="15" customHeight="1" x14ac:dyDescent="0.25">
      <c r="A74" s="78" t="s">
        <v>96</v>
      </c>
      <c r="B74" s="79" t="s">
        <v>51</v>
      </c>
      <c r="C74" s="101" t="s">
        <v>97</v>
      </c>
      <c r="D74" s="81">
        <v>23.56</v>
      </c>
      <c r="E74" s="82">
        <f>IF(D74="","",IFERROR(ROUND(D74/L74,3),""))</f>
        <v>1.208</v>
      </c>
      <c r="F74" s="83">
        <v>258</v>
      </c>
      <c r="G74" s="84">
        <v>1864.1100000000001</v>
      </c>
      <c r="H74" s="85">
        <f>IFERROR(AVERAGE(N74,O74,P74,Q74,R74),"")</f>
        <v>20.811875000000001</v>
      </c>
      <c r="I74" s="86">
        <f>IFERROR(D74/H74,"")</f>
        <v>1.1320460073876091</v>
      </c>
      <c r="J74" s="87">
        <v>14.3</v>
      </c>
      <c r="K74" s="88">
        <f>IFERROR(D74/J74,"")</f>
        <v>1.6475524475524475</v>
      </c>
      <c r="L74" s="89">
        <f>IFERROR(AVERAGE(N74,O74,P74,Q74,R74,J74),"")</f>
        <v>19.509499999999999</v>
      </c>
      <c r="M74" s="90" t="str">
        <f>IF(E74="","",IF(E74 &lt;40%, "LOW",IF(E74 &gt;120%,"HIGH","")))</f>
        <v>HIGH</v>
      </c>
      <c r="N74" s="91">
        <v>13.55</v>
      </c>
      <c r="O74" s="92"/>
      <c r="P74" s="92">
        <v>24.455000000000002</v>
      </c>
      <c r="Q74" s="92">
        <v>21.682500000000001</v>
      </c>
      <c r="R74" s="93">
        <v>23.56</v>
      </c>
      <c r="S74" s="94">
        <v>7.26</v>
      </c>
      <c r="T74" s="95">
        <f>IF(S74="","",ROUND($D74/S74,3))</f>
        <v>3.2450000000000001</v>
      </c>
      <c r="U74" s="96">
        <v>11.035</v>
      </c>
      <c r="V74" s="97">
        <f>IF(U74="","",ROUND($D74/U74,3))</f>
        <v>2.1349999999999998</v>
      </c>
      <c r="W74" s="98">
        <v>16.5825</v>
      </c>
      <c r="X74" s="99">
        <f>IF(W74="","",ROUND($D74/W74,3))</f>
        <v>1.421</v>
      </c>
    </row>
    <row r="75" spans="1:24" ht="15" customHeight="1" x14ac:dyDescent="0.25">
      <c r="A75" s="78" t="s">
        <v>96</v>
      </c>
      <c r="B75" s="79" t="s">
        <v>44</v>
      </c>
      <c r="C75" s="80" t="s">
        <v>97</v>
      </c>
      <c r="D75" s="81">
        <v>282.72000000000003</v>
      </c>
      <c r="E75" s="82">
        <f>IF(D75="","",IFERROR(ROUND(D75/L75,3),""))</f>
        <v>1.7130000000000001</v>
      </c>
      <c r="F75" s="83">
        <v>13</v>
      </c>
      <c r="G75" s="84">
        <v>1653.36</v>
      </c>
      <c r="H75" s="85">
        <f>IFERROR(AVERAGE(N75,O75,P75,Q75,R75),"")</f>
        <v>165.04000000000002</v>
      </c>
      <c r="I75" s="86">
        <f>IFERROR(D75/H75,"")</f>
        <v>1.7130392632089191</v>
      </c>
      <c r="J75" s="87"/>
      <c r="K75" s="88" t="str">
        <f>IFERROR(D75/J75,"")</f>
        <v/>
      </c>
      <c r="L75" s="89">
        <f>IFERROR(AVERAGE(N75,O75,P75,Q75,R75,J75),"")</f>
        <v>165.04000000000002</v>
      </c>
      <c r="M75" s="90" t="str">
        <f>IF(K75="","",IF(K75 &lt;40%, "LOW",IF(K75 &gt;120%,"HIGH","")))</f>
        <v/>
      </c>
      <c r="N75" s="91" t="s">
        <v>42</v>
      </c>
      <c r="O75" s="92">
        <v>33.85</v>
      </c>
      <c r="P75" s="100">
        <v>244.55</v>
      </c>
      <c r="Q75" s="92">
        <v>216.72000000000003</v>
      </c>
      <c r="R75" s="93" t="s">
        <v>42</v>
      </c>
      <c r="S75" s="94">
        <v>142.1</v>
      </c>
      <c r="T75" s="95">
        <f>IF(S75="","",ROUND($D75/S75,3))</f>
        <v>1.99</v>
      </c>
      <c r="U75" s="96">
        <v>142.1</v>
      </c>
      <c r="V75" s="97">
        <f>IF(U75="","",ROUND($D75/U75,3))</f>
        <v>1.99</v>
      </c>
      <c r="W75" s="98">
        <v>142.1</v>
      </c>
      <c r="X75" s="99">
        <f>IF(W75="","",ROUND($D75/W75,3))</f>
        <v>1.99</v>
      </c>
    </row>
    <row r="76" spans="1:24" ht="15" customHeight="1" x14ac:dyDescent="0.25">
      <c r="A76" s="78" t="s">
        <v>98</v>
      </c>
      <c r="B76" s="79" t="s">
        <v>51</v>
      </c>
      <c r="C76" s="80" t="s">
        <v>99</v>
      </c>
      <c r="D76" s="81">
        <v>16.690000000000001</v>
      </c>
      <c r="E76" s="82">
        <f>IF(D76="","",IFERROR(ROUND(D76/L76,3),""))</f>
        <v>0.90600000000000003</v>
      </c>
      <c r="F76" s="83" t="s">
        <v>42</v>
      </c>
      <c r="G76" s="84" t="s">
        <v>42</v>
      </c>
      <c r="H76" s="85">
        <f>IFERROR(AVERAGE(N76,O76,P76,Q76,R76),"")</f>
        <v>19.049750000000003</v>
      </c>
      <c r="I76" s="86">
        <f>IFERROR(D76/H76,"")</f>
        <v>0.87612698329374394</v>
      </c>
      <c r="J76" s="87">
        <v>15.9</v>
      </c>
      <c r="K76" s="88">
        <f>IFERROR(D76/J76,"")</f>
        <v>1.0496855345911951</v>
      </c>
      <c r="L76" s="89">
        <f>IFERROR(AVERAGE(N76,O76,P76,Q76,R76,J76),"")</f>
        <v>18.419800000000002</v>
      </c>
      <c r="M76" s="90" t="str">
        <f>IF(E76="","",IF(E76 &lt;40%, "LOW",IF(E76 &gt;120%,"HIGH","")))</f>
        <v/>
      </c>
      <c r="N76" s="91">
        <v>15</v>
      </c>
      <c r="O76" s="92"/>
      <c r="P76" s="92">
        <v>19.790000000000003</v>
      </c>
      <c r="Q76" s="92">
        <v>20.558999999999997</v>
      </c>
      <c r="R76" s="93">
        <v>20.85</v>
      </c>
      <c r="S76" s="94"/>
      <c r="T76" s="95" t="str">
        <f>IF(S76="","",ROUND($D76/S76,3))</f>
        <v/>
      </c>
      <c r="U76" s="96"/>
      <c r="V76" s="97" t="str">
        <f>IF(U76="","",ROUND($D76/U76,3))</f>
        <v/>
      </c>
      <c r="W76" s="98"/>
      <c r="X76" s="99" t="str">
        <f>IF(W76="","",ROUND($D76/W76,3))</f>
        <v/>
      </c>
    </row>
    <row r="77" spans="1:24" ht="15" customHeight="1" x14ac:dyDescent="0.25">
      <c r="A77" s="78" t="s">
        <v>98</v>
      </c>
      <c r="B77" s="79" t="s">
        <v>50</v>
      </c>
      <c r="C77" s="80" t="s">
        <v>99</v>
      </c>
      <c r="D77" s="81">
        <v>152.13</v>
      </c>
      <c r="E77" s="82">
        <f>IF(D77="","",IFERROR(ROUND(D77/L77,3),""))</f>
        <v>0.95699999999999996</v>
      </c>
      <c r="F77" s="83" t="s">
        <v>42</v>
      </c>
      <c r="G77" s="84" t="s">
        <v>42</v>
      </c>
      <c r="H77" s="85">
        <f>IFERROR(AVERAGE(N77,O77,P77,Q77,R77),"")</f>
        <v>198.82800000000003</v>
      </c>
      <c r="I77" s="86">
        <f>IFERROR(D77/H77,"")</f>
        <v>0.76513368338463383</v>
      </c>
      <c r="J77" s="87">
        <v>119.22</v>
      </c>
      <c r="K77" s="88">
        <f>IFERROR(D77/J77,"")</f>
        <v>1.2760442878711626</v>
      </c>
      <c r="L77" s="89">
        <f>IFERROR(AVERAGE(N77,O77,P77,Q77,R77,J77),"")</f>
        <v>159.024</v>
      </c>
      <c r="M77" s="90" t="str">
        <f>IF(E77="","",IF(E77 &lt;40%, "LOW",IF(E77 &gt;120%,"HIGH","")))</f>
        <v/>
      </c>
      <c r="N77" s="91"/>
      <c r="O77" s="92"/>
      <c r="P77" s="92" t="s">
        <v>42</v>
      </c>
      <c r="Q77" s="92">
        <v>198.82800000000003</v>
      </c>
      <c r="R77" s="93" t="s">
        <v>42</v>
      </c>
      <c r="S77" s="94" t="s">
        <v>42</v>
      </c>
      <c r="T77" s="95" t="str">
        <f>IF(S77="","",ROUND($D77/S77,3))</f>
        <v/>
      </c>
      <c r="U77" s="96" t="s">
        <v>42</v>
      </c>
      <c r="V77" s="97" t="str">
        <f>IF(U77="","",ROUND($D77/U77,3))</f>
        <v/>
      </c>
      <c r="W77" s="98" t="s">
        <v>42</v>
      </c>
      <c r="X77" s="99" t="str">
        <f>IF(W77="","",ROUND($D77/W77,3))</f>
        <v/>
      </c>
    </row>
    <row r="78" spans="1:24" ht="15" customHeight="1" x14ac:dyDescent="0.25">
      <c r="A78" s="78" t="s">
        <v>98</v>
      </c>
      <c r="B78" s="79" t="s">
        <v>44</v>
      </c>
      <c r="C78" s="80" t="s">
        <v>99</v>
      </c>
      <c r="D78" s="81">
        <v>200.29</v>
      </c>
      <c r="E78" s="82">
        <f>IF(D78="","",IFERROR(ROUND(D78/L78,3),""))</f>
        <v>1.081</v>
      </c>
      <c r="F78" s="83">
        <v>31</v>
      </c>
      <c r="G78" s="84">
        <v>3456.64</v>
      </c>
      <c r="H78" s="85">
        <f>IFERROR(AVERAGE(N78,O78,P78,Q78,R78),"")</f>
        <v>198.36400000000003</v>
      </c>
      <c r="I78" s="86">
        <f>IFERROR(D78/H78,"")</f>
        <v>1.0097094230808008</v>
      </c>
      <c r="J78" s="87">
        <v>158.96</v>
      </c>
      <c r="K78" s="88">
        <f>IFERROR(D78/J78,"")</f>
        <v>1.260002516356316</v>
      </c>
      <c r="L78" s="89">
        <f>IFERROR(AVERAGE(N78,O78,P78,Q78,R78,J78),"")</f>
        <v>185.22933333333336</v>
      </c>
      <c r="M78" s="90" t="str">
        <f>IF(E78="","",IF(E78 &lt;40%, "LOW",IF(E78 &gt;120%,"HIGH","")))</f>
        <v/>
      </c>
      <c r="N78" s="91" t="s">
        <v>42</v>
      </c>
      <c r="O78" s="92"/>
      <c r="P78" s="92">
        <v>197.9</v>
      </c>
      <c r="Q78" s="92">
        <v>198.82800000000003</v>
      </c>
      <c r="R78" s="93" t="s">
        <v>42</v>
      </c>
      <c r="S78" s="94">
        <v>1.2413000000000001</v>
      </c>
      <c r="T78" s="95">
        <f>IF(S78="","",ROUND($D78/S78,3))</f>
        <v>161.35499999999999</v>
      </c>
      <c r="U78" s="96">
        <v>105.38</v>
      </c>
      <c r="V78" s="97">
        <f>IF(U78="","",ROUND($D78/U78,3))</f>
        <v>1.901</v>
      </c>
      <c r="W78" s="98">
        <v>122.54</v>
      </c>
      <c r="X78" s="99">
        <f>IF(W78="","",ROUND($D78/W78,3))</f>
        <v>1.6339999999999999</v>
      </c>
    </row>
    <row r="79" spans="1:24" ht="15" customHeight="1" x14ac:dyDescent="0.25">
      <c r="A79" s="78" t="s">
        <v>100</v>
      </c>
      <c r="B79" s="79" t="s">
        <v>51</v>
      </c>
      <c r="C79" s="80" t="s">
        <v>101</v>
      </c>
      <c r="D79" s="81">
        <v>23.14</v>
      </c>
      <c r="E79" s="82">
        <f>IF(D79="","",IFERROR(ROUND(D79/L79,3),""))</f>
        <v>0.87</v>
      </c>
      <c r="F79" s="83">
        <v>1</v>
      </c>
      <c r="G79" s="84">
        <v>3.19</v>
      </c>
      <c r="H79" s="85">
        <f>IFERROR(AVERAGE(N79,O79,P79,Q79,R79),"")</f>
        <v>29.198749999999997</v>
      </c>
      <c r="I79" s="86">
        <f>IFERROR(D79/H79,"")</f>
        <v>0.79249967892461159</v>
      </c>
      <c r="J79" s="87">
        <v>16.23</v>
      </c>
      <c r="K79" s="88">
        <f>IFERROR(D79/J79,"")</f>
        <v>1.425754775107825</v>
      </c>
      <c r="L79" s="89">
        <f>IFERROR(AVERAGE(N79,O79,P79,Q79,R79,J79),"")</f>
        <v>26.604999999999997</v>
      </c>
      <c r="M79" s="90" t="str">
        <f>IF(E79="","",IF(E79 &lt;40%, "LOW",IF(E79 &gt;120%,"HIGH","")))</f>
        <v/>
      </c>
      <c r="N79" s="91">
        <v>15.5</v>
      </c>
      <c r="O79" s="92"/>
      <c r="P79" s="92">
        <v>27.452999999999999</v>
      </c>
      <c r="Q79" s="92">
        <v>42.461999999999996</v>
      </c>
      <c r="R79" s="93">
        <v>31.38</v>
      </c>
      <c r="S79" s="94" t="s">
        <v>42</v>
      </c>
      <c r="T79" s="95" t="str">
        <f>IF(S79="","",ROUND($D79/S79,3))</f>
        <v/>
      </c>
      <c r="U79" s="96" t="s">
        <v>42</v>
      </c>
      <c r="V79" s="97" t="str">
        <f>IF(U79="","",ROUND($D79/U79,3))</f>
        <v/>
      </c>
      <c r="W79" s="98" t="s">
        <v>42</v>
      </c>
      <c r="X79" s="99" t="str">
        <f>IF(W79="","",ROUND($D79/W79,3))</f>
        <v/>
      </c>
    </row>
    <row r="80" spans="1:24" ht="15" customHeight="1" x14ac:dyDescent="0.25">
      <c r="A80" s="78" t="s">
        <v>100</v>
      </c>
      <c r="B80" s="79" t="s">
        <v>50</v>
      </c>
      <c r="C80" s="80" t="s">
        <v>101</v>
      </c>
      <c r="D80" s="81">
        <v>211.47</v>
      </c>
      <c r="E80" s="82">
        <f>IF(D80="","",IFERROR(ROUND(D80/L80,3),""))</f>
        <v>0.89100000000000001</v>
      </c>
      <c r="F80" s="83" t="s">
        <v>42</v>
      </c>
      <c r="G80" s="84" t="s">
        <v>42</v>
      </c>
      <c r="H80" s="85">
        <f>IFERROR(AVERAGE(N80,O80,P80,Q80,R80),"")</f>
        <v>295.22699999999998</v>
      </c>
      <c r="I80" s="86">
        <f>IFERROR(D80/H80,"")</f>
        <v>0.71629627371480253</v>
      </c>
      <c r="J80" s="87">
        <v>121.72</v>
      </c>
      <c r="K80" s="88">
        <f>IFERROR(D80/J80,"")</f>
        <v>1.7373480118304305</v>
      </c>
      <c r="L80" s="89">
        <f>IFERROR(AVERAGE(N80,O80,P80,Q80,R80,J80),"")</f>
        <v>237.39133333333334</v>
      </c>
      <c r="M80" s="90" t="str">
        <f>IF(E80="","",IF(E80 &lt;40%, "LOW",IF(E80 &gt;120%,"HIGH","")))</f>
        <v/>
      </c>
      <c r="N80" s="91"/>
      <c r="O80" s="92">
        <v>263.82</v>
      </c>
      <c r="P80" s="92" t="s">
        <v>42</v>
      </c>
      <c r="Q80" s="92">
        <v>326.63400000000001</v>
      </c>
      <c r="R80" s="93" t="s">
        <v>42</v>
      </c>
      <c r="S80" s="94" t="s">
        <v>42</v>
      </c>
      <c r="T80" s="95" t="str">
        <f>IF(S80="","",ROUND($D80/S80,3))</f>
        <v/>
      </c>
      <c r="U80" s="96" t="s">
        <v>42</v>
      </c>
      <c r="V80" s="97" t="str">
        <f>IF(U80="","",ROUND($D80/U80,3))</f>
        <v/>
      </c>
      <c r="W80" s="98" t="s">
        <v>42</v>
      </c>
      <c r="X80" s="99" t="str">
        <f>IF(W80="","",ROUND($D80/W80,3))</f>
        <v/>
      </c>
    </row>
    <row r="81" spans="1:24" ht="15" customHeight="1" x14ac:dyDescent="0.25">
      <c r="A81" s="78" t="s">
        <v>100</v>
      </c>
      <c r="B81" s="79" t="s">
        <v>44</v>
      </c>
      <c r="C81" s="80" t="s">
        <v>101</v>
      </c>
      <c r="D81" s="81">
        <v>277.63</v>
      </c>
      <c r="E81" s="82">
        <f>IF(D81="","",IFERROR(ROUND(D81/L81,3),""))</f>
        <v>1.091</v>
      </c>
      <c r="F81" s="83">
        <v>53</v>
      </c>
      <c r="G81" s="84">
        <v>4912.5300000000007</v>
      </c>
      <c r="H81" s="85">
        <f>IFERROR(AVERAGE(N81,O81,P81,Q81,R81),"")</f>
        <v>300.58199999999999</v>
      </c>
      <c r="I81" s="86">
        <f>IFERROR(D81/H81,"")</f>
        <v>0.92364146888369891</v>
      </c>
      <c r="J81" s="87">
        <v>162.29</v>
      </c>
      <c r="K81" s="88">
        <f>IFERROR(D81/J81,"")</f>
        <v>1.7107030624191264</v>
      </c>
      <c r="L81" s="89">
        <f>IFERROR(AVERAGE(N81,O81,P81,Q81,R81,J81),"")</f>
        <v>254.48466666666664</v>
      </c>
      <c r="M81" s="90" t="str">
        <f>IF(E81="","",IF(E81 &lt;40%, "LOW",IF(E81 &gt;120%,"HIGH","")))</f>
        <v/>
      </c>
      <c r="N81" s="91" t="s">
        <v>42</v>
      </c>
      <c r="O81" s="92"/>
      <c r="P81" s="92">
        <v>274.52999999999997</v>
      </c>
      <c r="Q81" s="92">
        <v>326.63400000000001</v>
      </c>
      <c r="R81" s="93" t="s">
        <v>42</v>
      </c>
      <c r="S81" s="94">
        <v>109.97499999999999</v>
      </c>
      <c r="T81" s="95">
        <f>IF(S81="","",ROUND($D81/S81,3))</f>
        <v>2.524</v>
      </c>
      <c r="U81" s="96">
        <v>177.375</v>
      </c>
      <c r="V81" s="97">
        <f>IF(U81="","",ROUND($D81/U81,3))</f>
        <v>1.5649999999999999</v>
      </c>
      <c r="W81" s="98">
        <v>204.7225</v>
      </c>
      <c r="X81" s="99">
        <f>IF(W81="","",ROUND($D81/W81,3))</f>
        <v>1.3560000000000001</v>
      </c>
    </row>
    <row r="82" spans="1:24" ht="15" customHeight="1" x14ac:dyDescent="0.25">
      <c r="A82" s="78" t="s">
        <v>102</v>
      </c>
      <c r="B82" s="79" t="s">
        <v>51</v>
      </c>
      <c r="C82" s="80" t="s">
        <v>103</v>
      </c>
      <c r="D82" s="81">
        <v>20.04</v>
      </c>
      <c r="E82" s="82">
        <f>IF(D82="","",IFERROR(ROUND(D82/L82,3),""))</f>
        <v>1.147</v>
      </c>
      <c r="F82" s="83" t="s">
        <v>42</v>
      </c>
      <c r="G82" s="84" t="s">
        <v>42</v>
      </c>
      <c r="H82" s="85">
        <f>IFERROR(AVERAGE(N82,O82,P82,Q82,R82),"")</f>
        <v>17.069000000000003</v>
      </c>
      <c r="I82" s="86">
        <f>IFERROR(D82/H82,"")</f>
        <v>1.1740582342257893</v>
      </c>
      <c r="J82" s="87">
        <v>19.09</v>
      </c>
      <c r="K82" s="88">
        <f>IFERROR(D82/J82,"")</f>
        <v>1.0497642744892615</v>
      </c>
      <c r="L82" s="89">
        <f>IFERROR(AVERAGE(N82,O82,P82,Q82,R82,J82),"")</f>
        <v>17.473200000000002</v>
      </c>
      <c r="M82" s="90" t="str">
        <f>IF(E82="","",IF(E82 &lt;40%, "LOW",IF(E82 &gt;120%,"HIGH","")))</f>
        <v/>
      </c>
      <c r="N82" s="91">
        <v>16.399999999999999</v>
      </c>
      <c r="O82" s="92"/>
      <c r="P82" s="92">
        <v>20.853000000000002</v>
      </c>
      <c r="Q82" s="92">
        <v>10.983000000000001</v>
      </c>
      <c r="R82" s="93">
        <v>20.04</v>
      </c>
      <c r="S82" s="94" t="s">
        <v>42</v>
      </c>
      <c r="T82" s="95" t="str">
        <f>IF(S82="","",ROUND($D82/S82,3))</f>
        <v/>
      </c>
      <c r="U82" s="96" t="s">
        <v>42</v>
      </c>
      <c r="V82" s="97" t="str">
        <f>IF(U82="","",ROUND($D82/U82,3))</f>
        <v/>
      </c>
      <c r="W82" s="98" t="s">
        <v>42</v>
      </c>
      <c r="X82" s="99" t="str">
        <f>IF(W82="","",ROUND($D82/W82,3))</f>
        <v/>
      </c>
    </row>
    <row r="83" spans="1:24" ht="15" customHeight="1" x14ac:dyDescent="0.25">
      <c r="A83" s="78" t="s">
        <v>102</v>
      </c>
      <c r="B83" s="79" t="s">
        <v>44</v>
      </c>
      <c r="C83" s="80" t="s">
        <v>103</v>
      </c>
      <c r="D83" s="81">
        <v>240.48</v>
      </c>
      <c r="E83" s="82" t="str">
        <f>IF(D83="","",IFERROR(ROUND(D83/L83,3),""))</f>
        <v/>
      </c>
      <c r="F83" s="83" t="s">
        <v>42</v>
      </c>
      <c r="G83" s="84" t="s">
        <v>42</v>
      </c>
      <c r="H83" s="85" t="str">
        <f>IFERROR(AVERAGE(N83,O83,P83,Q83,R83),"")</f>
        <v/>
      </c>
      <c r="I83" s="86" t="str">
        <f>IFERROR(D83/H83,"")</f>
        <v/>
      </c>
      <c r="J83" s="87"/>
      <c r="K83" s="88" t="str">
        <f>IFERROR(D83/J83,"")</f>
        <v/>
      </c>
      <c r="L83" s="89" t="str">
        <f>IFERROR(AVERAGE(N83,O83,P83,Q83,R83,J83),"")</f>
        <v/>
      </c>
      <c r="M83" s="90" t="str">
        <f>IF(K83="","",IF(K83 &lt;40%, "LOW",IF(K83 &gt;120%,"HIGH","")))</f>
        <v/>
      </c>
      <c r="N83" s="91" t="s">
        <v>42</v>
      </c>
      <c r="O83" s="92"/>
      <c r="P83" s="100"/>
      <c r="Q83" s="92"/>
      <c r="R83" s="93" t="s">
        <v>42</v>
      </c>
      <c r="S83" s="94" t="s">
        <v>42</v>
      </c>
      <c r="T83" s="95" t="str">
        <f>IF(S83="","",ROUND($D83/S83,3))</f>
        <v/>
      </c>
      <c r="U83" s="96" t="s">
        <v>42</v>
      </c>
      <c r="V83" s="97" t="str">
        <f>IF(U83="","",ROUND($D83/U83,3))</f>
        <v/>
      </c>
      <c r="W83" s="98" t="s">
        <v>42</v>
      </c>
      <c r="X83" s="99" t="str">
        <f>IF(W83="","",ROUND($D83/W83,3))</f>
        <v/>
      </c>
    </row>
    <row r="84" spans="1:24" ht="15" customHeight="1" x14ac:dyDescent="0.25">
      <c r="A84" s="78" t="s">
        <v>104</v>
      </c>
      <c r="B84" s="79" t="s">
        <v>50</v>
      </c>
      <c r="C84" s="80" t="s">
        <v>105</v>
      </c>
      <c r="D84" s="81">
        <v>19.600000000000001</v>
      </c>
      <c r="E84" s="82">
        <f>IF(D84="","",IFERROR(ROUND(D84/L84,3),""))</f>
        <v>0.56699999999999995</v>
      </c>
      <c r="F84" s="83" t="s">
        <v>42</v>
      </c>
      <c r="G84" s="84" t="s">
        <v>42</v>
      </c>
      <c r="H84" s="85">
        <f>IFERROR(AVERAGE(N84,O84,P84,Q84,R84),"")</f>
        <v>51.55</v>
      </c>
      <c r="I84" s="86">
        <f>IFERROR(D84/H84,"")</f>
        <v>0.38021338506304564</v>
      </c>
      <c r="J84" s="87">
        <v>17.55</v>
      </c>
      <c r="K84" s="88">
        <f>IFERROR(D84/J84,"")</f>
        <v>1.1168091168091168</v>
      </c>
      <c r="L84" s="89">
        <f>IFERROR(AVERAGE(N84,O84,P84,Q84,R84,J84),"")</f>
        <v>34.549999999999997</v>
      </c>
      <c r="M84" s="90" t="str">
        <f>IF(E84="","",IF(E84 &lt;40%, "LOW",IF(E84 &gt;120%,"HIGH","")))</f>
        <v/>
      </c>
      <c r="N84" s="91"/>
      <c r="O84" s="92">
        <v>51.55</v>
      </c>
      <c r="P84" s="92" t="s">
        <v>42</v>
      </c>
      <c r="Q84" s="92" t="s">
        <v>42</v>
      </c>
      <c r="R84" s="93" t="s">
        <v>42</v>
      </c>
      <c r="S84" s="94" t="s">
        <v>42</v>
      </c>
      <c r="T84" s="95" t="str">
        <f>IF(S84="","",ROUND($D84/S84,3))</f>
        <v/>
      </c>
      <c r="U84" s="96" t="s">
        <v>42</v>
      </c>
      <c r="V84" s="97" t="str">
        <f>IF(U84="","",ROUND($D84/U84,3))</f>
        <v/>
      </c>
      <c r="W84" s="98" t="s">
        <v>42</v>
      </c>
      <c r="X84" s="99" t="str">
        <f>IF(W84="","",ROUND($D84/W84,3))</f>
        <v/>
      </c>
    </row>
    <row r="85" spans="1:24" ht="15" customHeight="1" x14ac:dyDescent="0.25">
      <c r="A85" s="78" t="s">
        <v>104</v>
      </c>
      <c r="B85" s="79" t="s">
        <v>44</v>
      </c>
      <c r="C85" s="80" t="s">
        <v>105</v>
      </c>
      <c r="D85" s="81">
        <v>26.1</v>
      </c>
      <c r="E85" s="82">
        <f>IF(D85="","",IFERROR(ROUND(D85/L85,3),""))</f>
        <v>0.69699999999999995</v>
      </c>
      <c r="F85" s="83">
        <v>19</v>
      </c>
      <c r="G85" s="84">
        <v>457.04</v>
      </c>
      <c r="H85" s="85">
        <f>IFERROR(AVERAGE(N85,O85,P85,Q85,R85),"")</f>
        <v>51.55</v>
      </c>
      <c r="I85" s="86">
        <f>IFERROR(D85/H85,"")</f>
        <v>0.50630455868089241</v>
      </c>
      <c r="J85" s="87">
        <v>23.39</v>
      </c>
      <c r="K85" s="88">
        <f>IFERROR(D85/J85,"")</f>
        <v>1.1158614792646431</v>
      </c>
      <c r="L85" s="89">
        <f>IFERROR(AVERAGE(N85,O85,P85,Q85,R85,J85),"")</f>
        <v>37.47</v>
      </c>
      <c r="M85" s="90" t="str">
        <f>IF(E85="","",IF(E85 &lt;40%, "LOW",IF(E85 &gt;120%,"HIGH","")))</f>
        <v/>
      </c>
      <c r="N85" s="91" t="s">
        <v>42</v>
      </c>
      <c r="O85" s="92">
        <v>51.55</v>
      </c>
      <c r="P85" s="92" t="s">
        <v>42</v>
      </c>
      <c r="Q85" s="92" t="s">
        <v>42</v>
      </c>
      <c r="R85" s="93" t="s">
        <v>42</v>
      </c>
      <c r="S85" s="94">
        <v>14.3</v>
      </c>
      <c r="T85" s="95">
        <f>IF(S85="","",ROUND($D85/S85,3))</f>
        <v>1.825</v>
      </c>
      <c r="U85" s="96">
        <v>16.324999999999999</v>
      </c>
      <c r="V85" s="97">
        <f>IF(U85="","",ROUND($D85/U85,3))</f>
        <v>1.599</v>
      </c>
      <c r="W85" s="98">
        <v>18.649999999999999</v>
      </c>
      <c r="X85" s="99">
        <f>IF(W85="","",ROUND($D85/W85,3))</f>
        <v>1.399</v>
      </c>
    </row>
    <row r="86" spans="1:24" ht="15" customHeight="1" x14ac:dyDescent="0.25">
      <c r="A86" s="78" t="s">
        <v>104</v>
      </c>
      <c r="B86" s="79" t="s">
        <v>51</v>
      </c>
      <c r="C86" s="80" t="s">
        <v>105</v>
      </c>
      <c r="D86" s="81">
        <v>2.1800000000000002</v>
      </c>
      <c r="E86" s="82">
        <f>IF(D86="","",IFERROR(ROUND(D86/L86,3),""))</f>
        <v>0.85899999999999999</v>
      </c>
      <c r="F86" s="83" t="s">
        <v>42</v>
      </c>
      <c r="G86" s="84" t="s">
        <v>42</v>
      </c>
      <c r="H86" s="85">
        <f>IFERROR(AVERAGE(N86,O86,P86,Q86,R86),"")</f>
        <v>2.6349999999999998</v>
      </c>
      <c r="I86" s="86">
        <f>IFERROR(D86/H86,"")</f>
        <v>0.82732447817836829</v>
      </c>
      <c r="J86" s="87">
        <v>2.34</v>
      </c>
      <c r="K86" s="88">
        <f>IFERROR(D86/J86,"")</f>
        <v>0.93162393162393176</v>
      </c>
      <c r="L86" s="89">
        <f>IFERROR(AVERAGE(N86,O86,P86,Q86,R86,J86),"")</f>
        <v>2.5366666666666666</v>
      </c>
      <c r="M86" s="90" t="str">
        <f>IF(E86="","",IF(E86 &lt;40%, "LOW",IF(E86 &gt;120%,"HIGH","")))</f>
        <v/>
      </c>
      <c r="N86" s="91">
        <v>2.13</v>
      </c>
      <c r="O86" s="92"/>
      <c r="P86" s="92"/>
      <c r="Q86" s="92" t="s">
        <v>42</v>
      </c>
      <c r="R86" s="93">
        <v>3.14</v>
      </c>
      <c r="S86" s="94" t="s">
        <v>42</v>
      </c>
      <c r="T86" s="95" t="str">
        <f>IF(S86="","",ROUND($D86/S86,3))</f>
        <v/>
      </c>
      <c r="U86" s="96" t="s">
        <v>42</v>
      </c>
      <c r="V86" s="97" t="str">
        <f>IF(U86="","",ROUND($D86/U86,3))</f>
        <v/>
      </c>
      <c r="W86" s="98" t="s">
        <v>42</v>
      </c>
      <c r="X86" s="99" t="str">
        <f>IF(W86="","",ROUND($D86/W86,3))</f>
        <v/>
      </c>
    </row>
    <row r="87" spans="1:24" ht="15" customHeight="1" x14ac:dyDescent="0.25">
      <c r="A87" s="78" t="s">
        <v>106</v>
      </c>
      <c r="B87" s="79" t="s">
        <v>51</v>
      </c>
      <c r="C87" s="80" t="s">
        <v>107</v>
      </c>
      <c r="D87" s="81">
        <v>4.76</v>
      </c>
      <c r="E87" s="82">
        <f>IF(D87="","",IFERROR(ROUND(D87/L87,3),""))</f>
        <v>0.95799999999999996</v>
      </c>
      <c r="F87" s="83" t="s">
        <v>42</v>
      </c>
      <c r="G87" s="84" t="s">
        <v>42</v>
      </c>
      <c r="H87" s="85">
        <f>IFERROR(AVERAGE(N87,O87,P87,Q87,R87),"")</f>
        <v>4.9350000000000005</v>
      </c>
      <c r="I87" s="86">
        <f>IFERROR(D87/H87,"")</f>
        <v>0.96453900709219842</v>
      </c>
      <c r="J87" s="87">
        <v>5.03</v>
      </c>
      <c r="K87" s="88">
        <f>IFERROR(D87/J87,"")</f>
        <v>0.94632206759443327</v>
      </c>
      <c r="L87" s="89">
        <f>IFERROR(AVERAGE(N87,O87,P87,Q87,R87,J87),"")</f>
        <v>4.9666666666666677</v>
      </c>
      <c r="M87" s="90" t="str">
        <f>IF(E87="","",IF(E87 &lt;40%, "LOW",IF(E87 &gt;120%,"HIGH","")))</f>
        <v/>
      </c>
      <c r="N87" s="91">
        <v>4.2</v>
      </c>
      <c r="O87" s="92"/>
      <c r="P87" s="92"/>
      <c r="Q87" s="92" t="s">
        <v>42</v>
      </c>
      <c r="R87" s="93">
        <v>5.67</v>
      </c>
      <c r="S87" s="94" t="s">
        <v>42</v>
      </c>
      <c r="T87" s="95" t="str">
        <f>IF(S87="","",ROUND($D87/S87,3))</f>
        <v/>
      </c>
      <c r="U87" s="96" t="s">
        <v>42</v>
      </c>
      <c r="V87" s="97" t="str">
        <f>IF(U87="","",ROUND($D87/U87,3))</f>
        <v/>
      </c>
      <c r="W87" s="98" t="s">
        <v>42</v>
      </c>
      <c r="X87" s="99" t="str">
        <f>IF(W87="","",ROUND($D87/W87,3))</f>
        <v/>
      </c>
    </row>
    <row r="88" spans="1:24" ht="15" customHeight="1" x14ac:dyDescent="0.25">
      <c r="A88" s="78" t="s">
        <v>106</v>
      </c>
      <c r="B88" s="79" t="s">
        <v>50</v>
      </c>
      <c r="C88" s="80" t="s">
        <v>107</v>
      </c>
      <c r="D88" s="81">
        <v>42.86</v>
      </c>
      <c r="E88" s="82">
        <f>IF(D88="","",IFERROR(ROUND(D88/L88,3),""))</f>
        <v>1.0349999999999999</v>
      </c>
      <c r="F88" s="83" t="s">
        <v>42</v>
      </c>
      <c r="G88" s="84" t="s">
        <v>42</v>
      </c>
      <c r="H88" s="85">
        <f>IFERROR(AVERAGE(N88,O88,P88,Q88,R88),"")</f>
        <v>45.11</v>
      </c>
      <c r="I88" s="86">
        <f>IFERROR(D88/H88,"")</f>
        <v>0.95012192418532471</v>
      </c>
      <c r="J88" s="87">
        <v>37.71</v>
      </c>
      <c r="K88" s="88">
        <f>IFERROR(D88/J88,"")</f>
        <v>1.1365685494563775</v>
      </c>
      <c r="L88" s="89">
        <f>IFERROR(AVERAGE(N88,O88,P88,Q88,R88,J88),"")</f>
        <v>41.41</v>
      </c>
      <c r="M88" s="90" t="str">
        <f>IF(E88="","",IF(E88 &lt;40%, "LOW",IF(E88 &gt;120%,"HIGH","")))</f>
        <v/>
      </c>
      <c r="N88" s="91"/>
      <c r="O88" s="92">
        <v>45.11</v>
      </c>
      <c r="P88" s="92" t="s">
        <v>42</v>
      </c>
      <c r="Q88" s="92" t="s">
        <v>42</v>
      </c>
      <c r="R88" s="93" t="s">
        <v>42</v>
      </c>
      <c r="S88" s="94" t="s">
        <v>42</v>
      </c>
      <c r="T88" s="95" t="str">
        <f>IF(S88="","",ROUND($D88/S88,3))</f>
        <v/>
      </c>
      <c r="U88" s="96" t="s">
        <v>42</v>
      </c>
      <c r="V88" s="97" t="str">
        <f>IF(U88="","",ROUND($D88/U88,3))</f>
        <v/>
      </c>
      <c r="W88" s="98" t="s">
        <v>42</v>
      </c>
      <c r="X88" s="99" t="str">
        <f>IF(W88="","",ROUND($D88/W88,3))</f>
        <v/>
      </c>
    </row>
    <row r="89" spans="1:24" ht="15" customHeight="1" x14ac:dyDescent="0.25">
      <c r="A89" s="78" t="s">
        <v>106</v>
      </c>
      <c r="B89" s="79" t="s">
        <v>44</v>
      </c>
      <c r="C89" s="80" t="s">
        <v>107</v>
      </c>
      <c r="D89" s="81">
        <v>57.15</v>
      </c>
      <c r="E89" s="82">
        <f>IF(D89="","",IFERROR(ROUND(D89/L89,3),""))</f>
        <v>1.137</v>
      </c>
      <c r="F89" s="83">
        <v>1</v>
      </c>
      <c r="G89" s="84">
        <v>55.78</v>
      </c>
      <c r="H89" s="85" t="str">
        <f>IFERROR(AVERAGE(N89,O89,P89,Q89,R89),"")</f>
        <v/>
      </c>
      <c r="I89" s="86" t="str">
        <f>IFERROR(D89/H89,"")</f>
        <v/>
      </c>
      <c r="J89" s="87">
        <v>50.28</v>
      </c>
      <c r="K89" s="88">
        <f>IFERROR(D89/J89,"")</f>
        <v>1.1366348448687351</v>
      </c>
      <c r="L89" s="89">
        <f>IFERROR(AVERAGE(N89,O89,P89,Q89,R89,J89),"")</f>
        <v>50.28</v>
      </c>
      <c r="M89" s="90" t="str">
        <f>IF(E89="","",IF(E89 &lt;40%, "LOW",IF(E89 &gt;120%,"HIGH","")))</f>
        <v/>
      </c>
      <c r="N89" s="91" t="s">
        <v>42</v>
      </c>
      <c r="O89" s="92"/>
      <c r="P89" s="92" t="s">
        <v>42</v>
      </c>
      <c r="Q89" s="92" t="s">
        <v>42</v>
      </c>
      <c r="R89" s="93" t="s">
        <v>42</v>
      </c>
      <c r="S89" s="94" t="s">
        <v>42</v>
      </c>
      <c r="T89" s="95" t="str">
        <f>IF(S89="","",ROUND($D89/S89,3))</f>
        <v/>
      </c>
      <c r="U89" s="96" t="s">
        <v>42</v>
      </c>
      <c r="V89" s="97" t="str">
        <f>IF(U89="","",ROUND($D89/U89,3))</f>
        <v/>
      </c>
      <c r="W89" s="98" t="s">
        <v>42</v>
      </c>
      <c r="X89" s="99" t="str">
        <f>IF(W89="","",ROUND($D89/W89,3))</f>
        <v/>
      </c>
    </row>
    <row r="90" spans="1:24" ht="15" customHeight="1" x14ac:dyDescent="0.25">
      <c r="A90" s="78" t="s">
        <v>108</v>
      </c>
      <c r="B90" s="79" t="s">
        <v>51</v>
      </c>
      <c r="C90" s="80" t="s">
        <v>109</v>
      </c>
      <c r="D90" s="81">
        <v>3780.69</v>
      </c>
      <c r="E90" s="82">
        <f>IF(D90="","",IFERROR(ROUND(D90/L90,3),""))</f>
        <v>1.071</v>
      </c>
      <c r="F90" s="83" t="s">
        <v>42</v>
      </c>
      <c r="G90" s="84" t="s">
        <v>42</v>
      </c>
      <c r="H90" s="85">
        <f>IFERROR(AVERAGE(N90,O90,P90,Q90,R90),"")</f>
        <v>3447.6296666666672</v>
      </c>
      <c r="I90" s="86">
        <f>IFERROR(D90/H90,"")</f>
        <v>1.0966056002341318</v>
      </c>
      <c r="J90" s="87">
        <v>3780.69</v>
      </c>
      <c r="K90" s="88">
        <f>IFERROR(D90/J90,"")</f>
        <v>1</v>
      </c>
      <c r="L90" s="89">
        <f>IFERROR(AVERAGE(N90,O90,P90,Q90,R90,J90),"")</f>
        <v>3530.8947500000004</v>
      </c>
      <c r="M90" s="90" t="str">
        <f>IF(E90="","",IF(E90 &lt;40%, "LOW",IF(E90 &gt;120%,"HIGH","")))</f>
        <v/>
      </c>
      <c r="N90" s="91">
        <v>2627.88</v>
      </c>
      <c r="O90" s="92"/>
      <c r="P90" s="92">
        <v>3934.3190000000004</v>
      </c>
      <c r="Q90" s="92" t="s">
        <v>42</v>
      </c>
      <c r="R90" s="93">
        <v>3780.69</v>
      </c>
      <c r="S90" s="94">
        <v>2799.2249999999999</v>
      </c>
      <c r="T90" s="95">
        <f>IF(S90="","",ROUND($D90/S90,3))</f>
        <v>1.351</v>
      </c>
      <c r="U90" s="96">
        <v>3239.05</v>
      </c>
      <c r="V90" s="97">
        <f>IF(U90="","",ROUND($D90/U90,3))</f>
        <v>1.167</v>
      </c>
      <c r="W90" s="98">
        <v>3434.44</v>
      </c>
      <c r="X90" s="99">
        <f>IF(W90="","",ROUND($D90/W90,3))</f>
        <v>1.101</v>
      </c>
    </row>
    <row r="91" spans="1:24" ht="15" customHeight="1" x14ac:dyDescent="0.25">
      <c r="A91" s="78" t="s">
        <v>110</v>
      </c>
      <c r="B91" s="79" t="s">
        <v>51</v>
      </c>
      <c r="C91" s="80" t="s">
        <v>111</v>
      </c>
      <c r="D91" s="81">
        <v>32.08</v>
      </c>
      <c r="E91" s="82">
        <f>IF(D91="","",IFERROR(ROUND(D91/L91,3),""))</f>
        <v>1.022</v>
      </c>
      <c r="F91" s="83" t="s">
        <v>42</v>
      </c>
      <c r="G91" s="84" t="s">
        <v>42</v>
      </c>
      <c r="H91" s="85">
        <f>IFERROR(AVERAGE(N91,O91,P91,Q91,R91),"")</f>
        <v>31.220000000000002</v>
      </c>
      <c r="I91" s="86">
        <f>IFERROR(D91/H91,"")</f>
        <v>1.0275464445868032</v>
      </c>
      <c r="J91" s="87">
        <v>32.04</v>
      </c>
      <c r="K91" s="88">
        <f>IFERROR(D91/J91,"")</f>
        <v>1.0012484394506866</v>
      </c>
      <c r="L91" s="89">
        <f>IFERROR(AVERAGE(N91,O91,P91,Q91,R91,J91),"")</f>
        <v>31.384000000000004</v>
      </c>
      <c r="M91" s="90" t="str">
        <f>IF(E91="","",IF(E91 &lt;40%, "LOW",IF(E91 &gt;120%,"HIGH","")))</f>
        <v/>
      </c>
      <c r="N91" s="91">
        <v>26.24</v>
      </c>
      <c r="O91" s="92"/>
      <c r="P91" s="92">
        <v>33.380000000000003</v>
      </c>
      <c r="Q91" s="92">
        <v>33.18</v>
      </c>
      <c r="R91" s="93">
        <v>32.08</v>
      </c>
      <c r="S91" s="94" t="s">
        <v>42</v>
      </c>
      <c r="T91" s="95" t="str">
        <f>IF(S91="","",ROUND($D91/S91,3))</f>
        <v/>
      </c>
      <c r="U91" s="96" t="s">
        <v>42</v>
      </c>
      <c r="V91" s="97" t="str">
        <f>IF(U91="","",ROUND($D91/U91,3))</f>
        <v/>
      </c>
      <c r="W91" s="98" t="s">
        <v>42</v>
      </c>
      <c r="X91" s="99" t="str">
        <f>IF(W91="","",ROUND($D91/W91,3))</f>
        <v/>
      </c>
    </row>
    <row r="92" spans="1:24" ht="15" customHeight="1" x14ac:dyDescent="0.25">
      <c r="A92" s="78" t="s">
        <v>110</v>
      </c>
      <c r="B92" s="79" t="s">
        <v>44</v>
      </c>
      <c r="C92" s="80" t="s">
        <v>111</v>
      </c>
      <c r="D92" s="81">
        <v>384.96</v>
      </c>
      <c r="E92" s="82">
        <f>IF(D92="","",IFERROR(ROUND(D92/L92,3),""))</f>
        <v>1.2450000000000001</v>
      </c>
      <c r="F92" s="83" t="s">
        <v>42</v>
      </c>
      <c r="G92" s="84" t="s">
        <v>42</v>
      </c>
      <c r="H92" s="85">
        <f>IFERROR(AVERAGE(N92,O92,P92,Q92,R92),"")</f>
        <v>309.18966666666665</v>
      </c>
      <c r="I92" s="86">
        <f>IFERROR(D92/H92,"")</f>
        <v>1.2450610143288532</v>
      </c>
      <c r="J92" s="87"/>
      <c r="K92" s="88" t="str">
        <f>IFERROR(D92/J92,"")</f>
        <v/>
      </c>
      <c r="L92" s="89">
        <f>IFERROR(AVERAGE(N92,O92,P92,Q92,R92,J92),"")</f>
        <v>309.18966666666665</v>
      </c>
      <c r="M92" s="90" t="str">
        <f>IF(K92="","",IF(K92 &lt;40%, "LOW",IF(K92 &gt;120%,"HIGH","")))</f>
        <v/>
      </c>
      <c r="N92" s="91" t="s">
        <v>42</v>
      </c>
      <c r="O92" s="92">
        <v>261.99</v>
      </c>
      <c r="P92" s="100">
        <v>333.8</v>
      </c>
      <c r="Q92" s="92">
        <v>331.77900000000005</v>
      </c>
      <c r="R92" s="93" t="s">
        <v>42</v>
      </c>
      <c r="S92" s="94" t="s">
        <v>42</v>
      </c>
      <c r="T92" s="95" t="str">
        <f>IF(S92="","",ROUND($D92/S92,3))</f>
        <v/>
      </c>
      <c r="U92" s="96" t="s">
        <v>42</v>
      </c>
      <c r="V92" s="97" t="str">
        <f>IF(U92="","",ROUND($D92/U92,3))</f>
        <v/>
      </c>
      <c r="W92" s="98" t="s">
        <v>42</v>
      </c>
      <c r="X92" s="99" t="str">
        <f>IF(W92="","",ROUND($D92/W92,3))</f>
        <v/>
      </c>
    </row>
    <row r="93" spans="1:24" ht="15" customHeight="1" x14ac:dyDescent="0.25">
      <c r="A93" s="78" t="s">
        <v>112</v>
      </c>
      <c r="B93" s="79" t="s">
        <v>50</v>
      </c>
      <c r="C93" s="80" t="s">
        <v>113</v>
      </c>
      <c r="D93" s="81">
        <v>147.51</v>
      </c>
      <c r="E93" s="82">
        <f>IF(D93="","",IFERROR(ROUND(D93/L93,3),""))</f>
        <v>0.92200000000000004</v>
      </c>
      <c r="F93" s="83" t="s">
        <v>42</v>
      </c>
      <c r="G93" s="84" t="s">
        <v>42</v>
      </c>
      <c r="H93" s="85">
        <f>IFERROR(AVERAGE(N93,O93,P93,Q93,R93),"")</f>
        <v>160.04283333333331</v>
      </c>
      <c r="I93" s="86">
        <f>IFERROR(D93/H93,"")</f>
        <v>0.92169075570394188</v>
      </c>
      <c r="J93" s="87"/>
      <c r="K93" s="88" t="str">
        <f>IFERROR(D93/J93,"")</f>
        <v/>
      </c>
      <c r="L93" s="89">
        <f>IFERROR(AVERAGE(N93,O93,P93,Q93,R93,J93),"")</f>
        <v>160.04283333333331</v>
      </c>
      <c r="M93" s="90" t="str">
        <f>IF(K93="","",IF(K93 &lt;40%, "LOW",IF(K93 &gt;120%,"HIGH","")))</f>
        <v/>
      </c>
      <c r="N93" s="91">
        <v>167.2</v>
      </c>
      <c r="O93" s="92">
        <v>120.6</v>
      </c>
      <c r="P93" s="100" t="s">
        <v>42</v>
      </c>
      <c r="Q93" s="92">
        <v>192.32849999999999</v>
      </c>
      <c r="R93" s="93" t="s">
        <v>42</v>
      </c>
      <c r="S93" s="94" t="s">
        <v>42</v>
      </c>
      <c r="T93" s="95" t="str">
        <f>IF(S93="","",ROUND($D93/S93,3))</f>
        <v/>
      </c>
      <c r="U93" s="96" t="s">
        <v>42</v>
      </c>
      <c r="V93" s="97" t="str">
        <f>IF(U93="","",ROUND($D93/U93,3))</f>
        <v/>
      </c>
      <c r="W93" s="98" t="s">
        <v>42</v>
      </c>
      <c r="X93" s="99" t="str">
        <f>IF(W93="","",ROUND($D93/W93,3))</f>
        <v/>
      </c>
    </row>
    <row r="94" spans="1:24" ht="15" customHeight="1" x14ac:dyDescent="0.25">
      <c r="A94" s="78" t="s">
        <v>112</v>
      </c>
      <c r="B94" s="79" t="s">
        <v>51</v>
      </c>
      <c r="C94" s="80" t="s">
        <v>113</v>
      </c>
      <c r="D94" s="81">
        <v>24.93</v>
      </c>
      <c r="E94" s="82">
        <f>IF(D94="","",IFERROR(ROUND(D94/L94,3),""))</f>
        <v>1.083</v>
      </c>
      <c r="F94" s="83">
        <v>3</v>
      </c>
      <c r="G94" s="84">
        <v>36.299999999999997</v>
      </c>
      <c r="H94" s="85">
        <f>IFERROR(AVERAGE(N94,O94,P94,Q94,R94),"")</f>
        <v>24.10275</v>
      </c>
      <c r="I94" s="86">
        <f>IFERROR(D94/H94,"")</f>
        <v>1.0343218097519993</v>
      </c>
      <c r="J94" s="87">
        <v>18.71</v>
      </c>
      <c r="K94" s="88">
        <f>IFERROR(D94/J94,"")</f>
        <v>1.3324425440940673</v>
      </c>
      <c r="L94" s="89">
        <f>IFERROR(AVERAGE(N94,O94,P94,Q94,R94,J94),"")</f>
        <v>23.0242</v>
      </c>
      <c r="M94" s="90" t="str">
        <f>IF(E94="","",IF(E94 &lt;40%, "LOW",IF(E94 &gt;120%,"HIGH","")))</f>
        <v/>
      </c>
      <c r="N94" s="91">
        <v>16.72</v>
      </c>
      <c r="O94" s="92"/>
      <c r="P94" s="92">
        <v>25.872000000000003</v>
      </c>
      <c r="Q94" s="92">
        <v>26.229000000000003</v>
      </c>
      <c r="R94" s="93">
        <v>27.59</v>
      </c>
      <c r="S94" s="94" t="s">
        <v>42</v>
      </c>
      <c r="T94" s="95" t="str">
        <f>IF(S94="","",ROUND($D94/S94,3))</f>
        <v/>
      </c>
      <c r="U94" s="96" t="s">
        <v>42</v>
      </c>
      <c r="V94" s="97" t="str">
        <f>IF(U94="","",ROUND($D94/U94,3))</f>
        <v/>
      </c>
      <c r="W94" s="98" t="s">
        <v>42</v>
      </c>
      <c r="X94" s="99" t="str">
        <f>IF(W94="","",ROUND($D94/W94,3))</f>
        <v/>
      </c>
    </row>
    <row r="95" spans="1:24" ht="15" customHeight="1" x14ac:dyDescent="0.25">
      <c r="A95" s="78" t="s">
        <v>112</v>
      </c>
      <c r="B95" s="79" t="s">
        <v>44</v>
      </c>
      <c r="C95" s="80" t="s">
        <v>113</v>
      </c>
      <c r="D95" s="81">
        <v>299.16000000000003</v>
      </c>
      <c r="E95" s="82">
        <f>IF(D95="","",IFERROR(ROUND(D95/L95,3),""))</f>
        <v>1.57</v>
      </c>
      <c r="F95" s="83" t="s">
        <v>42</v>
      </c>
      <c r="G95" s="84" t="s">
        <v>42</v>
      </c>
      <c r="H95" s="85">
        <f>IFERROR(AVERAGE(N95,O95,P95,Q95,R95),"")</f>
        <v>190.54949999999999</v>
      </c>
      <c r="I95" s="86">
        <f>IFERROR(D95/H95,"")</f>
        <v>1.5699857517338016</v>
      </c>
      <c r="J95" s="87"/>
      <c r="K95" s="88" t="str">
        <f>IFERROR(D95/J95,"")</f>
        <v/>
      </c>
      <c r="L95" s="89">
        <f>IFERROR(AVERAGE(N95,O95,P95,Q95,R95,J95),"")</f>
        <v>190.54949999999999</v>
      </c>
      <c r="M95" s="90" t="str">
        <f>IF(K95="","",IF(K95 &lt;40%, "LOW",IF(K95 &gt;120%,"HIGH","")))</f>
        <v/>
      </c>
      <c r="N95" s="91" t="s">
        <v>42</v>
      </c>
      <c r="O95" s="92">
        <v>120.6</v>
      </c>
      <c r="P95" s="100">
        <v>258.72000000000003</v>
      </c>
      <c r="Q95" s="92">
        <v>192.32849999999999</v>
      </c>
      <c r="R95" s="93" t="s">
        <v>42</v>
      </c>
      <c r="S95" s="94" t="s">
        <v>42</v>
      </c>
      <c r="T95" s="95" t="str">
        <f>IF(S95="","",ROUND($D95/S95,3))</f>
        <v/>
      </c>
      <c r="U95" s="96" t="s">
        <v>42</v>
      </c>
      <c r="V95" s="97" t="str">
        <f>IF(U95="","",ROUND($D95/U95,3))</f>
        <v/>
      </c>
      <c r="W95" s="98" t="s">
        <v>42</v>
      </c>
      <c r="X95" s="99" t="str">
        <f>IF(W95="","",ROUND($D95/W95,3))</f>
        <v/>
      </c>
    </row>
    <row r="96" spans="1:24" ht="15" customHeight="1" x14ac:dyDescent="0.25">
      <c r="A96" s="78" t="s">
        <v>114</v>
      </c>
      <c r="B96" s="79" t="s">
        <v>50</v>
      </c>
      <c r="C96" s="80" t="s">
        <v>115</v>
      </c>
      <c r="D96" s="81">
        <v>24.64</v>
      </c>
      <c r="E96" s="82">
        <f>IF(D96="","",IFERROR(ROUND(D96/L96,3),""))</f>
        <v>0.83899999999999997</v>
      </c>
      <c r="F96" s="83" t="s">
        <v>42</v>
      </c>
      <c r="G96" s="84" t="s">
        <v>42</v>
      </c>
      <c r="H96" s="85">
        <f>IFERROR(AVERAGE(N96,O96,P96,Q96,R96),"")</f>
        <v>32.452249999999999</v>
      </c>
      <c r="I96" s="86">
        <f>IFERROR(D96/H96,"")</f>
        <v>0.75926938810097921</v>
      </c>
      <c r="J96" s="87">
        <v>23.17</v>
      </c>
      <c r="K96" s="88">
        <f>IFERROR(D96/J96,"")</f>
        <v>1.0634441087613293</v>
      </c>
      <c r="L96" s="89">
        <f>IFERROR(AVERAGE(N96,O96,P96,Q96,R96,J96),"")</f>
        <v>29.358166666666666</v>
      </c>
      <c r="M96" s="90" t="str">
        <f>IF(E96="","",IF(E96 &lt;40%, "LOW",IF(E96 &gt;120%,"HIGH","")))</f>
        <v/>
      </c>
      <c r="N96" s="91"/>
      <c r="O96" s="92">
        <v>37.090000000000003</v>
      </c>
      <c r="P96" s="92" t="s">
        <v>42</v>
      </c>
      <c r="Q96" s="92">
        <v>27.814499999999999</v>
      </c>
      <c r="R96" s="93" t="s">
        <v>42</v>
      </c>
      <c r="S96" s="94" t="s">
        <v>42</v>
      </c>
      <c r="T96" s="95" t="str">
        <f>IF(S96="","",ROUND($D96/S96,3))</f>
        <v/>
      </c>
      <c r="U96" s="96" t="s">
        <v>42</v>
      </c>
      <c r="V96" s="97" t="str">
        <f>IF(U96="","",ROUND($D96/U96,3))</f>
        <v/>
      </c>
      <c r="W96" s="98" t="s">
        <v>42</v>
      </c>
      <c r="X96" s="99" t="str">
        <f>IF(W96="","",ROUND($D96/W96,3))</f>
        <v/>
      </c>
    </row>
    <row r="97" spans="1:24" ht="15" customHeight="1" x14ac:dyDescent="0.25">
      <c r="A97" s="78" t="s">
        <v>114</v>
      </c>
      <c r="B97" s="79" t="s">
        <v>44</v>
      </c>
      <c r="C97" s="80" t="s">
        <v>115</v>
      </c>
      <c r="D97" s="81">
        <v>32.880000000000003</v>
      </c>
      <c r="E97" s="82">
        <f>IF(D97="","",IFERROR(ROUND(D97/L97,3),""))</f>
        <v>1.0249999999999999</v>
      </c>
      <c r="F97" s="83">
        <v>4</v>
      </c>
      <c r="G97" s="84">
        <v>127.16</v>
      </c>
      <c r="H97" s="85">
        <f>IFERROR(AVERAGE(N97,O97,P97,Q97,R97),"")</f>
        <v>32.481499999999997</v>
      </c>
      <c r="I97" s="86">
        <f>IFERROR(D97/H97,"")</f>
        <v>1.0122685220818006</v>
      </c>
      <c r="J97" s="87">
        <v>30.89</v>
      </c>
      <c r="K97" s="88">
        <f>IFERROR(D97/J97,"")</f>
        <v>1.0644221430883782</v>
      </c>
      <c r="L97" s="89">
        <f>IFERROR(AVERAGE(N97,O97,P97,Q97,R97,J97),"")</f>
        <v>32.083624999999998</v>
      </c>
      <c r="M97" s="90" t="str">
        <f>IF(E97="","",IF(E97 &lt;40%, "LOW",IF(E97 &gt;120%,"HIGH","")))</f>
        <v/>
      </c>
      <c r="N97" s="91" t="s">
        <v>42</v>
      </c>
      <c r="O97" s="92">
        <v>37.090000000000003</v>
      </c>
      <c r="P97" s="92">
        <v>32.54</v>
      </c>
      <c r="Q97" s="92">
        <v>27.814499999999999</v>
      </c>
      <c r="R97" s="93" t="s">
        <v>42</v>
      </c>
      <c r="S97" s="94" t="s">
        <v>42</v>
      </c>
      <c r="T97" s="95" t="str">
        <f>IF(S97="","",ROUND($D97/S97,3))</f>
        <v/>
      </c>
      <c r="U97" s="96" t="s">
        <v>42</v>
      </c>
      <c r="V97" s="97" t="str">
        <f>IF(U97="","",ROUND($D97/U97,3))</f>
        <v/>
      </c>
      <c r="W97" s="98" t="s">
        <v>42</v>
      </c>
      <c r="X97" s="99" t="str">
        <f>IF(W97="","",ROUND($D97/W97,3))</f>
        <v/>
      </c>
    </row>
    <row r="98" spans="1:24" ht="15" customHeight="1" x14ac:dyDescent="0.25">
      <c r="A98" s="78" t="s">
        <v>114</v>
      </c>
      <c r="B98" s="79" t="s">
        <v>51</v>
      </c>
      <c r="C98" s="80" t="s">
        <v>115</v>
      </c>
      <c r="D98" s="81">
        <v>2.74</v>
      </c>
      <c r="E98" s="82">
        <f>IF(D98="","",IFERROR(ROUND(D98/L98,3),""))</f>
        <v>1.1020000000000001</v>
      </c>
      <c r="F98" s="83" t="s">
        <v>42</v>
      </c>
      <c r="G98" s="84" t="s">
        <v>42</v>
      </c>
      <c r="H98" s="85">
        <f>IFERROR(AVERAGE(N98,O98,P98,Q98,R98),"")</f>
        <v>2.3359999999999999</v>
      </c>
      <c r="I98" s="86">
        <f>IFERROR(D98/H98,"")</f>
        <v>1.1729452054794522</v>
      </c>
      <c r="J98" s="87">
        <v>3.09</v>
      </c>
      <c r="K98" s="88">
        <f>IFERROR(D98/J98,"")</f>
        <v>0.88673139158576064</v>
      </c>
      <c r="L98" s="89">
        <f>IFERROR(AVERAGE(N98,O98,P98,Q98,R98,J98),"")</f>
        <v>2.4867999999999997</v>
      </c>
      <c r="M98" s="90" t="str">
        <f>IF(E98="","",IF(E98 &lt;40%, "LOW",IF(E98 &gt;120%,"HIGH","")))</f>
        <v/>
      </c>
      <c r="N98" s="91">
        <v>2.59</v>
      </c>
      <c r="O98" s="92"/>
      <c r="P98" s="92">
        <v>3.254</v>
      </c>
      <c r="Q98" s="92">
        <v>0</v>
      </c>
      <c r="R98" s="93">
        <v>3.5</v>
      </c>
      <c r="S98" s="94" t="s">
        <v>42</v>
      </c>
      <c r="T98" s="95" t="str">
        <f>IF(S98="","",ROUND($D98/S98,3))</f>
        <v/>
      </c>
      <c r="U98" s="96" t="s">
        <v>42</v>
      </c>
      <c r="V98" s="97" t="str">
        <f>IF(U98="","",ROUND($D98/U98,3))</f>
        <v/>
      </c>
      <c r="W98" s="98" t="s">
        <v>42</v>
      </c>
      <c r="X98" s="99" t="str">
        <f>IF(W98="","",ROUND($D98/W98,3))</f>
        <v/>
      </c>
    </row>
    <row r="99" spans="1:24" ht="15" customHeight="1" x14ac:dyDescent="0.25">
      <c r="A99" s="78" t="s">
        <v>116</v>
      </c>
      <c r="B99" s="79" t="s">
        <v>51</v>
      </c>
      <c r="C99" s="80" t="s">
        <v>117</v>
      </c>
      <c r="D99" s="81">
        <v>72.39</v>
      </c>
      <c r="E99" s="82">
        <f>IF(D99="","",IFERROR(ROUND(D99/L99,3),""))</f>
        <v>1.1659999999999999</v>
      </c>
      <c r="F99" s="83" t="s">
        <v>42</v>
      </c>
      <c r="G99" s="84" t="s">
        <v>42</v>
      </c>
      <c r="H99" s="85">
        <f>IFERROR(AVERAGE(N99,O99,P99,Q99,R99),"")</f>
        <v>56.935000000000002</v>
      </c>
      <c r="I99" s="86">
        <f>IFERROR(D99/H99,"")</f>
        <v>1.2714498990076402</v>
      </c>
      <c r="J99" s="87">
        <v>72.39</v>
      </c>
      <c r="K99" s="88">
        <f>IFERROR(D99/J99,"")</f>
        <v>1</v>
      </c>
      <c r="L99" s="89">
        <f>IFERROR(AVERAGE(N99,O99,P99,Q99,R99,J99),"")</f>
        <v>62.086666666666666</v>
      </c>
      <c r="M99" s="90" t="str">
        <f>IF(E99="","",IF(E99 &lt;40%, "LOW",IF(E99 &gt;120%,"HIGH","")))</f>
        <v/>
      </c>
      <c r="N99" s="91">
        <v>50.56</v>
      </c>
      <c r="O99" s="92"/>
      <c r="P99" s="92"/>
      <c r="Q99" s="92" t="s">
        <v>42</v>
      </c>
      <c r="R99" s="93">
        <v>63.31</v>
      </c>
      <c r="S99" s="94" t="s">
        <v>42</v>
      </c>
      <c r="T99" s="95" t="str">
        <f>IF(S99="","",ROUND($D99/S99,3))</f>
        <v/>
      </c>
      <c r="U99" s="96" t="s">
        <v>42</v>
      </c>
      <c r="V99" s="97" t="str">
        <f>IF(U99="","",ROUND($D99/U99,3))</f>
        <v/>
      </c>
      <c r="W99" s="98" t="s">
        <v>42</v>
      </c>
      <c r="X99" s="99" t="str">
        <f>IF(W99="","",ROUND($D99/W99,3))</f>
        <v/>
      </c>
    </row>
    <row r="100" spans="1:24" ht="15" customHeight="1" x14ac:dyDescent="0.25">
      <c r="A100" s="78" t="s">
        <v>116</v>
      </c>
      <c r="B100" s="79" t="s">
        <v>44</v>
      </c>
      <c r="C100" s="80" t="s">
        <v>117</v>
      </c>
      <c r="D100" s="81">
        <v>868.68</v>
      </c>
      <c r="E100" s="82" t="str">
        <f>IF(D100="","",IFERROR(ROUND(D100/L100,3),""))</f>
        <v/>
      </c>
      <c r="F100" s="83" t="s">
        <v>42</v>
      </c>
      <c r="G100" s="84" t="s">
        <v>42</v>
      </c>
      <c r="H100" s="85" t="str">
        <f>IFERROR(AVERAGE(N100,O100,P100,Q100,R100),"")</f>
        <v/>
      </c>
      <c r="I100" s="86" t="str">
        <f>IFERROR(D100/H100,"")</f>
        <v/>
      </c>
      <c r="J100" s="87"/>
      <c r="K100" s="88" t="str">
        <f>IFERROR(D100/J100,"")</f>
        <v/>
      </c>
      <c r="L100" s="89" t="str">
        <f>IFERROR(AVERAGE(N100,O100,P100,Q100,R100,J100),"")</f>
        <v/>
      </c>
      <c r="M100" s="90" t="str">
        <f>IF(K100="","",IF(K100 &lt;40%, "LOW",IF(K100 &gt;120%,"HIGH","")))</f>
        <v/>
      </c>
      <c r="N100" s="91" t="s">
        <v>42</v>
      </c>
      <c r="O100" s="92"/>
      <c r="P100" s="100"/>
      <c r="Q100" s="92" t="s">
        <v>42</v>
      </c>
      <c r="R100" s="93" t="s">
        <v>42</v>
      </c>
      <c r="S100" s="94" t="s">
        <v>42</v>
      </c>
      <c r="T100" s="95" t="str">
        <f>IF(S100="","",ROUND($D100/S100,3))</f>
        <v/>
      </c>
      <c r="U100" s="96" t="s">
        <v>42</v>
      </c>
      <c r="V100" s="97" t="str">
        <f>IF(U100="","",ROUND($D100/U100,3))</f>
        <v/>
      </c>
      <c r="W100" s="98" t="s">
        <v>42</v>
      </c>
      <c r="X100" s="99" t="str">
        <f>IF(W100="","",ROUND($D100/W100,3))</f>
        <v/>
      </c>
    </row>
    <row r="101" spans="1:24" ht="15" customHeight="1" x14ac:dyDescent="0.25">
      <c r="A101" s="78" t="s">
        <v>118</v>
      </c>
      <c r="B101" s="79" t="s">
        <v>44</v>
      </c>
      <c r="C101" s="80" t="s">
        <v>119</v>
      </c>
      <c r="D101" s="81">
        <v>982.68</v>
      </c>
      <c r="E101" s="82">
        <f>IF(D101="","",IFERROR(ROUND(D101/L101,3),""))</f>
        <v>1.07</v>
      </c>
      <c r="F101" s="83" t="s">
        <v>42</v>
      </c>
      <c r="G101" s="84" t="s">
        <v>42</v>
      </c>
      <c r="H101" s="85">
        <f>IFERROR(AVERAGE(N101,O101,P101,Q101,R101),"")</f>
        <v>918.8</v>
      </c>
      <c r="I101" s="86">
        <f>IFERROR(D101/H101,"")</f>
        <v>1.0695254680017414</v>
      </c>
      <c r="J101" s="87"/>
      <c r="K101" s="88" t="str">
        <f>IFERROR(D101/J101,"")</f>
        <v/>
      </c>
      <c r="L101" s="89">
        <f>IFERROR(AVERAGE(N101,O101,P101,Q101,R101,J101),"")</f>
        <v>918.8</v>
      </c>
      <c r="M101" s="90" t="str">
        <f>IF(K101="","",IF(K101 &lt;40%, "LOW",IF(K101 &gt;120%,"HIGH","")))</f>
        <v/>
      </c>
      <c r="N101" s="91" t="s">
        <v>42</v>
      </c>
      <c r="O101" s="92">
        <v>987.73</v>
      </c>
      <c r="P101" s="100">
        <v>849.87</v>
      </c>
      <c r="Q101" s="92" t="s">
        <v>42</v>
      </c>
      <c r="R101" s="93" t="s">
        <v>42</v>
      </c>
      <c r="S101" s="94" t="s">
        <v>42</v>
      </c>
      <c r="T101" s="95" t="str">
        <f>IF(S101="","",ROUND($D101/S101,3))</f>
        <v/>
      </c>
      <c r="U101" s="96" t="s">
        <v>42</v>
      </c>
      <c r="V101" s="97" t="str">
        <f>IF(U101="","",ROUND($D101/U101,3))</f>
        <v/>
      </c>
      <c r="W101" s="98" t="s">
        <v>42</v>
      </c>
      <c r="X101" s="99" t="str">
        <f>IF(W101="","",ROUND($D101/W101,3))</f>
        <v/>
      </c>
    </row>
    <row r="102" spans="1:24" ht="15" customHeight="1" x14ac:dyDescent="0.25">
      <c r="A102" s="78" t="s">
        <v>118</v>
      </c>
      <c r="B102" s="79" t="s">
        <v>51</v>
      </c>
      <c r="C102" s="80" t="s">
        <v>119</v>
      </c>
      <c r="D102" s="81">
        <v>81.89</v>
      </c>
      <c r="E102" s="82">
        <f>IF(D102="","",IFERROR(ROUND(D102/L102,3),""))</f>
        <v>1.1879999999999999</v>
      </c>
      <c r="F102" s="83">
        <v>139</v>
      </c>
      <c r="G102" s="84">
        <v>2322.5099999999998</v>
      </c>
      <c r="H102" s="85">
        <f>IFERROR(AVERAGE(N102,O102,P102,Q102,R102),"")</f>
        <v>72.672333333333341</v>
      </c>
      <c r="I102" s="86">
        <f>IFERROR(D102/H102,"")</f>
        <v>1.1268387327593719</v>
      </c>
      <c r="J102" s="87">
        <v>57.76</v>
      </c>
      <c r="K102" s="88">
        <f>IFERROR(D102/J102,"")</f>
        <v>1.4177631578947369</v>
      </c>
      <c r="L102" s="89">
        <f>IFERROR(AVERAGE(N102,O102,P102,Q102,R102,J102),"")</f>
        <v>68.944250000000011</v>
      </c>
      <c r="M102" s="90" t="str">
        <f>IF(E102="","",IF(E102 &lt;40%, "LOW",IF(E102 &gt;120%,"HIGH","")))</f>
        <v/>
      </c>
      <c r="N102" s="91">
        <v>56.85</v>
      </c>
      <c r="O102" s="92"/>
      <c r="P102" s="92">
        <v>84.987000000000009</v>
      </c>
      <c r="Q102" s="92" t="s">
        <v>42</v>
      </c>
      <c r="R102" s="93">
        <v>76.180000000000007</v>
      </c>
      <c r="S102" s="94">
        <v>38.770000000000003</v>
      </c>
      <c r="T102" s="95">
        <f>IF(S102="","",ROUND($D102/S102,3))</f>
        <v>2.1120000000000001</v>
      </c>
      <c r="U102" s="96">
        <v>48.79</v>
      </c>
      <c r="V102" s="97">
        <f>IF(U102="","",ROUND($D102/U102,3))</f>
        <v>1.6779999999999999</v>
      </c>
      <c r="W102" s="98">
        <v>53.01</v>
      </c>
      <c r="X102" s="99">
        <f>IF(W102="","",ROUND($D102/W102,3))</f>
        <v>1.5449999999999999</v>
      </c>
    </row>
    <row r="103" spans="1:24" ht="15" customHeight="1" x14ac:dyDescent="0.25">
      <c r="A103" s="78" t="s">
        <v>120</v>
      </c>
      <c r="B103" s="79" t="s">
        <v>51</v>
      </c>
      <c r="C103" s="80" t="s">
        <v>121</v>
      </c>
      <c r="D103" s="81">
        <v>68.06</v>
      </c>
      <c r="E103" s="82">
        <f>IF(D103="","",IFERROR(ROUND(D103/L103,3),""))</f>
        <v>1.133</v>
      </c>
      <c r="F103" s="83" t="s">
        <v>42</v>
      </c>
      <c r="G103" s="84" t="s">
        <v>42</v>
      </c>
      <c r="H103" s="85">
        <f>IFERROR(AVERAGE(N103,O103,P103,Q103,R103),"")</f>
        <v>61.584000000000003</v>
      </c>
      <c r="I103" s="86">
        <f>IFERROR(D103/H103,"")</f>
        <v>1.1051571836840737</v>
      </c>
      <c r="J103" s="87">
        <v>55.48</v>
      </c>
      <c r="K103" s="88">
        <f>IFERROR(D103/J103,"")</f>
        <v>1.2267483777937997</v>
      </c>
      <c r="L103" s="89">
        <f>IFERROR(AVERAGE(N103,O103,P103,Q103,R103,J103),"")</f>
        <v>60.058</v>
      </c>
      <c r="M103" s="90" t="str">
        <f>IF(E103="","",IF(E103 &lt;40%, "LOW",IF(E103 &gt;120%,"HIGH","")))</f>
        <v/>
      </c>
      <c r="N103" s="91">
        <v>50</v>
      </c>
      <c r="O103" s="92"/>
      <c r="P103" s="92">
        <v>70.602000000000004</v>
      </c>
      <c r="Q103" s="92" t="s">
        <v>42</v>
      </c>
      <c r="R103" s="93">
        <v>64.150000000000006</v>
      </c>
      <c r="S103" s="94" t="s">
        <v>42</v>
      </c>
      <c r="T103" s="95" t="str">
        <f>IF(S103="","",ROUND($D103/S103,3))</f>
        <v/>
      </c>
      <c r="U103" s="96" t="s">
        <v>42</v>
      </c>
      <c r="V103" s="97" t="str">
        <f>IF(U103="","",ROUND($D103/U103,3))</f>
        <v/>
      </c>
      <c r="W103" s="98" t="s">
        <v>42</v>
      </c>
      <c r="X103" s="99" t="str">
        <f>IF(W103="","",ROUND($D103/W103,3))</f>
        <v/>
      </c>
    </row>
    <row r="104" spans="1:24" ht="15" customHeight="1" x14ac:dyDescent="0.25">
      <c r="A104" s="78" t="s">
        <v>120</v>
      </c>
      <c r="B104" s="79" t="s">
        <v>44</v>
      </c>
      <c r="C104" s="80" t="s">
        <v>121</v>
      </c>
      <c r="D104" s="81">
        <v>816.72</v>
      </c>
      <c r="E104" s="82">
        <f>IF(D104="","",IFERROR(ROUND(D104/L104,3),""))</f>
        <v>1.157</v>
      </c>
      <c r="F104" s="83" t="s">
        <v>42</v>
      </c>
      <c r="G104" s="84" t="s">
        <v>42</v>
      </c>
      <c r="H104" s="85">
        <f>IFERROR(AVERAGE(N104,O104,P104,Q104,R104),"")</f>
        <v>706.02</v>
      </c>
      <c r="I104" s="86">
        <f>IFERROR(D104/H104,"")</f>
        <v>1.1567944250871081</v>
      </c>
      <c r="J104" s="87"/>
      <c r="K104" s="88" t="str">
        <f>IFERROR(D104/J104,"")</f>
        <v/>
      </c>
      <c r="L104" s="89">
        <f>IFERROR(AVERAGE(N104,O104,P104,Q104,R104,J104),"")</f>
        <v>706.02</v>
      </c>
      <c r="M104" s="90" t="str">
        <f>IF(K104="","",IF(K104 &lt;40%, "LOW",IF(K104 &gt;120%,"HIGH","")))</f>
        <v/>
      </c>
      <c r="N104" s="91" t="s">
        <v>42</v>
      </c>
      <c r="O104" s="92"/>
      <c r="P104" s="100">
        <v>706.02</v>
      </c>
      <c r="Q104" s="92" t="s">
        <v>42</v>
      </c>
      <c r="R104" s="93" t="s">
        <v>42</v>
      </c>
      <c r="S104" s="94" t="s">
        <v>42</v>
      </c>
      <c r="T104" s="95" t="str">
        <f>IF(S104="","",ROUND($D104/S104,3))</f>
        <v/>
      </c>
      <c r="U104" s="96" t="s">
        <v>42</v>
      </c>
      <c r="V104" s="97" t="str">
        <f>IF(U104="","",ROUND($D104/U104,3))</f>
        <v/>
      </c>
      <c r="W104" s="98" t="s">
        <v>42</v>
      </c>
      <c r="X104" s="99" t="str">
        <f>IF(W104="","",ROUND($D104/W104,3))</f>
        <v/>
      </c>
    </row>
    <row r="105" spans="1:24" ht="15" customHeight="1" x14ac:dyDescent="0.25">
      <c r="A105" s="78" t="s">
        <v>122</v>
      </c>
      <c r="B105" s="79" t="s">
        <v>44</v>
      </c>
      <c r="C105" s="80" t="s">
        <v>123</v>
      </c>
      <c r="D105" s="81">
        <v>1104.1199999999999</v>
      </c>
      <c r="E105" s="82">
        <f>IF(D105="","",IFERROR(ROUND(D105/L105,3),""))</f>
        <v>1.1559999999999999</v>
      </c>
      <c r="F105" s="83" t="s">
        <v>42</v>
      </c>
      <c r="G105" s="84" t="s">
        <v>42</v>
      </c>
      <c r="H105" s="85">
        <f>IFERROR(AVERAGE(N105,O105,P105,Q105,R105),"")</f>
        <v>955.19</v>
      </c>
      <c r="I105" s="86">
        <f>IFERROR(D105/H105,"")</f>
        <v>1.1559166239177543</v>
      </c>
      <c r="J105" s="87"/>
      <c r="K105" s="88" t="str">
        <f>IFERROR(D105/J105,"")</f>
        <v/>
      </c>
      <c r="L105" s="89">
        <f>IFERROR(AVERAGE(N105,O105,P105,Q105,R105,J105),"")</f>
        <v>955.19</v>
      </c>
      <c r="M105" s="90" t="str">
        <f>IF(K105="","",IF(K105 &lt;40%, "LOW",IF(K105 &gt;120%,"HIGH","")))</f>
        <v/>
      </c>
      <c r="N105" s="91" t="s">
        <v>42</v>
      </c>
      <c r="O105" s="92"/>
      <c r="P105" s="100">
        <v>955.19</v>
      </c>
      <c r="Q105" s="92" t="s">
        <v>42</v>
      </c>
      <c r="R105" s="93" t="s">
        <v>42</v>
      </c>
      <c r="S105" s="94" t="s">
        <v>42</v>
      </c>
      <c r="T105" s="95" t="str">
        <f>IF(S105="","",ROUND($D105/S105,3))</f>
        <v/>
      </c>
      <c r="U105" s="96" t="s">
        <v>42</v>
      </c>
      <c r="V105" s="97" t="str">
        <f>IF(U105="","",ROUND($D105/U105,3))</f>
        <v/>
      </c>
      <c r="W105" s="98" t="s">
        <v>42</v>
      </c>
      <c r="X105" s="99" t="str">
        <f>IF(W105="","",ROUND($D105/W105,3))</f>
        <v/>
      </c>
    </row>
    <row r="106" spans="1:24" ht="15" customHeight="1" x14ac:dyDescent="0.25">
      <c r="A106" s="78" t="s">
        <v>122</v>
      </c>
      <c r="B106" s="79" t="s">
        <v>51</v>
      </c>
      <c r="C106" s="101" t="s">
        <v>123</v>
      </c>
      <c r="D106" s="81">
        <v>92.01</v>
      </c>
      <c r="E106" s="82">
        <f>IF(D106="","",IFERROR(ROUND(D106/L106,3),""))</f>
        <v>1.2210000000000001</v>
      </c>
      <c r="F106" s="83">
        <v>19</v>
      </c>
      <c r="G106" s="84">
        <v>260.18</v>
      </c>
      <c r="H106" s="85">
        <f>IFERROR(AVERAGE(N106,O106,P106,Q106,R106),"")</f>
        <v>81.186333333333337</v>
      </c>
      <c r="I106" s="86">
        <f>IFERROR(D106/H106,"")</f>
        <v>1.1333188262392275</v>
      </c>
      <c r="J106" s="87">
        <v>57.76</v>
      </c>
      <c r="K106" s="88">
        <f>IFERROR(D106/J106,"")</f>
        <v>1.592970914127424</v>
      </c>
      <c r="L106" s="89">
        <f>IFERROR(AVERAGE(N106,O106,P106,Q106,R106,J106),"")</f>
        <v>75.329750000000004</v>
      </c>
      <c r="M106" s="90" t="str">
        <f>IF(E106="","",IF(E106 &lt;40%, "LOW",IF(E106 &gt;120%,"HIGH","")))</f>
        <v>HIGH</v>
      </c>
      <c r="N106" s="91">
        <v>56.85</v>
      </c>
      <c r="O106" s="92"/>
      <c r="P106" s="92">
        <v>95.519000000000005</v>
      </c>
      <c r="Q106" s="92" t="s">
        <v>42</v>
      </c>
      <c r="R106" s="93">
        <v>91.19</v>
      </c>
      <c r="S106" s="94">
        <v>40.83</v>
      </c>
      <c r="T106" s="95">
        <f>IF(S106="","",ROUND($D106/S106,3))</f>
        <v>2.2530000000000001</v>
      </c>
      <c r="U106" s="96">
        <v>44.94</v>
      </c>
      <c r="V106" s="97">
        <f>IF(U106="","",ROUND($D106/U106,3))</f>
        <v>2.0470000000000002</v>
      </c>
      <c r="W106" s="98">
        <v>44.94</v>
      </c>
      <c r="X106" s="99">
        <f>IF(W106="","",ROUND($D106/W106,3))</f>
        <v>2.0470000000000002</v>
      </c>
    </row>
    <row r="107" spans="1:24" ht="15" customHeight="1" x14ac:dyDescent="0.25">
      <c r="A107" s="78" t="s">
        <v>124</v>
      </c>
      <c r="B107" s="79" t="s">
        <v>51</v>
      </c>
      <c r="C107" s="80" t="s">
        <v>125</v>
      </c>
      <c r="D107" s="81">
        <v>73.95</v>
      </c>
      <c r="E107" s="82">
        <f>IF(D107="","",IFERROR(ROUND(D107/L107,3),""))</f>
        <v>1.1259999999999999</v>
      </c>
      <c r="F107" s="83" t="s">
        <v>42</v>
      </c>
      <c r="G107" s="84" t="s">
        <v>42</v>
      </c>
      <c r="H107" s="85">
        <f>IFERROR(AVERAGE(N107,O107,P107,Q107,R107),"")</f>
        <v>68.341333333333338</v>
      </c>
      <c r="I107" s="86">
        <f>IFERROR(D107/H107,"")</f>
        <v>1.08206844076791</v>
      </c>
      <c r="J107" s="87">
        <v>57.76</v>
      </c>
      <c r="K107" s="88">
        <f>IFERROR(D107/J107,"")</f>
        <v>1.2802977839335181</v>
      </c>
      <c r="L107" s="89">
        <f>IFERROR(AVERAGE(N107,O107,P107,Q107,R107,J107),"")</f>
        <v>65.695999999999998</v>
      </c>
      <c r="M107" s="90" t="str">
        <f>IF(E107="","",IF(E107 &lt;40%, "LOW",IF(E107 &gt;120%,"HIGH","")))</f>
        <v/>
      </c>
      <c r="N107" s="91">
        <v>54.34</v>
      </c>
      <c r="O107" s="92"/>
      <c r="P107" s="92">
        <v>76.734000000000009</v>
      </c>
      <c r="Q107" s="92" t="s">
        <v>42</v>
      </c>
      <c r="R107" s="93">
        <v>73.95</v>
      </c>
      <c r="S107" s="94" t="s">
        <v>42</v>
      </c>
      <c r="T107" s="95" t="str">
        <f>IF(S107="","",ROUND($D107/S107,3))</f>
        <v/>
      </c>
      <c r="U107" s="96" t="s">
        <v>42</v>
      </c>
      <c r="V107" s="97" t="str">
        <f>IF(U107="","",ROUND($D107/U107,3))</f>
        <v/>
      </c>
      <c r="W107" s="98" t="s">
        <v>42</v>
      </c>
      <c r="X107" s="99" t="str">
        <f>IF(W107="","",ROUND($D107/W107,3))</f>
        <v/>
      </c>
    </row>
    <row r="108" spans="1:24" ht="15" customHeight="1" x14ac:dyDescent="0.25">
      <c r="A108" s="78" t="s">
        <v>124</v>
      </c>
      <c r="B108" s="79" t="s">
        <v>44</v>
      </c>
      <c r="C108" s="80" t="s">
        <v>125</v>
      </c>
      <c r="D108" s="81">
        <v>887.4</v>
      </c>
      <c r="E108" s="82">
        <f>IF(D108="","",IFERROR(ROUND(D108/L108,3),""))</f>
        <v>1.1559999999999999</v>
      </c>
      <c r="F108" s="83" t="s">
        <v>42</v>
      </c>
      <c r="G108" s="84" t="s">
        <v>42</v>
      </c>
      <c r="H108" s="85">
        <f>IFERROR(AVERAGE(N108,O108,P108,Q108,R108),"")</f>
        <v>767.34</v>
      </c>
      <c r="I108" s="86">
        <f>IFERROR(D108/H108,"")</f>
        <v>1.1564625850340136</v>
      </c>
      <c r="J108" s="87"/>
      <c r="K108" s="88" t="str">
        <f>IFERROR(D108/J108,"")</f>
        <v/>
      </c>
      <c r="L108" s="89">
        <f>IFERROR(AVERAGE(N108,O108,P108,Q108,R108,J108),"")</f>
        <v>767.34</v>
      </c>
      <c r="M108" s="90" t="str">
        <f>IF(K108="","",IF(K108 &lt;40%, "LOW",IF(K108 &gt;120%,"HIGH","")))</f>
        <v/>
      </c>
      <c r="N108" s="91" t="s">
        <v>42</v>
      </c>
      <c r="O108" s="92"/>
      <c r="P108" s="100">
        <v>767.34</v>
      </c>
      <c r="Q108" s="92" t="s">
        <v>42</v>
      </c>
      <c r="R108" s="93" t="s">
        <v>42</v>
      </c>
      <c r="S108" s="94" t="s">
        <v>42</v>
      </c>
      <c r="T108" s="95" t="str">
        <f>IF(S108="","",ROUND($D108/S108,3))</f>
        <v/>
      </c>
      <c r="U108" s="96" t="s">
        <v>42</v>
      </c>
      <c r="V108" s="97" t="str">
        <f>IF(U108="","",ROUND($D108/U108,3))</f>
        <v/>
      </c>
      <c r="W108" s="98" t="s">
        <v>42</v>
      </c>
      <c r="X108" s="99" t="str">
        <f>IF(W108="","",ROUND($D108/W108,3))</f>
        <v/>
      </c>
    </row>
    <row r="109" spans="1:24" ht="15" customHeight="1" x14ac:dyDescent="0.25">
      <c r="A109" s="78" t="s">
        <v>126</v>
      </c>
      <c r="B109" s="79" t="s">
        <v>44</v>
      </c>
      <c r="C109" s="80" t="s">
        <v>127</v>
      </c>
      <c r="D109" s="81">
        <v>1242.48</v>
      </c>
      <c r="E109" s="82">
        <f>IF(D109="","",IFERROR(ROUND(D109/L109,3),""))</f>
        <v>1.1559999999999999</v>
      </c>
      <c r="F109" s="83">
        <v>35</v>
      </c>
      <c r="G109" s="84">
        <v>42914.28</v>
      </c>
      <c r="H109" s="85">
        <f>IFERROR(AVERAGE(N109,O109,P109,Q109,R109),"")</f>
        <v>1075.0999999999999</v>
      </c>
      <c r="I109" s="86">
        <f>IFERROR(D109/H109,"")</f>
        <v>1.1556878429913497</v>
      </c>
      <c r="J109" s="87"/>
      <c r="K109" s="88" t="str">
        <f>IFERROR(D109/J109,"")</f>
        <v/>
      </c>
      <c r="L109" s="89">
        <f>IFERROR(AVERAGE(N109,O109,P109,Q109,R109,J109),"")</f>
        <v>1075.0999999999999</v>
      </c>
      <c r="M109" s="90" t="str">
        <f>IF(K109="","",IF(K109 &lt;40%, "LOW",IF(K109 &gt;120%,"HIGH","")))</f>
        <v/>
      </c>
      <c r="N109" s="91" t="s">
        <v>42</v>
      </c>
      <c r="O109" s="92"/>
      <c r="P109" s="100">
        <v>1075.0999999999999</v>
      </c>
      <c r="Q109" s="92" t="s">
        <v>42</v>
      </c>
      <c r="R109" s="93" t="s">
        <v>42</v>
      </c>
      <c r="S109" s="94">
        <v>697.16250000000002</v>
      </c>
      <c r="T109" s="95">
        <f>IF(S109="","",ROUND($D109/S109,3))</f>
        <v>1.782</v>
      </c>
      <c r="U109" s="96">
        <v>833.76499999999999</v>
      </c>
      <c r="V109" s="97">
        <f>IF(U109="","",ROUND($D109/U109,3))</f>
        <v>1.49</v>
      </c>
      <c r="W109" s="98">
        <v>970.36749999999995</v>
      </c>
      <c r="X109" s="99">
        <f>IF(W109="","",ROUND($D109/W109,3))</f>
        <v>1.28</v>
      </c>
    </row>
    <row r="110" spans="1:24" ht="15" customHeight="1" x14ac:dyDescent="0.25">
      <c r="A110" s="78" t="s">
        <v>126</v>
      </c>
      <c r="B110" s="79" t="s">
        <v>51</v>
      </c>
      <c r="C110" s="101" t="s">
        <v>127</v>
      </c>
      <c r="D110" s="81">
        <v>103.54</v>
      </c>
      <c r="E110" s="82">
        <f>IF(D110="","",IFERROR(ROUND(D110/L110,3),""))</f>
        <v>1.272</v>
      </c>
      <c r="F110" s="83">
        <v>2752</v>
      </c>
      <c r="G110" s="84">
        <v>76063.48</v>
      </c>
      <c r="H110" s="85">
        <f>IFERROR(AVERAGE(N110,O110,P110,Q110,R110),"")</f>
        <v>89.27</v>
      </c>
      <c r="I110" s="86">
        <f>IFERROR(D110/H110,"")</f>
        <v>1.1598521339755798</v>
      </c>
      <c r="J110" s="87">
        <v>57.76</v>
      </c>
      <c r="K110" s="88">
        <f>IFERROR(D110/J110,"")</f>
        <v>1.7925900277008311</v>
      </c>
      <c r="L110" s="89">
        <f>IFERROR(AVERAGE(N110,O110,P110,Q110,R110,J110),"")</f>
        <v>81.392499999999998</v>
      </c>
      <c r="M110" s="90" t="str">
        <f>IF(E110="","",IF(E110 &lt;40%, "LOW",IF(E110 &gt;120%,"HIGH","")))</f>
        <v>HIGH</v>
      </c>
      <c r="N110" s="91">
        <v>56.75</v>
      </c>
      <c r="O110" s="92"/>
      <c r="P110" s="92">
        <v>107.50999999999999</v>
      </c>
      <c r="Q110" s="92" t="s">
        <v>42</v>
      </c>
      <c r="R110" s="93">
        <v>103.55</v>
      </c>
      <c r="S110" s="94">
        <v>39.25</v>
      </c>
      <c r="T110" s="95">
        <f>IF(S110="","",ROUND($D110/S110,3))</f>
        <v>2.6379999999999999</v>
      </c>
      <c r="U110" s="96">
        <v>51.21</v>
      </c>
      <c r="V110" s="97">
        <f>IF(U110="","",ROUND($D110/U110,3))</f>
        <v>2.0219999999999998</v>
      </c>
      <c r="W110" s="98">
        <v>80.28</v>
      </c>
      <c r="X110" s="99">
        <f>IF(W110="","",ROUND($D110/W110,3))</f>
        <v>1.29</v>
      </c>
    </row>
    <row r="111" spans="1:24" ht="15" customHeight="1" x14ac:dyDescent="0.25">
      <c r="A111" s="78" t="s">
        <v>128</v>
      </c>
      <c r="B111" s="79" t="s">
        <v>44</v>
      </c>
      <c r="C111" s="80" t="s">
        <v>129</v>
      </c>
      <c r="D111" s="81">
        <v>1221</v>
      </c>
      <c r="E111" s="82">
        <f>IF(D111="","",IFERROR(ROUND(D111/L111,3),""))</f>
        <v>1.1559999999999999</v>
      </c>
      <c r="F111" s="83">
        <v>7</v>
      </c>
      <c r="G111" s="84">
        <v>7243.88</v>
      </c>
      <c r="H111" s="85">
        <f>IFERROR(AVERAGE(N111,O111,P111,Q111,R111),"")</f>
        <v>1056.51</v>
      </c>
      <c r="I111" s="86">
        <f>IFERROR(D111/H111,"")</f>
        <v>1.1556918533662719</v>
      </c>
      <c r="J111" s="87"/>
      <c r="K111" s="88" t="str">
        <f>IFERROR(D111/J111,"")</f>
        <v/>
      </c>
      <c r="L111" s="89">
        <f>IFERROR(AVERAGE(N111,O111,P111,Q111,R111,J111),"")</f>
        <v>1056.51</v>
      </c>
      <c r="M111" s="90" t="str">
        <f>IF(K111="","",IF(K111 &lt;40%, "LOW",IF(K111 &gt;120%,"HIGH","")))</f>
        <v/>
      </c>
      <c r="N111" s="91" t="s">
        <v>42</v>
      </c>
      <c r="O111" s="92"/>
      <c r="P111" s="100">
        <v>1056.51</v>
      </c>
      <c r="Q111" s="92" t="s">
        <v>42</v>
      </c>
      <c r="R111" s="93" t="s">
        <v>42</v>
      </c>
      <c r="S111" s="94" t="s">
        <v>42</v>
      </c>
      <c r="T111" s="95" t="str">
        <f>IF(S111="","",ROUND($D111/S111,3))</f>
        <v/>
      </c>
      <c r="U111" s="96" t="s">
        <v>42</v>
      </c>
      <c r="V111" s="97" t="str">
        <f>IF(U111="","",ROUND($D111/U111,3))</f>
        <v/>
      </c>
      <c r="W111" s="98" t="s">
        <v>42</v>
      </c>
      <c r="X111" s="99" t="str">
        <f>IF(W111="","",ROUND($D111/W111,3))</f>
        <v/>
      </c>
    </row>
    <row r="112" spans="1:24" ht="15" customHeight="1" x14ac:dyDescent="0.25">
      <c r="A112" s="78" t="s">
        <v>128</v>
      </c>
      <c r="B112" s="79" t="s">
        <v>51</v>
      </c>
      <c r="C112" s="101" t="s">
        <v>129</v>
      </c>
      <c r="D112" s="81">
        <v>101.75</v>
      </c>
      <c r="E112" s="82">
        <f>IF(D112="","",IFERROR(ROUND(D112/L112,3),""))</f>
        <v>1.28</v>
      </c>
      <c r="F112" s="83">
        <v>149</v>
      </c>
      <c r="G112" s="84">
        <v>3715.0200000000004</v>
      </c>
      <c r="H112" s="85">
        <f>IFERROR(AVERAGE(N112,O112,P112,Q112,R112),"")</f>
        <v>86.733666666666679</v>
      </c>
      <c r="I112" s="86">
        <f>IFERROR(D112/H112,"")</f>
        <v>1.1731315406166769</v>
      </c>
      <c r="J112" s="87">
        <v>57.76</v>
      </c>
      <c r="K112" s="88">
        <f>IFERROR(D112/J112,"")</f>
        <v>1.7615997229916898</v>
      </c>
      <c r="L112" s="89">
        <f>IFERROR(AVERAGE(N112,O112,P112,Q112,R112,J112),"")</f>
        <v>79.490250000000003</v>
      </c>
      <c r="M112" s="90" t="str">
        <f>IF(E112="","",IF(E112 &lt;40%, "LOW",IF(E112 &gt;120%,"HIGH","")))</f>
        <v>HIGH</v>
      </c>
      <c r="N112" s="91">
        <v>52.8</v>
      </c>
      <c r="O112" s="92"/>
      <c r="P112" s="92">
        <v>105.65100000000001</v>
      </c>
      <c r="Q112" s="92" t="s">
        <v>42</v>
      </c>
      <c r="R112" s="93">
        <v>101.75</v>
      </c>
      <c r="S112" s="94">
        <v>29.32</v>
      </c>
      <c r="T112" s="95">
        <f>IF(S112="","",ROUND($D112/S112,3))</f>
        <v>3.47</v>
      </c>
      <c r="U112" s="96">
        <v>45.48</v>
      </c>
      <c r="V112" s="97">
        <f>IF(U112="","",ROUND($D112/U112,3))</f>
        <v>2.2370000000000001</v>
      </c>
      <c r="W112" s="98">
        <v>74.260000000000005</v>
      </c>
      <c r="X112" s="99">
        <f>IF(W112="","",ROUND($D112/W112,3))</f>
        <v>1.37</v>
      </c>
    </row>
    <row r="113" spans="1:24" ht="15" customHeight="1" x14ac:dyDescent="0.25">
      <c r="A113" s="78" t="s">
        <v>130</v>
      </c>
      <c r="B113" s="79" t="s">
        <v>51</v>
      </c>
      <c r="C113" s="80" t="s">
        <v>131</v>
      </c>
      <c r="D113" s="81">
        <v>173.07</v>
      </c>
      <c r="E113" s="82">
        <f>IF(D113="","",IFERROR(ROUND(D113/L113,3),""))</f>
        <v>1.1160000000000001</v>
      </c>
      <c r="F113" s="83">
        <v>11</v>
      </c>
      <c r="G113" s="84">
        <v>1663.2800000000002</v>
      </c>
      <c r="H113" s="85">
        <f>IFERROR(AVERAGE(N113,O113,P113,Q113,R113),"")</f>
        <v>159.61099999999999</v>
      </c>
      <c r="I113" s="86">
        <f>IFERROR(D113/H113,"")</f>
        <v>1.0843237621467192</v>
      </c>
      <c r="J113" s="87">
        <v>145.99</v>
      </c>
      <c r="K113" s="88">
        <f>IFERROR(D113/J113,"")</f>
        <v>1.1854921569970545</v>
      </c>
      <c r="L113" s="89">
        <f>IFERROR(AVERAGE(N113,O113,P113,Q113,R113,J113),"")</f>
        <v>155.07066666666665</v>
      </c>
      <c r="M113" s="90" t="str">
        <f>IF(E113="","",IF(E113 &lt;40%, "LOW",IF(E113 &gt;120%,"HIGH","")))</f>
        <v/>
      </c>
      <c r="N113" s="91">
        <v>139.63999999999999</v>
      </c>
      <c r="O113" s="92"/>
      <c r="P113" s="92">
        <v>179.58199999999999</v>
      </c>
      <c r="Q113" s="92" t="s">
        <v>42</v>
      </c>
      <c r="R113" s="93" t="s">
        <v>42</v>
      </c>
      <c r="S113" s="94">
        <v>97.62</v>
      </c>
      <c r="T113" s="95">
        <f>IF(S113="","",ROUND($D113/S113,3))</f>
        <v>1.7729999999999999</v>
      </c>
      <c r="U113" s="96">
        <v>103.46</v>
      </c>
      <c r="V113" s="97">
        <f>IF(U113="","",ROUND($D113/U113,3))</f>
        <v>1.673</v>
      </c>
      <c r="W113" s="98">
        <v>107.05</v>
      </c>
      <c r="X113" s="99">
        <f>IF(W113="","",ROUND($D113/W113,3))</f>
        <v>1.617</v>
      </c>
    </row>
    <row r="114" spans="1:24" ht="15" customHeight="1" x14ac:dyDescent="0.25">
      <c r="A114" s="78" t="s">
        <v>130</v>
      </c>
      <c r="B114" s="79" t="s">
        <v>44</v>
      </c>
      <c r="C114" s="80" t="s">
        <v>131</v>
      </c>
      <c r="D114" s="81">
        <v>2076.84</v>
      </c>
      <c r="E114" s="82">
        <f>IF(D114="","",IFERROR(ROUND(D114/L114,3),""))</f>
        <v>1.1359999999999999</v>
      </c>
      <c r="F114" s="83">
        <v>4</v>
      </c>
      <c r="G114" s="84">
        <v>7347.72</v>
      </c>
      <c r="H114" s="85">
        <f>IFERROR(AVERAGE(N114,O114,P114,Q114,R114),"")</f>
        <v>1827.9099999999999</v>
      </c>
      <c r="I114" s="86">
        <f>IFERROR(D114/H114,"")</f>
        <v>1.1361828536415908</v>
      </c>
      <c r="J114" s="87"/>
      <c r="K114" s="88" t="str">
        <f>IFERROR(D114/J114,"")</f>
        <v/>
      </c>
      <c r="L114" s="89">
        <f>IFERROR(AVERAGE(N114,O114,P114,Q114,R114,J114),"")</f>
        <v>1827.9099999999999</v>
      </c>
      <c r="M114" s="90" t="str">
        <f>IF(K114="","",IF(K114 &lt;40%, "LOW",IF(K114 &gt;120%,"HIGH","")))</f>
        <v/>
      </c>
      <c r="N114" s="91" t="s">
        <v>42</v>
      </c>
      <c r="O114" s="92">
        <v>1860</v>
      </c>
      <c r="P114" s="100">
        <v>1795.82</v>
      </c>
      <c r="Q114" s="92" t="s">
        <v>42</v>
      </c>
      <c r="R114" s="93" t="s">
        <v>42</v>
      </c>
      <c r="S114" s="94">
        <v>1220.2</v>
      </c>
      <c r="T114" s="95">
        <f>IF(S114="","",ROUND($D114/S114,3))</f>
        <v>1.702</v>
      </c>
      <c r="U114" s="96">
        <v>1220.2</v>
      </c>
      <c r="V114" s="97">
        <f>IF(U114="","",ROUND($D114/U114,3))</f>
        <v>1.702</v>
      </c>
      <c r="W114" s="98">
        <v>1220.2</v>
      </c>
      <c r="X114" s="99">
        <f>IF(W114="","",ROUND($D114/W114,3))</f>
        <v>1.702</v>
      </c>
    </row>
    <row r="115" spans="1:24" ht="15" customHeight="1" x14ac:dyDescent="0.25">
      <c r="A115" s="78" t="s">
        <v>132</v>
      </c>
      <c r="B115" s="79" t="s">
        <v>51</v>
      </c>
      <c r="C115" s="80" t="s">
        <v>133</v>
      </c>
      <c r="D115" s="81">
        <v>152.43</v>
      </c>
      <c r="E115" s="82">
        <f>IF(D115="","",IFERROR(ROUND(D115/L115,3),""))</f>
        <v>1.1240000000000001</v>
      </c>
      <c r="F115" s="83" t="s">
        <v>42</v>
      </c>
      <c r="G115" s="84" t="s">
        <v>42</v>
      </c>
      <c r="H115" s="85">
        <f>IFERROR(AVERAGE(N115,O115,P115,Q115,R115),"")</f>
        <v>139.84100000000001</v>
      </c>
      <c r="I115" s="86">
        <f>IFERROR(D115/H115,"")</f>
        <v>1.0900236697392038</v>
      </c>
      <c r="J115" s="87">
        <v>127.03</v>
      </c>
      <c r="K115" s="88">
        <f>IFERROR(D115/J115,"")</f>
        <v>1.1999527670628987</v>
      </c>
      <c r="L115" s="89">
        <f>IFERROR(AVERAGE(N115,O115,P115,Q115,R115,J115),"")</f>
        <v>135.57066666666665</v>
      </c>
      <c r="M115" s="90" t="str">
        <f>IF(E115="","",IF(E115 &lt;40%, "LOW",IF(E115 &gt;120%,"HIGH","")))</f>
        <v/>
      </c>
      <c r="N115" s="91">
        <v>121.51</v>
      </c>
      <c r="O115" s="92"/>
      <c r="P115" s="92">
        <v>158.17200000000003</v>
      </c>
      <c r="Q115" s="92" t="s">
        <v>42</v>
      </c>
      <c r="R115" s="93" t="s">
        <v>42</v>
      </c>
      <c r="S115" s="94" t="s">
        <v>42</v>
      </c>
      <c r="T115" s="95" t="str">
        <f>IF(S115="","",ROUND($D115/S115,3))</f>
        <v/>
      </c>
      <c r="U115" s="96" t="s">
        <v>42</v>
      </c>
      <c r="V115" s="97" t="str">
        <f>IF(U115="","",ROUND($D115/U115,3))</f>
        <v/>
      </c>
      <c r="W115" s="98" t="s">
        <v>42</v>
      </c>
      <c r="X115" s="99" t="str">
        <f>IF(W115="","",ROUND($D115/W115,3))</f>
        <v/>
      </c>
    </row>
    <row r="116" spans="1:24" ht="15" customHeight="1" x14ac:dyDescent="0.25">
      <c r="A116" s="78" t="s">
        <v>132</v>
      </c>
      <c r="B116" s="79" t="s">
        <v>44</v>
      </c>
      <c r="C116" s="80" t="s">
        <v>133</v>
      </c>
      <c r="D116" s="81">
        <v>1829.16</v>
      </c>
      <c r="E116" s="82">
        <f>IF(D116="","",IFERROR(ROUND(D116/L116,3),""))</f>
        <v>1.1559999999999999</v>
      </c>
      <c r="F116" s="83">
        <v>1</v>
      </c>
      <c r="G116" s="84">
        <v>1804.68</v>
      </c>
      <c r="H116" s="85">
        <f>IFERROR(AVERAGE(N116,O116,P116,Q116,R116),"")</f>
        <v>1581.72</v>
      </c>
      <c r="I116" s="86">
        <f>IFERROR(D116/H116,"")</f>
        <v>1.1564372961080343</v>
      </c>
      <c r="J116" s="87"/>
      <c r="K116" s="88" t="str">
        <f>IFERROR(D116/J116,"")</f>
        <v/>
      </c>
      <c r="L116" s="89">
        <f>IFERROR(AVERAGE(N116,O116,P116,Q116,R116,J116),"")</f>
        <v>1581.72</v>
      </c>
      <c r="M116" s="90" t="str">
        <f>IF(K116="","",IF(K116 &lt;40%, "LOW",IF(K116 &gt;120%,"HIGH","")))</f>
        <v/>
      </c>
      <c r="N116" s="91" t="s">
        <v>42</v>
      </c>
      <c r="O116" s="92"/>
      <c r="P116" s="100">
        <v>1581.72</v>
      </c>
      <c r="Q116" s="92" t="s">
        <v>42</v>
      </c>
      <c r="R116" s="93" t="s">
        <v>42</v>
      </c>
      <c r="S116" s="94" t="s">
        <v>42</v>
      </c>
      <c r="T116" s="95" t="str">
        <f>IF(S116="","",ROUND($D116/S116,3))</f>
        <v/>
      </c>
      <c r="U116" s="96" t="s">
        <v>42</v>
      </c>
      <c r="V116" s="97" t="str">
        <f>IF(U116="","",ROUND($D116/U116,3))</f>
        <v/>
      </c>
      <c r="W116" s="98" t="s">
        <v>42</v>
      </c>
      <c r="X116" s="99" t="str">
        <f>IF(W116="","",ROUND($D116/W116,3))</f>
        <v/>
      </c>
    </row>
    <row r="117" spans="1:24" ht="15" customHeight="1" x14ac:dyDescent="0.25">
      <c r="A117" s="78" t="s">
        <v>134</v>
      </c>
      <c r="B117" s="79" t="s">
        <v>44</v>
      </c>
      <c r="C117" s="80" t="s">
        <v>135</v>
      </c>
      <c r="D117" s="81">
        <v>5478.48</v>
      </c>
      <c r="E117" s="82">
        <f>IF(D117="","",IFERROR(ROUND(D117/L117,3),""))</f>
        <v>1.155</v>
      </c>
      <c r="F117" s="83">
        <v>9</v>
      </c>
      <c r="G117" s="84">
        <v>37186.980000000003</v>
      </c>
      <c r="H117" s="85">
        <f>IFERROR(AVERAGE(N117,O117,P117,Q117,R117),"")</f>
        <v>4743.38</v>
      </c>
      <c r="I117" s="86">
        <f>IFERROR(D117/H117,"")</f>
        <v>1.1549738793855857</v>
      </c>
      <c r="J117" s="87"/>
      <c r="K117" s="88" t="str">
        <f>IFERROR(D117/J117,"")</f>
        <v/>
      </c>
      <c r="L117" s="89">
        <f>IFERROR(AVERAGE(N117,O117,P117,Q117,R117,J117),"")</f>
        <v>4743.38</v>
      </c>
      <c r="M117" s="90" t="str">
        <f>IF(K117="","",IF(K117 &lt;40%, "LOW",IF(K117 &gt;120%,"HIGH","")))</f>
        <v/>
      </c>
      <c r="N117" s="91" t="s">
        <v>42</v>
      </c>
      <c r="O117" s="92"/>
      <c r="P117" s="100">
        <v>4743.38</v>
      </c>
      <c r="Q117" s="92" t="s">
        <v>42</v>
      </c>
      <c r="R117" s="93" t="s">
        <v>42</v>
      </c>
      <c r="S117" s="94">
        <v>1880</v>
      </c>
      <c r="T117" s="95">
        <f>IF(S117="","",ROUND($D117/S117,3))</f>
        <v>2.9140000000000001</v>
      </c>
      <c r="U117" s="96">
        <v>1880</v>
      </c>
      <c r="V117" s="97">
        <f>IF(U117="","",ROUND($D117/U117,3))</f>
        <v>2.9140000000000001</v>
      </c>
      <c r="W117" s="98">
        <v>1880</v>
      </c>
      <c r="X117" s="99">
        <f>IF(W117="","",ROUND($D117/W117,3))</f>
        <v>2.9140000000000001</v>
      </c>
    </row>
    <row r="118" spans="1:24" ht="15" customHeight="1" x14ac:dyDescent="0.25">
      <c r="A118" s="78" t="s">
        <v>134</v>
      </c>
      <c r="B118" s="79" t="s">
        <v>51</v>
      </c>
      <c r="C118" s="101" t="s">
        <v>135</v>
      </c>
      <c r="D118" s="81">
        <v>456.54</v>
      </c>
      <c r="E118" s="82">
        <f>IF(D118="","",IFERROR(ROUND(D118/L118,3),""))</f>
        <v>1.4370000000000001</v>
      </c>
      <c r="F118" s="83">
        <v>101</v>
      </c>
      <c r="G118" s="84">
        <v>13758.56</v>
      </c>
      <c r="H118" s="85">
        <f>IFERROR(AVERAGE(N118,O118,P118,Q118,R118),"")</f>
        <v>361.66266666666667</v>
      </c>
      <c r="I118" s="86">
        <f>IFERROR(D118/H118,"")</f>
        <v>1.2623365419709711</v>
      </c>
      <c r="J118" s="87">
        <v>186.08</v>
      </c>
      <c r="K118" s="88">
        <f>IFERROR(D118/J118,"")</f>
        <v>2.4534608770421324</v>
      </c>
      <c r="L118" s="89">
        <f>IFERROR(AVERAGE(N118,O118,P118,Q118,R118,J118),"")</f>
        <v>317.767</v>
      </c>
      <c r="M118" s="90" t="str">
        <f>IF(E118="","",IF(E118 &lt;40%, "LOW",IF(E118 &gt;120%,"HIGH","")))</f>
        <v>HIGH</v>
      </c>
      <c r="N118" s="91">
        <v>183.15</v>
      </c>
      <c r="O118" s="92"/>
      <c r="P118" s="92">
        <v>474.33800000000002</v>
      </c>
      <c r="Q118" s="92" t="s">
        <v>42</v>
      </c>
      <c r="R118" s="93">
        <v>427.5</v>
      </c>
      <c r="S118" s="94">
        <v>154.47</v>
      </c>
      <c r="T118" s="95">
        <f>IF(S118="","",ROUND($D118/S118,3))</f>
        <v>2.956</v>
      </c>
      <c r="U118" s="96">
        <v>211.93</v>
      </c>
      <c r="V118" s="97">
        <f>IF(U118="","",ROUND($D118/U118,3))</f>
        <v>2.1539999999999999</v>
      </c>
      <c r="W118" s="98">
        <v>366.935</v>
      </c>
      <c r="X118" s="99">
        <f>IF(W118="","",ROUND($D118/W118,3))</f>
        <v>1.244</v>
      </c>
    </row>
    <row r="119" spans="1:24" ht="15" customHeight="1" x14ac:dyDescent="0.25">
      <c r="A119" s="78" t="s">
        <v>136</v>
      </c>
      <c r="B119" s="79" t="s">
        <v>44</v>
      </c>
      <c r="C119" s="80" t="s">
        <v>137</v>
      </c>
      <c r="D119" s="81">
        <v>819.84</v>
      </c>
      <c r="E119" s="82">
        <f>IF(D119="","",IFERROR(ROUND(D119/L119,3),""))</f>
        <v>0.97499999999999998</v>
      </c>
      <c r="F119" s="83" t="s">
        <v>42</v>
      </c>
      <c r="G119" s="84" t="s">
        <v>42</v>
      </c>
      <c r="H119" s="85">
        <f>IFERROR(AVERAGE(N119,O119,P119,Q119,R119),"")</f>
        <v>840.45</v>
      </c>
      <c r="I119" s="86">
        <f>IFERROR(D119/H119,"")</f>
        <v>0.97547742280920935</v>
      </c>
      <c r="J119" s="87"/>
      <c r="K119" s="88" t="str">
        <f>IFERROR(D119/J119,"")</f>
        <v/>
      </c>
      <c r="L119" s="89">
        <f>IFERROR(AVERAGE(N119,O119,P119,Q119,R119,J119),"")</f>
        <v>840.45</v>
      </c>
      <c r="M119" s="90" t="str">
        <f>IF(K119="","",IF(K119 &lt;40%, "LOW",IF(K119 &gt;120%,"HIGH","")))</f>
        <v/>
      </c>
      <c r="N119" s="91" t="s">
        <v>42</v>
      </c>
      <c r="O119" s="92">
        <v>972.15</v>
      </c>
      <c r="P119" s="100">
        <v>708.75</v>
      </c>
      <c r="Q119" s="92" t="s">
        <v>42</v>
      </c>
      <c r="R119" s="93" t="s">
        <v>42</v>
      </c>
      <c r="S119" s="94" t="s">
        <v>42</v>
      </c>
      <c r="T119" s="95" t="str">
        <f>IF(S119="","",ROUND($D119/S119,3))</f>
        <v/>
      </c>
      <c r="U119" s="96" t="s">
        <v>42</v>
      </c>
      <c r="V119" s="97" t="str">
        <f>IF(U119="","",ROUND($D119/U119,3))</f>
        <v/>
      </c>
      <c r="W119" s="98" t="s">
        <v>42</v>
      </c>
      <c r="X119" s="99" t="str">
        <f>IF(W119="","",ROUND($D119/W119,3))</f>
        <v/>
      </c>
    </row>
    <row r="120" spans="1:24" ht="15" customHeight="1" x14ac:dyDescent="0.25">
      <c r="A120" s="78" t="s">
        <v>136</v>
      </c>
      <c r="B120" s="79" t="s">
        <v>51</v>
      </c>
      <c r="C120" s="80" t="s">
        <v>137</v>
      </c>
      <c r="D120" s="81">
        <v>68.319999999999993</v>
      </c>
      <c r="E120" s="82">
        <f>IF(D120="","",IFERROR(ROUND(D120/L120,3),""))</f>
        <v>1.109</v>
      </c>
      <c r="F120" s="83" t="s">
        <v>42</v>
      </c>
      <c r="G120" s="84" t="s">
        <v>42</v>
      </c>
      <c r="H120" s="85">
        <f>IFERROR(AVERAGE(N120,O120,P120,Q120,R120),"")</f>
        <v>63.365000000000009</v>
      </c>
      <c r="I120" s="86">
        <f>IFERROR(D120/H120,"")</f>
        <v>1.078197743233646</v>
      </c>
      <c r="J120" s="87">
        <v>56.38</v>
      </c>
      <c r="K120" s="88">
        <f>IFERROR(D120/J120,"")</f>
        <v>1.2117772259666546</v>
      </c>
      <c r="L120" s="89">
        <f>IFERROR(AVERAGE(N120,O120,P120,Q120,R120,J120),"")</f>
        <v>61.618750000000006</v>
      </c>
      <c r="M120" s="90" t="str">
        <f>IF(E120="","",IF(E120 &lt;40%, "LOW",IF(E120 &gt;120%,"HIGH","")))</f>
        <v/>
      </c>
      <c r="N120" s="91">
        <v>51.74</v>
      </c>
      <c r="O120" s="92"/>
      <c r="P120" s="92">
        <v>70.875</v>
      </c>
      <c r="Q120" s="92" t="s">
        <v>42</v>
      </c>
      <c r="R120" s="93">
        <v>67.48</v>
      </c>
      <c r="S120" s="94" t="s">
        <v>42</v>
      </c>
      <c r="T120" s="95" t="str">
        <f>IF(S120="","",ROUND($D120/S120,3))</f>
        <v/>
      </c>
      <c r="U120" s="96" t="s">
        <v>42</v>
      </c>
      <c r="V120" s="97" t="str">
        <f>IF(U120="","",ROUND($D120/U120,3))</f>
        <v/>
      </c>
      <c r="W120" s="98" t="s">
        <v>42</v>
      </c>
      <c r="X120" s="99" t="str">
        <f>IF(W120="","",ROUND($D120/W120,3))</f>
        <v/>
      </c>
    </row>
    <row r="121" spans="1:24" ht="15" customHeight="1" x14ac:dyDescent="0.25">
      <c r="A121" s="78" t="s">
        <v>138</v>
      </c>
      <c r="B121" s="79" t="s">
        <v>44</v>
      </c>
      <c r="C121" s="80" t="s">
        <v>139</v>
      </c>
      <c r="D121" s="81">
        <v>614.88</v>
      </c>
      <c r="E121" s="82">
        <f>IF(D121="","",IFERROR(ROUND(D121/L121,3),""))</f>
        <v>0.91400000000000003</v>
      </c>
      <c r="F121" s="83" t="s">
        <v>42</v>
      </c>
      <c r="G121" s="84" t="s">
        <v>42</v>
      </c>
      <c r="H121" s="85">
        <f>IFERROR(AVERAGE(N121,O121,P121,Q121,R121),"")</f>
        <v>672.71</v>
      </c>
      <c r="I121" s="86">
        <f>IFERROR(D121/H121,"")</f>
        <v>0.91403427925852143</v>
      </c>
      <c r="J121" s="87"/>
      <c r="K121" s="88" t="str">
        <f>IFERROR(D121/J121,"")</f>
        <v/>
      </c>
      <c r="L121" s="89">
        <f>IFERROR(AVERAGE(N121,O121,P121,Q121,R121,J121),"")</f>
        <v>672.71</v>
      </c>
      <c r="M121" s="90" t="str">
        <f>IF(K121="","",IF(K121 &lt;40%, "LOW",IF(K121 &gt;120%,"HIGH","")))</f>
        <v/>
      </c>
      <c r="N121" s="91" t="s">
        <v>42</v>
      </c>
      <c r="O121" s="92">
        <v>814.01</v>
      </c>
      <c r="P121" s="100">
        <v>531.41</v>
      </c>
      <c r="Q121" s="92" t="s">
        <v>42</v>
      </c>
      <c r="R121" s="93" t="s">
        <v>42</v>
      </c>
      <c r="S121" s="94" t="s">
        <v>42</v>
      </c>
      <c r="T121" s="95" t="str">
        <f>IF(S121="","",ROUND($D121/S121,3))</f>
        <v/>
      </c>
      <c r="U121" s="96" t="s">
        <v>42</v>
      </c>
      <c r="V121" s="97" t="str">
        <f>IF(U121="","",ROUND($D121/U121,3))</f>
        <v/>
      </c>
      <c r="W121" s="98" t="s">
        <v>42</v>
      </c>
      <c r="X121" s="99" t="str">
        <f>IF(W121="","",ROUND($D121/W121,3))</f>
        <v/>
      </c>
    </row>
    <row r="122" spans="1:24" ht="15" customHeight="1" x14ac:dyDescent="0.25">
      <c r="A122" s="78" t="s">
        <v>138</v>
      </c>
      <c r="B122" s="79" t="s">
        <v>51</v>
      </c>
      <c r="C122" s="80" t="s">
        <v>139</v>
      </c>
      <c r="D122" s="81">
        <v>51.24</v>
      </c>
      <c r="E122" s="82">
        <f>IF(D122="","",IFERROR(ROUND(D122/L122,3),""))</f>
        <v>1.077</v>
      </c>
      <c r="F122" s="83" t="s">
        <v>42</v>
      </c>
      <c r="G122" s="84" t="s">
        <v>42</v>
      </c>
      <c r="H122" s="85">
        <f>IFERROR(AVERAGE(N122,O122,P122,Q122,R122),"")</f>
        <v>47.780333333333338</v>
      </c>
      <c r="I122" s="86">
        <f>IFERROR(D122/H122,"")</f>
        <v>1.0724077549340383</v>
      </c>
      <c r="J122" s="87">
        <v>46.89</v>
      </c>
      <c r="K122" s="88">
        <f>IFERROR(D122/J122,"")</f>
        <v>1.0927703134996802</v>
      </c>
      <c r="L122" s="89">
        <f>IFERROR(AVERAGE(N122,O122,P122,Q122,R122,J122),"")</f>
        <v>47.557749999999999</v>
      </c>
      <c r="M122" s="90" t="str">
        <f>IF(E122="","",IF(E122 &lt;40%, "LOW",IF(E122 &gt;120%,"HIGH","")))</f>
        <v/>
      </c>
      <c r="N122" s="91">
        <v>40</v>
      </c>
      <c r="O122" s="92"/>
      <c r="P122" s="92">
        <v>53.140999999999998</v>
      </c>
      <c r="Q122" s="92" t="s">
        <v>42</v>
      </c>
      <c r="R122" s="93">
        <v>50.2</v>
      </c>
      <c r="S122" s="94" t="s">
        <v>42</v>
      </c>
      <c r="T122" s="95" t="str">
        <f>IF(S122="","",ROUND($D122/S122,3))</f>
        <v/>
      </c>
      <c r="U122" s="96" t="s">
        <v>42</v>
      </c>
      <c r="V122" s="97" t="str">
        <f>IF(U122="","",ROUND($D122/U122,3))</f>
        <v/>
      </c>
      <c r="W122" s="98" t="s">
        <v>42</v>
      </c>
      <c r="X122" s="99" t="str">
        <f>IF(W122="","",ROUND($D122/W122,3))</f>
        <v/>
      </c>
    </row>
    <row r="123" spans="1:24" ht="15" customHeight="1" x14ac:dyDescent="0.25">
      <c r="A123" s="78" t="s">
        <v>140</v>
      </c>
      <c r="B123" s="79" t="s">
        <v>44</v>
      </c>
      <c r="C123" s="80" t="s">
        <v>141</v>
      </c>
      <c r="D123" s="81">
        <v>896.16</v>
      </c>
      <c r="E123" s="82">
        <f>IF(D123="","",IFERROR(ROUND(D123/L123,3),""))</f>
        <v>0.97499999999999998</v>
      </c>
      <c r="F123" s="83" t="s">
        <v>42</v>
      </c>
      <c r="G123" s="84" t="s">
        <v>42</v>
      </c>
      <c r="H123" s="85">
        <f>IFERROR(AVERAGE(N123,O123,P123,Q123,R123),"")</f>
        <v>918.89499999999998</v>
      </c>
      <c r="I123" s="86">
        <f>IFERROR(D123/H123,"")</f>
        <v>0.97525832657703004</v>
      </c>
      <c r="J123" s="87"/>
      <c r="K123" s="88" t="str">
        <f>IFERROR(D123/J123,"")</f>
        <v/>
      </c>
      <c r="L123" s="89">
        <f>IFERROR(AVERAGE(N123,O123,P123,Q123,R123,J123),"")</f>
        <v>918.89499999999998</v>
      </c>
      <c r="M123" s="90" t="str">
        <f>IF(K123="","",IF(K123 &lt;40%, "LOW",IF(K123 &gt;120%,"HIGH","")))</f>
        <v/>
      </c>
      <c r="N123" s="91" t="s">
        <v>42</v>
      </c>
      <c r="O123" s="92">
        <v>1062.8900000000001</v>
      </c>
      <c r="P123" s="100">
        <v>774.9</v>
      </c>
      <c r="Q123" s="92" t="s">
        <v>42</v>
      </c>
      <c r="R123" s="93" t="s">
        <v>42</v>
      </c>
      <c r="S123" s="94" t="s">
        <v>42</v>
      </c>
      <c r="T123" s="95" t="str">
        <f>IF(S123="","",ROUND($D123/S123,3))</f>
        <v/>
      </c>
      <c r="U123" s="96" t="s">
        <v>42</v>
      </c>
      <c r="V123" s="97" t="str">
        <f>IF(U123="","",ROUND($D123/U123,3))</f>
        <v/>
      </c>
      <c r="W123" s="98" t="s">
        <v>42</v>
      </c>
      <c r="X123" s="99" t="str">
        <f>IF(W123="","",ROUND($D123/W123,3))</f>
        <v/>
      </c>
    </row>
    <row r="124" spans="1:24" ht="15" customHeight="1" x14ac:dyDescent="0.25">
      <c r="A124" s="78" t="s">
        <v>140</v>
      </c>
      <c r="B124" s="79" t="s">
        <v>51</v>
      </c>
      <c r="C124" s="80" t="s">
        <v>141</v>
      </c>
      <c r="D124" s="81">
        <v>74.680000000000007</v>
      </c>
      <c r="E124" s="82">
        <f>IF(D124="","",IFERROR(ROUND(D124/L124,3),""))</f>
        <v>1.1200000000000001</v>
      </c>
      <c r="F124" s="83" t="s">
        <v>42</v>
      </c>
      <c r="G124" s="84" t="s">
        <v>42</v>
      </c>
      <c r="H124" s="85">
        <f>IFERROR(AVERAGE(N124,O124,P124,Q124,R124),"")</f>
        <v>69.673333333333332</v>
      </c>
      <c r="I124" s="86">
        <f>IFERROR(D124/H124,"")</f>
        <v>1.071859152234236</v>
      </c>
      <c r="J124" s="87">
        <v>57.76</v>
      </c>
      <c r="K124" s="88">
        <f>IFERROR(D124/J124,"")</f>
        <v>1.2929362880886428</v>
      </c>
      <c r="L124" s="89">
        <f>IFERROR(AVERAGE(N124,O124,P124,Q124,R124,J124),"")</f>
        <v>66.695000000000007</v>
      </c>
      <c r="M124" s="90" t="str">
        <f>IF(E124="","",IF(E124 &lt;40%, "LOW",IF(E124 &gt;120%,"HIGH","")))</f>
        <v/>
      </c>
      <c r="N124" s="91">
        <v>56.85</v>
      </c>
      <c r="O124" s="92"/>
      <c r="P124" s="92">
        <v>77.490000000000009</v>
      </c>
      <c r="Q124" s="92" t="s">
        <v>42</v>
      </c>
      <c r="R124" s="93">
        <v>74.680000000000007</v>
      </c>
      <c r="S124" s="94" t="s">
        <v>42</v>
      </c>
      <c r="T124" s="95" t="str">
        <f>IF(S124="","",ROUND($D124/S124,3))</f>
        <v/>
      </c>
      <c r="U124" s="96" t="s">
        <v>42</v>
      </c>
      <c r="V124" s="97" t="str">
        <f>IF(U124="","",ROUND($D124/U124,3))</f>
        <v/>
      </c>
      <c r="W124" s="98" t="s">
        <v>42</v>
      </c>
      <c r="X124" s="99" t="str">
        <f>IF(W124="","",ROUND($D124/W124,3))</f>
        <v/>
      </c>
    </row>
    <row r="125" spans="1:24" ht="15" customHeight="1" x14ac:dyDescent="0.25">
      <c r="A125" s="78" t="s">
        <v>142</v>
      </c>
      <c r="B125" s="79" t="s">
        <v>44</v>
      </c>
      <c r="C125" s="80" t="s">
        <v>143</v>
      </c>
      <c r="D125" s="81">
        <v>795.24</v>
      </c>
      <c r="E125" s="82">
        <f>IF(D125="","",IFERROR(ROUND(D125/L125,3),""))</f>
        <v>0.92800000000000005</v>
      </c>
      <c r="F125" s="83" t="s">
        <v>42</v>
      </c>
      <c r="G125" s="84" t="s">
        <v>42</v>
      </c>
      <c r="H125" s="85">
        <f>IFERROR(AVERAGE(N125,O125,P125,Q125,R125),"")</f>
        <v>856.54000000000008</v>
      </c>
      <c r="I125" s="86">
        <f>IFERROR(D125/H125,"")</f>
        <v>0.92843299787517208</v>
      </c>
      <c r="J125" s="87"/>
      <c r="K125" s="88" t="str">
        <f>IFERROR(D125/J125,"")</f>
        <v/>
      </c>
      <c r="L125" s="89">
        <f>IFERROR(AVERAGE(N125,O125,P125,Q125,R125,J125),"")</f>
        <v>856.54000000000008</v>
      </c>
      <c r="M125" s="90" t="str">
        <f>IF(K125="","",IF(K125 &lt;40%, "LOW",IF(K125 &gt;120%,"HIGH","")))</f>
        <v/>
      </c>
      <c r="N125" s="91" t="s">
        <v>42</v>
      </c>
      <c r="O125" s="92">
        <v>1025.6400000000001</v>
      </c>
      <c r="P125" s="100">
        <v>687.44</v>
      </c>
      <c r="Q125" s="92" t="s">
        <v>42</v>
      </c>
      <c r="R125" s="93" t="s">
        <v>42</v>
      </c>
      <c r="S125" s="94" t="s">
        <v>42</v>
      </c>
      <c r="T125" s="95" t="str">
        <f>IF(S125="","",ROUND($D125/S125,3))</f>
        <v/>
      </c>
      <c r="U125" s="96" t="s">
        <v>42</v>
      </c>
      <c r="V125" s="97" t="str">
        <f>IF(U125="","",ROUND($D125/U125,3))</f>
        <v/>
      </c>
      <c r="W125" s="98" t="s">
        <v>42</v>
      </c>
      <c r="X125" s="99" t="str">
        <f>IF(W125="","",ROUND($D125/W125,3))</f>
        <v/>
      </c>
    </row>
    <row r="126" spans="1:24" ht="15" customHeight="1" x14ac:dyDescent="0.25">
      <c r="A126" s="78" t="s">
        <v>142</v>
      </c>
      <c r="B126" s="79" t="s">
        <v>51</v>
      </c>
      <c r="C126" s="80" t="s">
        <v>143</v>
      </c>
      <c r="D126" s="81">
        <v>66.27</v>
      </c>
      <c r="E126" s="82">
        <f>IF(D126="","",IFERROR(ROUND(D126/L126,3),""))</f>
        <v>1.1020000000000001</v>
      </c>
      <c r="F126" s="83" t="s">
        <v>42</v>
      </c>
      <c r="G126" s="84" t="s">
        <v>42</v>
      </c>
      <c r="H126" s="85">
        <f>IFERROR(AVERAGE(N126,O126,P126,Q126,R126),"")</f>
        <v>61.451333333333338</v>
      </c>
      <c r="I126" s="86">
        <f>IFERROR(D126/H126,"")</f>
        <v>1.0784143549909413</v>
      </c>
      <c r="J126" s="87">
        <v>56.13</v>
      </c>
      <c r="K126" s="88">
        <f>IFERROR(D126/J126,"")</f>
        <v>1.1806520577231425</v>
      </c>
      <c r="L126" s="89">
        <f>IFERROR(AVERAGE(N126,O126,P126,Q126,R126,J126),"")</f>
        <v>60.121000000000002</v>
      </c>
      <c r="M126" s="90" t="str">
        <f>IF(E126="","",IF(E126 &lt;40%, "LOW",IF(E126 &gt;120%,"HIGH","")))</f>
        <v/>
      </c>
      <c r="N126" s="91">
        <v>49.34</v>
      </c>
      <c r="O126" s="92"/>
      <c r="P126" s="92">
        <v>68.744000000000014</v>
      </c>
      <c r="Q126" s="92" t="s">
        <v>42</v>
      </c>
      <c r="R126" s="93">
        <v>66.27</v>
      </c>
      <c r="S126" s="94" t="s">
        <v>42</v>
      </c>
      <c r="T126" s="95" t="str">
        <f>IF(S126="","",ROUND($D126/S126,3))</f>
        <v/>
      </c>
      <c r="U126" s="96" t="s">
        <v>42</v>
      </c>
      <c r="V126" s="97" t="str">
        <f>IF(U126="","",ROUND($D126/U126,3))</f>
        <v/>
      </c>
      <c r="W126" s="98" t="s">
        <v>42</v>
      </c>
      <c r="X126" s="99" t="str">
        <f>IF(W126="","",ROUND($D126/W126,3))</f>
        <v/>
      </c>
    </row>
    <row r="127" spans="1:24" ht="15" customHeight="1" x14ac:dyDescent="0.25">
      <c r="A127" s="78" t="s">
        <v>144</v>
      </c>
      <c r="B127" s="79" t="s">
        <v>44</v>
      </c>
      <c r="C127" s="80" t="s">
        <v>145</v>
      </c>
      <c r="D127" s="81">
        <v>1183.44</v>
      </c>
      <c r="E127" s="82">
        <f>IF(D127="","",IFERROR(ROUND(D127/L127,3),""))</f>
        <v>0.91100000000000003</v>
      </c>
      <c r="F127" s="83" t="s">
        <v>42</v>
      </c>
      <c r="G127" s="84" t="s">
        <v>42</v>
      </c>
      <c r="H127" s="85">
        <f>IFERROR(AVERAGE(N127,O127,P127,Q127,R127),"")</f>
        <v>1298.5650000000001</v>
      </c>
      <c r="I127" s="86">
        <f>IFERROR(D127/H127,"")</f>
        <v>0.91134444559956573</v>
      </c>
      <c r="J127" s="87"/>
      <c r="K127" s="88" t="str">
        <f>IFERROR(D127/J127,"")</f>
        <v/>
      </c>
      <c r="L127" s="89">
        <f>IFERROR(AVERAGE(N127,O127,P127,Q127,R127,J127),"")</f>
        <v>1298.5650000000001</v>
      </c>
      <c r="M127" s="90" t="str">
        <f>IF(K127="","",IF(K127 &lt;40%, "LOW",IF(K127 &gt;120%,"HIGH","")))</f>
        <v/>
      </c>
      <c r="N127" s="91" t="s">
        <v>42</v>
      </c>
      <c r="O127" s="92">
        <v>1573.27</v>
      </c>
      <c r="P127" s="100">
        <v>1023.86</v>
      </c>
      <c r="Q127" s="92" t="s">
        <v>42</v>
      </c>
      <c r="R127" s="93" t="s">
        <v>42</v>
      </c>
      <c r="S127" s="94" t="s">
        <v>42</v>
      </c>
      <c r="T127" s="95" t="str">
        <f>IF(S127="","",ROUND($D127/S127,3))</f>
        <v/>
      </c>
      <c r="U127" s="96" t="s">
        <v>42</v>
      </c>
      <c r="V127" s="97" t="str">
        <f>IF(U127="","",ROUND($D127/U127,3))</f>
        <v/>
      </c>
      <c r="W127" s="98" t="s">
        <v>42</v>
      </c>
      <c r="X127" s="99" t="str">
        <f>IF(W127="","",ROUND($D127/W127,3))</f>
        <v/>
      </c>
    </row>
    <row r="128" spans="1:24" ht="15" customHeight="1" x14ac:dyDescent="0.25">
      <c r="A128" s="78" t="s">
        <v>144</v>
      </c>
      <c r="B128" s="79" t="s">
        <v>51</v>
      </c>
      <c r="C128" s="101" t="s">
        <v>145</v>
      </c>
      <c r="D128" s="81">
        <v>98.62</v>
      </c>
      <c r="E128" s="82">
        <f>IF(D128="","",IFERROR(ROUND(D128/L128,3),""))</f>
        <v>1.25</v>
      </c>
      <c r="F128" s="83" t="s">
        <v>42</v>
      </c>
      <c r="G128" s="84" t="s">
        <v>42</v>
      </c>
      <c r="H128" s="85">
        <f>IFERROR(AVERAGE(N128,O128,P128,Q128,R128),"")</f>
        <v>85.951999999999998</v>
      </c>
      <c r="I128" s="86">
        <f>IFERROR(D128/H128,"")</f>
        <v>1.147384586746091</v>
      </c>
      <c r="J128" s="87">
        <v>57.76</v>
      </c>
      <c r="K128" s="88">
        <f>IFERROR(D128/J128,"")</f>
        <v>1.7074099722991691</v>
      </c>
      <c r="L128" s="89">
        <f>IFERROR(AVERAGE(N128,O128,P128,Q128,R128,J128),"")</f>
        <v>78.903999999999996</v>
      </c>
      <c r="M128" s="90" t="str">
        <f>IF(E128="","",IF(E128 &lt;40%, "LOW",IF(E128 &gt;120%,"HIGH","")))</f>
        <v>HIGH</v>
      </c>
      <c r="N128" s="91">
        <v>56.85</v>
      </c>
      <c r="O128" s="92"/>
      <c r="P128" s="92">
        <v>102.38600000000001</v>
      </c>
      <c r="Q128" s="92" t="s">
        <v>42</v>
      </c>
      <c r="R128" s="93">
        <v>98.62</v>
      </c>
      <c r="S128" s="94" t="s">
        <v>42</v>
      </c>
      <c r="T128" s="95" t="str">
        <f>IF(S128="","",ROUND($D128/S128,3))</f>
        <v/>
      </c>
      <c r="U128" s="96" t="s">
        <v>42</v>
      </c>
      <c r="V128" s="97" t="str">
        <f>IF(U128="","",ROUND($D128/U128,3))</f>
        <v/>
      </c>
      <c r="W128" s="98" t="s">
        <v>42</v>
      </c>
      <c r="X128" s="99" t="str">
        <f>IF(W128="","",ROUND($D128/W128,3))</f>
        <v/>
      </c>
    </row>
    <row r="129" spans="1:24" ht="15" customHeight="1" x14ac:dyDescent="0.25">
      <c r="A129" s="78" t="s">
        <v>146</v>
      </c>
      <c r="B129" s="79" t="s">
        <v>44</v>
      </c>
      <c r="C129" s="80" t="s">
        <v>147</v>
      </c>
      <c r="D129" s="81">
        <v>1163.28</v>
      </c>
      <c r="E129" s="82">
        <f>IF(D129="","",IFERROR(ROUND(D129/L129,3),""))</f>
        <v>1.1559999999999999</v>
      </c>
      <c r="F129" s="83" t="s">
        <v>42</v>
      </c>
      <c r="G129" s="84" t="s">
        <v>42</v>
      </c>
      <c r="H129" s="85">
        <f>IFERROR(AVERAGE(N129,O129,P129,Q129,R129),"")</f>
        <v>1006.43</v>
      </c>
      <c r="I129" s="86">
        <f>IFERROR(D129/H129,"")</f>
        <v>1.1558478980157587</v>
      </c>
      <c r="J129" s="87"/>
      <c r="K129" s="88" t="str">
        <f>IFERROR(D129/J129,"")</f>
        <v/>
      </c>
      <c r="L129" s="89">
        <f>IFERROR(AVERAGE(N129,O129,P129,Q129,R129,J129),"")</f>
        <v>1006.43</v>
      </c>
      <c r="M129" s="90" t="str">
        <f>IF(K129="","",IF(K129 &lt;40%, "LOW",IF(K129 &gt;120%,"HIGH","")))</f>
        <v/>
      </c>
      <c r="N129" s="91" t="s">
        <v>42</v>
      </c>
      <c r="O129" s="92"/>
      <c r="P129" s="100">
        <v>1006.43</v>
      </c>
      <c r="Q129" s="92" t="s">
        <v>42</v>
      </c>
      <c r="R129" s="93" t="s">
        <v>42</v>
      </c>
      <c r="S129" s="94" t="s">
        <v>42</v>
      </c>
      <c r="T129" s="95" t="str">
        <f>IF(S129="","",ROUND($D129/S129,3))</f>
        <v/>
      </c>
      <c r="U129" s="96" t="s">
        <v>42</v>
      </c>
      <c r="V129" s="97" t="str">
        <f>IF(U129="","",ROUND($D129/U129,3))</f>
        <v/>
      </c>
      <c r="W129" s="98" t="s">
        <v>42</v>
      </c>
      <c r="X129" s="99" t="str">
        <f>IF(W129="","",ROUND($D129/W129,3))</f>
        <v/>
      </c>
    </row>
    <row r="130" spans="1:24" ht="15" customHeight="1" x14ac:dyDescent="0.25">
      <c r="A130" s="78" t="s">
        <v>146</v>
      </c>
      <c r="B130" s="79" t="s">
        <v>51</v>
      </c>
      <c r="C130" s="101" t="s">
        <v>147</v>
      </c>
      <c r="D130" s="81">
        <v>96.94</v>
      </c>
      <c r="E130" s="82">
        <f>IF(D130="","",IFERROR(ROUND(D130/L130,3),""))</f>
        <v>1.242</v>
      </c>
      <c r="F130" s="83">
        <v>10</v>
      </c>
      <c r="G130" s="84">
        <v>656.38</v>
      </c>
      <c r="H130" s="85">
        <f>IFERROR(AVERAGE(N130,O130,P130,Q130,R130),"")</f>
        <v>84.810999999999993</v>
      </c>
      <c r="I130" s="86">
        <f>IFERROR(D130/H130,"")</f>
        <v>1.1430121092782777</v>
      </c>
      <c r="J130" s="87">
        <v>57.76</v>
      </c>
      <c r="K130" s="88">
        <f>IFERROR(D130/J130,"")</f>
        <v>1.6783240997229918</v>
      </c>
      <c r="L130" s="89">
        <f>IFERROR(AVERAGE(N130,O130,P130,Q130,R130,J130),"")</f>
        <v>78.048249999999996</v>
      </c>
      <c r="M130" s="90" t="str">
        <f>IF(E130="","",IF(E130 &lt;40%, "LOW",IF(E130 &gt;120%,"HIGH","")))</f>
        <v>HIGH</v>
      </c>
      <c r="N130" s="91">
        <v>56.85</v>
      </c>
      <c r="O130" s="92"/>
      <c r="P130" s="92">
        <v>100.643</v>
      </c>
      <c r="Q130" s="92" t="s">
        <v>42</v>
      </c>
      <c r="R130" s="93">
        <v>96.94</v>
      </c>
      <c r="S130" s="94">
        <v>29.664999999999999</v>
      </c>
      <c r="T130" s="95">
        <f>IF(S130="","",ROUND($D130/S130,3))</f>
        <v>3.2679999999999998</v>
      </c>
      <c r="U130" s="96">
        <v>33.43</v>
      </c>
      <c r="V130" s="97">
        <f>IF(U130="","",ROUND($D130/U130,3))</f>
        <v>2.9</v>
      </c>
      <c r="W130" s="98">
        <v>37.89</v>
      </c>
      <c r="X130" s="99">
        <f>IF(W130="","",ROUND($D130/W130,3))</f>
        <v>2.5579999999999998</v>
      </c>
    </row>
    <row r="131" spans="1:24" ht="15" customHeight="1" x14ac:dyDescent="0.25">
      <c r="A131" s="78" t="s">
        <v>148</v>
      </c>
      <c r="B131" s="79" t="s">
        <v>44</v>
      </c>
      <c r="C131" s="80" t="s">
        <v>149</v>
      </c>
      <c r="D131" s="81">
        <v>1669.92</v>
      </c>
      <c r="E131" s="82">
        <f>IF(D131="","",IFERROR(ROUND(D131/L131,3),""))</f>
        <v>1.016</v>
      </c>
      <c r="F131" s="83" t="s">
        <v>42</v>
      </c>
      <c r="G131" s="84" t="s">
        <v>42</v>
      </c>
      <c r="H131" s="85">
        <f>IFERROR(AVERAGE(N131,O131,P131,Q131,R131),"")</f>
        <v>1644.4099999999999</v>
      </c>
      <c r="I131" s="86">
        <f>IFERROR(D131/H131,"")</f>
        <v>1.015513162775707</v>
      </c>
      <c r="J131" s="87"/>
      <c r="K131" s="88" t="str">
        <f>IFERROR(D131/J131,"")</f>
        <v/>
      </c>
      <c r="L131" s="89">
        <f>IFERROR(AVERAGE(N131,O131,P131,Q131,R131,J131),"")</f>
        <v>1644.4099999999999</v>
      </c>
      <c r="M131" s="90" t="str">
        <f>IF(K131="","",IF(K131 &lt;40%, "LOW",IF(K131 &gt;120%,"HIGH","")))</f>
        <v/>
      </c>
      <c r="N131" s="91" t="s">
        <v>42</v>
      </c>
      <c r="O131" s="92">
        <v>1844.75</v>
      </c>
      <c r="P131" s="100">
        <v>1444.07</v>
      </c>
      <c r="Q131" s="92" t="s">
        <v>42</v>
      </c>
      <c r="R131" s="93" t="s">
        <v>42</v>
      </c>
      <c r="S131" s="94" t="s">
        <v>42</v>
      </c>
      <c r="T131" s="95" t="str">
        <f>IF(S131="","",ROUND($D131/S131,3))</f>
        <v/>
      </c>
      <c r="U131" s="96" t="s">
        <v>42</v>
      </c>
      <c r="V131" s="97" t="str">
        <f>IF(U131="","",ROUND($D131/U131,3))</f>
        <v/>
      </c>
      <c r="W131" s="98" t="s">
        <v>42</v>
      </c>
      <c r="X131" s="99" t="str">
        <f>IF(W131="","",ROUND($D131/W131,3))</f>
        <v/>
      </c>
    </row>
    <row r="132" spans="1:24" ht="15" customHeight="1" x14ac:dyDescent="0.25">
      <c r="A132" s="78" t="s">
        <v>148</v>
      </c>
      <c r="B132" s="79" t="s">
        <v>51</v>
      </c>
      <c r="C132" s="80" t="s">
        <v>149</v>
      </c>
      <c r="D132" s="81">
        <v>139.16</v>
      </c>
      <c r="E132" s="82">
        <f>IF(D132="","",IFERROR(ROUND(D132/L132,3),""))</f>
        <v>1.137</v>
      </c>
      <c r="F132" s="83" t="s">
        <v>42</v>
      </c>
      <c r="G132" s="84" t="s">
        <v>42</v>
      </c>
      <c r="H132" s="85">
        <f>IFERROR(AVERAGE(N132,O132,P132,Q132,R132),"")</f>
        <v>126.67850000000001</v>
      </c>
      <c r="I132" s="86">
        <f>IFERROR(D132/H132,"")</f>
        <v>1.0985289532162126</v>
      </c>
      <c r="J132" s="87">
        <v>113.91</v>
      </c>
      <c r="K132" s="88">
        <f>IFERROR(D132/J132,"")</f>
        <v>1.2216662277236414</v>
      </c>
      <c r="L132" s="89">
        <f>IFERROR(AVERAGE(N132,O132,P132,Q132,R132,J132),"")</f>
        <v>122.42233333333336</v>
      </c>
      <c r="M132" s="90" t="str">
        <f>IF(E132="","",IF(E132 &lt;40%, "LOW",IF(E132 &gt;120%,"HIGH","")))</f>
        <v/>
      </c>
      <c r="N132" s="91">
        <v>108.95</v>
      </c>
      <c r="O132" s="92"/>
      <c r="P132" s="92">
        <v>144.40700000000001</v>
      </c>
      <c r="Q132" s="92" t="s">
        <v>42</v>
      </c>
      <c r="R132" s="93" t="s">
        <v>42</v>
      </c>
      <c r="S132" s="94" t="s">
        <v>42</v>
      </c>
      <c r="T132" s="95" t="str">
        <f>IF(S132="","",ROUND($D132/S132,3))</f>
        <v/>
      </c>
      <c r="U132" s="96" t="s">
        <v>42</v>
      </c>
      <c r="V132" s="97" t="str">
        <f>IF(U132="","",ROUND($D132/U132,3))</f>
        <v/>
      </c>
      <c r="W132" s="98" t="s">
        <v>42</v>
      </c>
      <c r="X132" s="99" t="str">
        <f>IF(W132="","",ROUND($D132/W132,3))</f>
        <v/>
      </c>
    </row>
    <row r="133" spans="1:24" ht="15" customHeight="1" x14ac:dyDescent="0.25">
      <c r="A133" s="78" t="s">
        <v>150</v>
      </c>
      <c r="B133" s="79" t="s">
        <v>51</v>
      </c>
      <c r="C133" s="101" t="s">
        <v>151</v>
      </c>
      <c r="D133" s="81">
        <v>222.75</v>
      </c>
      <c r="E133" s="82">
        <f>IF(D133="","",IFERROR(ROUND(D133/L133,3),""))</f>
        <v>1.2130000000000001</v>
      </c>
      <c r="F133" s="83">
        <v>16</v>
      </c>
      <c r="G133" s="84">
        <v>668.64</v>
      </c>
      <c r="H133" s="85">
        <f>IFERROR(AVERAGE(N133,O133,P133,Q133,R133),"")</f>
        <v>195.16300000000001</v>
      </c>
      <c r="I133" s="86">
        <f>IFERROR(D133/H133,"")</f>
        <v>1.1413536377284628</v>
      </c>
      <c r="J133" s="87">
        <v>149.05000000000001</v>
      </c>
      <c r="K133" s="88">
        <f>IFERROR(D133/J133,"")</f>
        <v>1.4944649446494465</v>
      </c>
      <c r="L133" s="89">
        <f>IFERROR(AVERAGE(N133,O133,P133,Q133,R133,J133),"")</f>
        <v>183.63475</v>
      </c>
      <c r="M133" s="90" t="str">
        <f>IF(E133="","",IF(E133 &lt;40%, "LOW",IF(E133 &gt;120%,"HIGH","")))</f>
        <v>HIGH</v>
      </c>
      <c r="N133" s="91">
        <v>146.25</v>
      </c>
      <c r="O133" s="92"/>
      <c r="P133" s="92">
        <v>231.179</v>
      </c>
      <c r="Q133" s="92" t="s">
        <v>42</v>
      </c>
      <c r="R133" s="93">
        <v>208.06</v>
      </c>
      <c r="S133" s="94">
        <v>99.1</v>
      </c>
      <c r="T133" s="95">
        <f>IF(S133="","",ROUND($D133/S133,3))</f>
        <v>2.2480000000000002</v>
      </c>
      <c r="U133" s="96">
        <v>176.14</v>
      </c>
      <c r="V133" s="97">
        <f>IF(U133="","",ROUND($D133/U133,3))</f>
        <v>1.2649999999999999</v>
      </c>
      <c r="W133" s="98">
        <v>176.14</v>
      </c>
      <c r="X133" s="99">
        <f>IF(W133="","",ROUND($D133/W133,3))</f>
        <v>1.2649999999999999</v>
      </c>
    </row>
    <row r="134" spans="1:24" ht="15" customHeight="1" x14ac:dyDescent="0.25">
      <c r="A134" s="78" t="s">
        <v>152</v>
      </c>
      <c r="B134" s="79" t="s">
        <v>51</v>
      </c>
      <c r="C134" s="80" t="s">
        <v>153</v>
      </c>
      <c r="D134" s="81">
        <v>613.20000000000005</v>
      </c>
      <c r="E134" s="82">
        <f>IF(D134="","",IFERROR(ROUND(D134/L134,3),""))</f>
        <v>1.129</v>
      </c>
      <c r="F134" s="83" t="s">
        <v>42</v>
      </c>
      <c r="G134" s="84" t="s">
        <v>42</v>
      </c>
      <c r="H134" s="85">
        <f>IFERROR(AVERAGE(N134,O134,P134,Q134,R134),"")</f>
        <v>568.98966666666672</v>
      </c>
      <c r="I134" s="86">
        <f>IFERROR(D134/H134,"")</f>
        <v>1.077699712179893</v>
      </c>
      <c r="J134" s="87">
        <v>464.81</v>
      </c>
      <c r="K134" s="88">
        <f>IFERROR(D134/J134,"")</f>
        <v>1.3192487252856007</v>
      </c>
      <c r="L134" s="89">
        <f>IFERROR(AVERAGE(N134,O134,P134,Q134,R134,J134),"")</f>
        <v>542.94475</v>
      </c>
      <c r="M134" s="90" t="str">
        <f>IF(E134="","",IF(E134 &lt;40%, "LOW",IF(E134 &gt;120%,"HIGH","")))</f>
        <v/>
      </c>
      <c r="N134" s="91">
        <v>457.49</v>
      </c>
      <c r="O134" s="92"/>
      <c r="P134" s="92">
        <v>636.279</v>
      </c>
      <c r="Q134" s="92" t="s">
        <v>42</v>
      </c>
      <c r="R134" s="93">
        <v>613.20000000000005</v>
      </c>
      <c r="S134" s="94" t="s">
        <v>42</v>
      </c>
      <c r="T134" s="95" t="str">
        <f>IF(S134="","",ROUND($D134/S134,3))</f>
        <v/>
      </c>
      <c r="U134" s="96" t="s">
        <v>42</v>
      </c>
      <c r="V134" s="97" t="str">
        <f>IF(U134="","",ROUND($D134/U134,3))</f>
        <v/>
      </c>
      <c r="W134" s="98" t="s">
        <v>42</v>
      </c>
      <c r="X134" s="99" t="str">
        <f>IF(W134="","",ROUND($D134/W134,3))</f>
        <v/>
      </c>
    </row>
    <row r="135" spans="1:24" ht="15" customHeight="1" x14ac:dyDescent="0.25">
      <c r="A135" s="78" t="s">
        <v>152</v>
      </c>
      <c r="B135" s="79" t="s">
        <v>44</v>
      </c>
      <c r="C135" s="80" t="s">
        <v>153</v>
      </c>
      <c r="D135" s="81">
        <v>7358.4</v>
      </c>
      <c r="E135" s="82">
        <f>IF(D135="","",IFERROR(ROUND(D135/L135,3),""))</f>
        <v>1.1559999999999999</v>
      </c>
      <c r="F135" s="83" t="s">
        <v>42</v>
      </c>
      <c r="G135" s="84" t="s">
        <v>42</v>
      </c>
      <c r="H135" s="85">
        <f>IFERROR(AVERAGE(N135,O135,P135,Q135,R135),"")</f>
        <v>6362.79</v>
      </c>
      <c r="I135" s="86">
        <f>IFERROR(D135/H135,"")</f>
        <v>1.1564738110168651</v>
      </c>
      <c r="J135" s="87"/>
      <c r="K135" s="88" t="str">
        <f>IFERROR(D135/J135,"")</f>
        <v/>
      </c>
      <c r="L135" s="89">
        <f>IFERROR(AVERAGE(N135,O135,P135,Q135,R135,J135),"")</f>
        <v>6362.79</v>
      </c>
      <c r="M135" s="90" t="str">
        <f>IF(K135="","",IF(K135 &lt;40%, "LOW",IF(K135 &gt;120%,"HIGH","")))</f>
        <v/>
      </c>
      <c r="N135" s="91" t="s">
        <v>42</v>
      </c>
      <c r="O135" s="92"/>
      <c r="P135" s="100">
        <v>6362.79</v>
      </c>
      <c r="Q135" s="92" t="s">
        <v>42</v>
      </c>
      <c r="R135" s="93" t="s">
        <v>42</v>
      </c>
      <c r="S135" s="94" t="s">
        <v>42</v>
      </c>
      <c r="T135" s="95" t="str">
        <f>IF(S135="","",ROUND($D135/S135,3))</f>
        <v/>
      </c>
      <c r="U135" s="96" t="s">
        <v>42</v>
      </c>
      <c r="V135" s="97" t="str">
        <f>IF(U135="","",ROUND($D135/U135,3))</f>
        <v/>
      </c>
      <c r="W135" s="98" t="s">
        <v>42</v>
      </c>
      <c r="X135" s="99" t="str">
        <f>IF(W135="","",ROUND($D135/W135,3))</f>
        <v/>
      </c>
    </row>
    <row r="136" spans="1:24" ht="15" customHeight="1" x14ac:dyDescent="0.25">
      <c r="A136" s="78" t="s">
        <v>154</v>
      </c>
      <c r="B136" s="79" t="s">
        <v>44</v>
      </c>
      <c r="C136" s="80" t="s">
        <v>155</v>
      </c>
      <c r="D136" s="81">
        <v>2887.2</v>
      </c>
      <c r="E136" s="82">
        <f>IF(D136="","",IFERROR(ROUND(D136/L136,3),""))</f>
        <v>1.161</v>
      </c>
      <c r="F136" s="83">
        <v>3</v>
      </c>
      <c r="G136" s="84">
        <v>9170.7099999999991</v>
      </c>
      <c r="H136" s="85">
        <f>IFERROR(AVERAGE(N136,O136,P136,Q136,R136),"")</f>
        <v>2487.7749999999996</v>
      </c>
      <c r="I136" s="86">
        <f>IFERROR(D136/H136,"")</f>
        <v>1.1605551145099537</v>
      </c>
      <c r="J136" s="87"/>
      <c r="K136" s="88" t="str">
        <f>IFERROR(D136/J136,"")</f>
        <v/>
      </c>
      <c r="L136" s="89">
        <f>IFERROR(AVERAGE(N136,O136,P136,Q136,R136,J136),"")</f>
        <v>2487.7749999999996</v>
      </c>
      <c r="M136" s="90" t="str">
        <f>IF(K136="","",IF(K136 &lt;40%, "LOW",IF(K136 &gt;120%,"HIGH","")))</f>
        <v/>
      </c>
      <c r="N136" s="91" t="s">
        <v>42</v>
      </c>
      <c r="O136" s="92">
        <v>2478.12</v>
      </c>
      <c r="P136" s="100">
        <v>2497.4299999999998</v>
      </c>
      <c r="Q136" s="92" t="s">
        <v>42</v>
      </c>
      <c r="R136" s="93" t="s">
        <v>42</v>
      </c>
      <c r="S136" s="94" t="s">
        <v>42</v>
      </c>
      <c r="T136" s="95" t="str">
        <f>IF(S136="","",ROUND($D136/S136,3))</f>
        <v/>
      </c>
      <c r="U136" s="96" t="s">
        <v>42</v>
      </c>
      <c r="V136" s="97" t="str">
        <f>IF(U136="","",ROUND($D136/U136,3))</f>
        <v/>
      </c>
      <c r="W136" s="98" t="s">
        <v>42</v>
      </c>
      <c r="X136" s="99" t="str">
        <f>IF(W136="","",ROUND($D136/W136,3))</f>
        <v/>
      </c>
    </row>
    <row r="137" spans="1:24" ht="15" customHeight="1" x14ac:dyDescent="0.25">
      <c r="A137" s="78" t="s">
        <v>154</v>
      </c>
      <c r="B137" s="79" t="s">
        <v>51</v>
      </c>
      <c r="C137" s="101" t="s">
        <v>155</v>
      </c>
      <c r="D137" s="81">
        <v>240.6</v>
      </c>
      <c r="E137" s="82">
        <f>IF(D137="","",IFERROR(ROUND(D137/L137,3),""))</f>
        <v>1.2470000000000001</v>
      </c>
      <c r="F137" s="83">
        <v>116</v>
      </c>
      <c r="G137" s="84">
        <v>9804.7999999999993</v>
      </c>
      <c r="H137" s="85">
        <f>IFERROR(AVERAGE(N137,O137,P137,Q137,R137),"")</f>
        <v>207.02099999999999</v>
      </c>
      <c r="I137" s="86">
        <f>IFERROR(D137/H137,"")</f>
        <v>1.1622009361369137</v>
      </c>
      <c r="J137" s="87">
        <v>150.94999999999999</v>
      </c>
      <c r="K137" s="88">
        <f>IFERROR(D137/J137,"")</f>
        <v>1.5939052666445843</v>
      </c>
      <c r="L137" s="89">
        <f>IFERROR(AVERAGE(N137,O137,P137,Q137,R137,J137),"")</f>
        <v>193.00324999999998</v>
      </c>
      <c r="M137" s="90" t="str">
        <f>IF(E137="","",IF(E137 &lt;40%, "LOW",IF(E137 &gt;120%,"HIGH","")))</f>
        <v>HIGH</v>
      </c>
      <c r="N137" s="91">
        <v>145.41</v>
      </c>
      <c r="O137" s="92"/>
      <c r="P137" s="92">
        <v>249.74299999999999</v>
      </c>
      <c r="Q137" s="92" t="s">
        <v>42</v>
      </c>
      <c r="R137" s="93">
        <v>225.91</v>
      </c>
      <c r="S137" s="94">
        <v>74.25</v>
      </c>
      <c r="T137" s="95">
        <f>IF(S137="","",ROUND($D137/S137,3))</f>
        <v>3.24</v>
      </c>
      <c r="U137" s="96">
        <v>116.48</v>
      </c>
      <c r="V137" s="97">
        <f>IF(U137="","",ROUND($D137/U137,3))</f>
        <v>2.0659999999999998</v>
      </c>
      <c r="W137" s="98">
        <v>155.24</v>
      </c>
      <c r="X137" s="99">
        <f>IF(W137="","",ROUND($D137/W137,3))</f>
        <v>1.55</v>
      </c>
    </row>
    <row r="138" spans="1:24" ht="15" customHeight="1" x14ac:dyDescent="0.25">
      <c r="A138" s="78" t="s">
        <v>156</v>
      </c>
      <c r="B138" s="79" t="s">
        <v>51</v>
      </c>
      <c r="C138" s="80" t="s">
        <v>157</v>
      </c>
      <c r="D138" s="81">
        <v>647.86</v>
      </c>
      <c r="E138" s="82">
        <f>IF(D138="","",IFERROR(ROUND(D138/L138,3),""))</f>
        <v>1.1479999999999999</v>
      </c>
      <c r="F138" s="83">
        <v>13</v>
      </c>
      <c r="G138" s="84">
        <v>1305.0899999999999</v>
      </c>
      <c r="H138" s="85">
        <f>IFERROR(AVERAGE(N138,O138,P138,Q138,R138),"")</f>
        <v>595.02166666666665</v>
      </c>
      <c r="I138" s="86">
        <f>IFERROR(D138/H138,"")</f>
        <v>1.0888006879301315</v>
      </c>
      <c r="J138" s="87">
        <v>472.34</v>
      </c>
      <c r="K138" s="88">
        <f>IFERROR(D138/J138,"")</f>
        <v>1.3715967311682264</v>
      </c>
      <c r="L138" s="89">
        <f>IFERROR(AVERAGE(N138,O138,P138,Q138,R138,J138),"")</f>
        <v>564.35125000000005</v>
      </c>
      <c r="M138" s="90" t="str">
        <f>IF(E138="","",IF(E138 &lt;40%, "LOW",IF(E138 &gt;120%,"HIGH","")))</f>
        <v/>
      </c>
      <c r="N138" s="91">
        <v>464.9</v>
      </c>
      <c r="O138" s="92"/>
      <c r="P138" s="92">
        <v>672.30500000000006</v>
      </c>
      <c r="Q138" s="92" t="s">
        <v>42</v>
      </c>
      <c r="R138" s="93">
        <v>647.86</v>
      </c>
      <c r="S138" s="94">
        <v>276.45999999999998</v>
      </c>
      <c r="T138" s="95">
        <f>IF(S138="","",ROUND($D138/S138,3))</f>
        <v>2.343</v>
      </c>
      <c r="U138" s="96">
        <v>276.45999999999998</v>
      </c>
      <c r="V138" s="97">
        <f>IF(U138="","",ROUND($D138/U138,3))</f>
        <v>2.343</v>
      </c>
      <c r="W138" s="98">
        <v>276.45999999999998</v>
      </c>
      <c r="X138" s="99">
        <f>IF(W138="","",ROUND($D138/W138,3))</f>
        <v>2.343</v>
      </c>
    </row>
    <row r="139" spans="1:24" ht="15" customHeight="1" x14ac:dyDescent="0.25">
      <c r="A139" s="78" t="s">
        <v>156</v>
      </c>
      <c r="B139" s="79" t="s">
        <v>44</v>
      </c>
      <c r="C139" s="80" t="s">
        <v>157</v>
      </c>
      <c r="D139" s="81">
        <v>7774.32</v>
      </c>
      <c r="E139" s="82">
        <f>IF(D139="","",IFERROR(ROUND(D139/L139,3),""))</f>
        <v>1.1559999999999999</v>
      </c>
      <c r="F139" s="83" t="s">
        <v>42</v>
      </c>
      <c r="G139" s="84" t="s">
        <v>42</v>
      </c>
      <c r="H139" s="85">
        <f>IFERROR(AVERAGE(N139,O139,P139,Q139,R139),"")</f>
        <v>6723.05</v>
      </c>
      <c r="I139" s="86">
        <f>IFERROR(D139/H139,"")</f>
        <v>1.1563680174920608</v>
      </c>
      <c r="J139" s="87"/>
      <c r="K139" s="88" t="str">
        <f>IFERROR(D139/J139,"")</f>
        <v/>
      </c>
      <c r="L139" s="89">
        <f>IFERROR(AVERAGE(N139,O139,P139,Q139,R139,J139),"")</f>
        <v>6723.05</v>
      </c>
      <c r="M139" s="90" t="str">
        <f>IF(K139="","",IF(K139 &lt;40%, "LOW",IF(K139 &gt;120%,"HIGH","")))</f>
        <v/>
      </c>
      <c r="N139" s="91" t="s">
        <v>42</v>
      </c>
      <c r="O139" s="92"/>
      <c r="P139" s="100">
        <v>6723.05</v>
      </c>
      <c r="Q139" s="92" t="s">
        <v>42</v>
      </c>
      <c r="R139" s="93" t="s">
        <v>42</v>
      </c>
      <c r="S139" s="94" t="s">
        <v>42</v>
      </c>
      <c r="T139" s="95" t="str">
        <f>IF(S139="","",ROUND($D139/S139,3))</f>
        <v/>
      </c>
      <c r="U139" s="96" t="s">
        <v>42</v>
      </c>
      <c r="V139" s="97" t="str">
        <f>IF(U139="","",ROUND($D139/U139,3))</f>
        <v/>
      </c>
      <c r="W139" s="98" t="s">
        <v>42</v>
      </c>
      <c r="X139" s="99" t="str">
        <f>IF(W139="","",ROUND($D139/W139,3))</f>
        <v/>
      </c>
    </row>
    <row r="140" spans="1:24" ht="15" customHeight="1" x14ac:dyDescent="0.25">
      <c r="A140" s="78" t="s">
        <v>158</v>
      </c>
      <c r="B140" s="79" t="s">
        <v>44</v>
      </c>
      <c r="C140" s="80" t="s">
        <v>159</v>
      </c>
      <c r="D140" s="81">
        <v>3921.12</v>
      </c>
      <c r="E140" s="82">
        <f>IF(D140="","",IFERROR(ROUND(D140/L140,3),""))</f>
        <v>1.1559999999999999</v>
      </c>
      <c r="F140" s="83" t="s">
        <v>42</v>
      </c>
      <c r="G140" s="84" t="s">
        <v>42</v>
      </c>
      <c r="H140" s="85">
        <f>IFERROR(AVERAGE(N140,O140,P140,Q140,R140),"")</f>
        <v>3392.87</v>
      </c>
      <c r="I140" s="86">
        <f>IFERROR(D140/H140,"")</f>
        <v>1.1556941468432331</v>
      </c>
      <c r="J140" s="87"/>
      <c r="K140" s="88" t="str">
        <f>IFERROR(D140/J140,"")</f>
        <v/>
      </c>
      <c r="L140" s="89">
        <f>IFERROR(AVERAGE(N140,O140,P140,Q140,R140,J140),"")</f>
        <v>3392.87</v>
      </c>
      <c r="M140" s="90" t="str">
        <f>IF(K140="","",IF(K140 &lt;40%, "LOW",IF(K140 &gt;120%,"HIGH","")))</f>
        <v/>
      </c>
      <c r="N140" s="91" t="s">
        <v>42</v>
      </c>
      <c r="O140" s="92" t="s">
        <v>42</v>
      </c>
      <c r="P140" s="100">
        <v>3392.87</v>
      </c>
      <c r="Q140" s="92" t="s">
        <v>42</v>
      </c>
      <c r="R140" s="93" t="s">
        <v>42</v>
      </c>
      <c r="S140" s="94" t="s">
        <v>42</v>
      </c>
      <c r="T140" s="95" t="str">
        <f>IF(S140="","",ROUND($D140/S140,3))</f>
        <v/>
      </c>
      <c r="U140" s="96" t="s">
        <v>42</v>
      </c>
      <c r="V140" s="97" t="str">
        <f>IF(U140="","",ROUND($D140/U140,3))</f>
        <v/>
      </c>
      <c r="W140" s="98" t="s">
        <v>42</v>
      </c>
      <c r="X140" s="99" t="str">
        <f>IF(W140="","",ROUND($D140/W140,3))</f>
        <v/>
      </c>
    </row>
    <row r="141" spans="1:24" ht="15" customHeight="1" x14ac:dyDescent="0.25">
      <c r="A141" s="78" t="s">
        <v>158</v>
      </c>
      <c r="B141" s="79" t="s">
        <v>51</v>
      </c>
      <c r="C141" s="101" t="s">
        <v>159</v>
      </c>
      <c r="D141" s="81">
        <v>326.76</v>
      </c>
      <c r="E141" s="82">
        <f>IF(D141="","",IFERROR(ROUND(D141/L141,3),""))</f>
        <v>1.29</v>
      </c>
      <c r="F141" s="83">
        <v>7</v>
      </c>
      <c r="G141" s="84">
        <v>2240.91</v>
      </c>
      <c r="H141" s="85">
        <f>IFERROR(AVERAGE(N141,O141,P141,Q141,R141),"")</f>
        <v>275.77233333333334</v>
      </c>
      <c r="I141" s="86">
        <f>IFERROR(D141/H141,"")</f>
        <v>1.1848904349844134</v>
      </c>
      <c r="J141" s="87">
        <v>186.08</v>
      </c>
      <c r="K141" s="88">
        <f>IFERROR(D141/J141,"")</f>
        <v>1.7560189165950126</v>
      </c>
      <c r="L141" s="89">
        <f>IFERROR(AVERAGE(N141,O141,P141,Q141,R141,J141),"")</f>
        <v>253.34925000000001</v>
      </c>
      <c r="M141" s="90" t="str">
        <f>IF(E141="","",IF(E141 &lt;40%, "LOW",IF(E141 &gt;120%,"HIGH","")))</f>
        <v>HIGH</v>
      </c>
      <c r="N141" s="91">
        <v>183.15</v>
      </c>
      <c r="O141" s="92"/>
      <c r="P141" s="92">
        <v>339.28700000000003</v>
      </c>
      <c r="Q141" s="92" t="s">
        <v>42</v>
      </c>
      <c r="R141" s="93">
        <v>304.88</v>
      </c>
      <c r="S141" s="94" t="s">
        <v>42</v>
      </c>
      <c r="T141" s="95" t="str">
        <f>IF(S141="","",ROUND($D141/S141,3))</f>
        <v/>
      </c>
      <c r="U141" s="96" t="s">
        <v>42</v>
      </c>
      <c r="V141" s="97" t="str">
        <f>IF(U141="","",ROUND($D141/U141,3))</f>
        <v/>
      </c>
      <c r="W141" s="98" t="s">
        <v>42</v>
      </c>
      <c r="X141" s="99" t="str">
        <f>IF(W141="","",ROUND($D141/W141,3))</f>
        <v/>
      </c>
    </row>
    <row r="142" spans="1:24" ht="15" customHeight="1" x14ac:dyDescent="0.25">
      <c r="A142" s="78" t="s">
        <v>160</v>
      </c>
      <c r="B142" s="79" t="s">
        <v>44</v>
      </c>
      <c r="C142" s="80" t="s">
        <v>161</v>
      </c>
      <c r="D142" s="81">
        <v>4943.76</v>
      </c>
      <c r="E142" s="82">
        <f>IF(D142="","",IFERROR(ROUND(D142/L142,3),""))</f>
        <v>1.155</v>
      </c>
      <c r="F142" s="83" t="s">
        <v>42</v>
      </c>
      <c r="G142" s="84" t="s">
        <v>42</v>
      </c>
      <c r="H142" s="85">
        <f>IFERROR(AVERAGE(N142,O142,P142,Q142,R142),"")</f>
        <v>4279.7</v>
      </c>
      <c r="I142" s="86">
        <f>IFERROR(D142/H142,"")</f>
        <v>1.1551650816646029</v>
      </c>
      <c r="J142" s="87"/>
      <c r="K142" s="88" t="str">
        <f>IFERROR(D142/J142,"")</f>
        <v/>
      </c>
      <c r="L142" s="89">
        <f>IFERROR(AVERAGE(N142,O142,P142,Q142,R142,J142),"")</f>
        <v>4279.7</v>
      </c>
      <c r="M142" s="90" t="str">
        <f>IF(K142="","",IF(K142 &lt;40%, "LOW",IF(K142 &gt;120%,"HIGH","")))</f>
        <v/>
      </c>
      <c r="N142" s="91" t="s">
        <v>42</v>
      </c>
      <c r="O142" s="92" t="s">
        <v>42</v>
      </c>
      <c r="P142" s="100">
        <v>4279.7</v>
      </c>
      <c r="Q142" s="92" t="s">
        <v>42</v>
      </c>
      <c r="R142" s="93" t="s">
        <v>42</v>
      </c>
      <c r="S142" s="94" t="s">
        <v>42</v>
      </c>
      <c r="T142" s="95" t="str">
        <f>IF(S142="","",ROUND($D142/S142,3))</f>
        <v/>
      </c>
      <c r="U142" s="96" t="s">
        <v>42</v>
      </c>
      <c r="V142" s="97" t="str">
        <f>IF(U142="","",ROUND($D142/U142,3))</f>
        <v/>
      </c>
      <c r="W142" s="98" t="s">
        <v>42</v>
      </c>
      <c r="X142" s="99" t="str">
        <f>IF(W142="","",ROUND($D142/W142,3))</f>
        <v/>
      </c>
    </row>
    <row r="143" spans="1:24" ht="15" customHeight="1" x14ac:dyDescent="0.25">
      <c r="A143" s="78" t="s">
        <v>160</v>
      </c>
      <c r="B143" s="79" t="s">
        <v>51</v>
      </c>
      <c r="C143" s="101" t="s">
        <v>161</v>
      </c>
      <c r="D143" s="81">
        <v>411.98</v>
      </c>
      <c r="E143" s="82">
        <f>IF(D143="","",IFERROR(ROUND(D143/L143,3),""))</f>
        <v>1.3959999999999999</v>
      </c>
      <c r="F143" s="83" t="s">
        <v>42</v>
      </c>
      <c r="G143" s="84" t="s">
        <v>42</v>
      </c>
      <c r="H143" s="85">
        <f>IFERROR(AVERAGE(N143,O143,P143,Q143,R143),"")</f>
        <v>331.46</v>
      </c>
      <c r="I143" s="86">
        <f>IFERROR(D143/H143,"")</f>
        <v>1.2429252398479456</v>
      </c>
      <c r="J143" s="87">
        <v>186.08</v>
      </c>
      <c r="K143" s="88">
        <f>IFERROR(D143/J143,"")</f>
        <v>2.2139939810834051</v>
      </c>
      <c r="L143" s="89">
        <f>IFERROR(AVERAGE(N143,O143,P143,Q143,R143,J143),"")</f>
        <v>295.11500000000001</v>
      </c>
      <c r="M143" s="90" t="str">
        <f>IF(E143="","",IF(E143 &lt;40%, "LOW",IF(E143 &gt;120%,"HIGH","")))</f>
        <v>HIGH</v>
      </c>
      <c r="N143" s="91">
        <v>183.15</v>
      </c>
      <c r="O143" s="92"/>
      <c r="P143" s="92">
        <v>427.97</v>
      </c>
      <c r="Q143" s="92" t="s">
        <v>42</v>
      </c>
      <c r="R143" s="93">
        <v>383.26</v>
      </c>
      <c r="S143" s="94" t="s">
        <v>42</v>
      </c>
      <c r="T143" s="95" t="str">
        <f>IF(S143="","",ROUND($D143/S143,3))</f>
        <v/>
      </c>
      <c r="U143" s="96" t="s">
        <v>42</v>
      </c>
      <c r="V143" s="97" t="str">
        <f>IF(U143="","",ROUND($D143/U143,3))</f>
        <v/>
      </c>
      <c r="W143" s="98" t="s">
        <v>42</v>
      </c>
      <c r="X143" s="99" t="str">
        <f>IF(W143="","",ROUND($D143/W143,3))</f>
        <v/>
      </c>
    </row>
    <row r="144" spans="1:24" ht="15" customHeight="1" x14ac:dyDescent="0.25">
      <c r="A144" s="78" t="s">
        <v>162</v>
      </c>
      <c r="B144" s="79" t="s">
        <v>51</v>
      </c>
      <c r="C144" s="101" t="s">
        <v>163</v>
      </c>
      <c r="D144" s="81">
        <v>136.77000000000001</v>
      </c>
      <c r="E144" s="82">
        <f>IF(D144="","",IFERROR(ROUND(D144/L144,3),""))</f>
        <v>1.3140000000000001</v>
      </c>
      <c r="F144" s="83">
        <v>11</v>
      </c>
      <c r="G144" s="84">
        <v>260.31</v>
      </c>
      <c r="H144" s="85">
        <f>IFERROR(AVERAGE(N144,O144,P144,Q144,R144),"")</f>
        <v>113.7</v>
      </c>
      <c r="I144" s="86">
        <f>IFERROR(D144/H144,"")</f>
        <v>1.2029023746701848</v>
      </c>
      <c r="J144" s="87">
        <v>75.16</v>
      </c>
      <c r="K144" s="88">
        <f>IFERROR(D144/J144,"")</f>
        <v>1.8197179350718469</v>
      </c>
      <c r="L144" s="89">
        <f>IFERROR(AVERAGE(N144,O144,P144,Q144,R144,J144),"")</f>
        <v>104.065</v>
      </c>
      <c r="M144" s="90" t="str">
        <f>IF(E144="","",IF(E144 &lt;40%, "LOW",IF(E144 &gt;120%,"HIGH","")))</f>
        <v>HIGH</v>
      </c>
      <c r="N144" s="91">
        <v>69.62</v>
      </c>
      <c r="O144" s="92"/>
      <c r="P144" s="92">
        <v>134.71</v>
      </c>
      <c r="Q144" s="92" t="s">
        <v>42</v>
      </c>
      <c r="R144" s="93">
        <v>136.77000000000001</v>
      </c>
      <c r="S144" s="94">
        <v>56.01</v>
      </c>
      <c r="T144" s="95">
        <f>IF(S144="","",ROUND($D144/S144,3))</f>
        <v>2.4420000000000002</v>
      </c>
      <c r="U144" s="96">
        <v>64</v>
      </c>
      <c r="V144" s="97">
        <f>IF(U144="","",ROUND($D144/U144,3))</f>
        <v>2.137</v>
      </c>
      <c r="W144" s="98">
        <v>97</v>
      </c>
      <c r="X144" s="99">
        <f>IF(W144="","",ROUND($D144/W144,3))</f>
        <v>1.41</v>
      </c>
    </row>
    <row r="145" spans="1:24" ht="15" customHeight="1" x14ac:dyDescent="0.25">
      <c r="A145" s="78" t="s">
        <v>164</v>
      </c>
      <c r="B145" s="79" t="s">
        <v>51</v>
      </c>
      <c r="C145" s="80" t="s">
        <v>165</v>
      </c>
      <c r="D145" s="81">
        <v>24.4</v>
      </c>
      <c r="E145" s="82">
        <f>IF(D145="","",IFERROR(ROUND(D145/L145,3),""))</f>
        <v>1.1919999999999999</v>
      </c>
      <c r="F145" s="83">
        <v>13525</v>
      </c>
      <c r="G145" s="84">
        <v>126007.03</v>
      </c>
      <c r="H145" s="85">
        <f>IFERROR(AVERAGE(N145,O145,P145,Q145,R145),"")</f>
        <v>21.73</v>
      </c>
      <c r="I145" s="86">
        <f>IFERROR(D145/H145,"")</f>
        <v>1.1228716060745512</v>
      </c>
      <c r="J145" s="87">
        <v>16.690000000000001</v>
      </c>
      <c r="K145" s="88">
        <f>IFERROR(D145/J145,"")</f>
        <v>1.4619532654284</v>
      </c>
      <c r="L145" s="89">
        <f>IFERROR(AVERAGE(N145,O145,P145,Q145,R145,J145),"")</f>
        <v>20.47</v>
      </c>
      <c r="M145" s="90" t="str">
        <f>IF(E145="","",IF(E145 &lt;40%, "LOW",IF(E145 &gt;120%,"HIGH","")))</f>
        <v/>
      </c>
      <c r="N145" s="91">
        <v>16.79</v>
      </c>
      <c r="O145" s="92"/>
      <c r="P145" s="92">
        <v>24</v>
      </c>
      <c r="Q145" s="92" t="s">
        <v>42</v>
      </c>
      <c r="R145" s="93">
        <v>24.4</v>
      </c>
      <c r="S145" s="94">
        <v>12.64</v>
      </c>
      <c r="T145" s="95">
        <f>IF(S145="","",ROUND($D145/S145,3))</f>
        <v>1.93</v>
      </c>
      <c r="U145" s="96">
        <v>13.83</v>
      </c>
      <c r="V145" s="97">
        <f>IF(U145="","",ROUND($D145/U145,3))</f>
        <v>1.764</v>
      </c>
      <c r="W145" s="98">
        <v>16.95</v>
      </c>
      <c r="X145" s="99">
        <f>IF(W145="","",ROUND($D145/W145,3))</f>
        <v>1.44</v>
      </c>
    </row>
    <row r="146" spans="1:24" ht="15" customHeight="1" x14ac:dyDescent="0.25">
      <c r="A146" s="78" t="s">
        <v>166</v>
      </c>
      <c r="B146" s="79" t="s">
        <v>44</v>
      </c>
      <c r="C146" s="80" t="s">
        <v>167</v>
      </c>
      <c r="D146" s="81">
        <v>539.52</v>
      </c>
      <c r="E146" s="82">
        <f>IF(D146="","",IFERROR(ROUND(D146/L146,3),""))</f>
        <v>1.2170000000000001</v>
      </c>
      <c r="F146" s="83" t="s">
        <v>42</v>
      </c>
      <c r="G146" s="84" t="s">
        <v>42</v>
      </c>
      <c r="H146" s="85">
        <f>IFERROR(AVERAGE(N146,O146,P146,Q146,R146),"")</f>
        <v>443.2</v>
      </c>
      <c r="I146" s="86">
        <f>IFERROR(D146/H146,"")</f>
        <v>1.2173285198555956</v>
      </c>
      <c r="J146" s="87"/>
      <c r="K146" s="88" t="str">
        <f>IFERROR(D146/J146,"")</f>
        <v/>
      </c>
      <c r="L146" s="89">
        <f>IFERROR(AVERAGE(N146,O146,P146,Q146,R146,J146),"")</f>
        <v>443.2</v>
      </c>
      <c r="M146" s="90" t="str">
        <f>IF(K146="","",IF(K146 &lt;40%, "LOW",IF(K146 &gt;120%,"HIGH","")))</f>
        <v/>
      </c>
      <c r="N146" s="91" t="s">
        <v>42</v>
      </c>
      <c r="O146" s="92"/>
      <c r="P146" s="100">
        <v>443.2</v>
      </c>
      <c r="Q146" s="92" t="s">
        <v>42</v>
      </c>
      <c r="R146" s="93" t="s">
        <v>42</v>
      </c>
      <c r="S146" s="94" t="s">
        <v>42</v>
      </c>
      <c r="T146" s="95" t="str">
        <f>IF(S146="","",ROUND($D146/S146,3))</f>
        <v/>
      </c>
      <c r="U146" s="96" t="s">
        <v>42</v>
      </c>
      <c r="V146" s="97" t="str">
        <f>IF(U146="","",ROUND($D146/U146,3))</f>
        <v/>
      </c>
      <c r="W146" s="98" t="s">
        <v>42</v>
      </c>
      <c r="X146" s="99" t="str">
        <f>IF(W146="","",ROUND($D146/W146,3))</f>
        <v/>
      </c>
    </row>
    <row r="147" spans="1:24" ht="15" customHeight="1" x14ac:dyDescent="0.25">
      <c r="A147" s="78" t="s">
        <v>166</v>
      </c>
      <c r="B147" s="79" t="s">
        <v>51</v>
      </c>
      <c r="C147" s="101" t="s">
        <v>167</v>
      </c>
      <c r="D147" s="81">
        <v>44.96</v>
      </c>
      <c r="E147" s="82">
        <f>IF(D147="","",IFERROR(ROUND(D147/L147,3),""))</f>
        <v>1.2450000000000001</v>
      </c>
      <c r="F147" s="83">
        <v>3</v>
      </c>
      <c r="G147" s="84">
        <v>81.599999999999994</v>
      </c>
      <c r="H147" s="85">
        <f>IFERROR(AVERAGE(N147,O147,P147,Q147,R147),"")</f>
        <v>35.356666666666662</v>
      </c>
      <c r="I147" s="86">
        <f>IFERROR(D147/H147,"")</f>
        <v>1.271613085698124</v>
      </c>
      <c r="J147" s="87">
        <v>38.369999999999997</v>
      </c>
      <c r="K147" s="88">
        <f>IFERROR(D147/J147,"")</f>
        <v>1.1717487620536879</v>
      </c>
      <c r="L147" s="89">
        <f>IFERROR(AVERAGE(N147,O147,P147,Q147,R147,J147),"")</f>
        <v>36.11</v>
      </c>
      <c r="M147" s="90" t="str">
        <f>IF(E147="","",IF(E147 &lt;40%, "LOW",IF(E147 &gt;120%,"HIGH","")))</f>
        <v>HIGH</v>
      </c>
      <c r="N147" s="91">
        <v>16.79</v>
      </c>
      <c r="O147" s="92"/>
      <c r="P147" s="92">
        <v>44.32</v>
      </c>
      <c r="Q147" s="92" t="s">
        <v>42</v>
      </c>
      <c r="R147" s="93">
        <v>44.96</v>
      </c>
      <c r="S147" s="94"/>
      <c r="T147" s="95" t="str">
        <f>IF(S147="","",ROUND($D147/S147,3))</f>
        <v/>
      </c>
      <c r="U147" s="96"/>
      <c r="V147" s="97" t="str">
        <f>IF(U147="","",ROUND($D147/U147,3))</f>
        <v/>
      </c>
      <c r="W147" s="98"/>
      <c r="X147" s="99" t="str">
        <f>IF(W147="","",ROUND($D147/W147,3))</f>
        <v/>
      </c>
    </row>
    <row r="148" spans="1:24" ht="15" customHeight="1" x14ac:dyDescent="0.25">
      <c r="A148" s="78" t="s">
        <v>168</v>
      </c>
      <c r="B148" s="79" t="s">
        <v>51</v>
      </c>
      <c r="C148" s="101" t="s">
        <v>169</v>
      </c>
      <c r="D148" s="81">
        <v>136.77000000000001</v>
      </c>
      <c r="E148" s="82">
        <f>IF(D148="","",IFERROR(ROUND(D148/L148,3),""))</f>
        <v>1.3140000000000001</v>
      </c>
      <c r="F148" s="83">
        <v>3</v>
      </c>
      <c r="G148" s="84">
        <v>45.38</v>
      </c>
      <c r="H148" s="85">
        <f>IFERROR(AVERAGE(N148,O148,P148,Q148,R148),"")</f>
        <v>113.7</v>
      </c>
      <c r="I148" s="86">
        <f>IFERROR(D148/H148,"")</f>
        <v>1.2029023746701848</v>
      </c>
      <c r="J148" s="87">
        <v>75.16</v>
      </c>
      <c r="K148" s="88">
        <f>IFERROR(D148/J148,"")</f>
        <v>1.8197179350718469</v>
      </c>
      <c r="L148" s="89">
        <f>IFERROR(AVERAGE(N148,O148,P148,Q148,R148,J148),"")</f>
        <v>104.065</v>
      </c>
      <c r="M148" s="90" t="str">
        <f>IF(E148="","",IF(E148 &lt;40%, "LOW",IF(E148 &gt;120%,"HIGH","")))</f>
        <v>HIGH</v>
      </c>
      <c r="N148" s="91">
        <v>69.62</v>
      </c>
      <c r="O148" s="92"/>
      <c r="P148" s="92">
        <v>134.71</v>
      </c>
      <c r="Q148" s="92" t="s">
        <v>42</v>
      </c>
      <c r="R148" s="93">
        <v>136.77000000000001</v>
      </c>
      <c r="S148" s="94">
        <v>60.49</v>
      </c>
      <c r="T148" s="95">
        <f>IF(S148="","",ROUND($D148/S148,3))</f>
        <v>2.2610000000000001</v>
      </c>
      <c r="U148" s="96">
        <v>60.49</v>
      </c>
      <c r="V148" s="97">
        <f>IF(U148="","",ROUND($D148/U148,3))</f>
        <v>2.2610000000000001</v>
      </c>
      <c r="W148" s="98">
        <v>60.49</v>
      </c>
      <c r="X148" s="99">
        <f>IF(W148="","",ROUND($D148/W148,3))</f>
        <v>2.2610000000000001</v>
      </c>
    </row>
    <row r="149" spans="1:24" ht="15" customHeight="1" x14ac:dyDescent="0.25">
      <c r="A149" s="78" t="s">
        <v>170</v>
      </c>
      <c r="B149" s="79"/>
      <c r="C149" s="101" t="s">
        <v>171</v>
      </c>
      <c r="D149" s="81">
        <v>65.180000000000007</v>
      </c>
      <c r="E149" s="82">
        <f>IF(D149="","",IFERROR(ROUND(D149/L149,3),""))</f>
        <v>1.236</v>
      </c>
      <c r="F149" s="83" t="s">
        <v>42</v>
      </c>
      <c r="G149" s="84" t="s">
        <v>42</v>
      </c>
      <c r="H149" s="85">
        <f>IFERROR(AVERAGE(N149,O149,P149,Q149,R149),"")</f>
        <v>53.313000000000002</v>
      </c>
      <c r="I149" s="86">
        <f>IFERROR(D149/H149,"")</f>
        <v>1.2225911128617786</v>
      </c>
      <c r="J149" s="87">
        <v>49.97</v>
      </c>
      <c r="K149" s="88">
        <f>IFERROR(D149/J149,"")</f>
        <v>1.3043826295777468</v>
      </c>
      <c r="L149" s="89">
        <f>IFERROR(AVERAGE(N149,O149,P149,Q149,R149,J149),"")</f>
        <v>52.755833333333328</v>
      </c>
      <c r="M149" s="90" t="str">
        <f>IF(E149="","",IF(E149 &lt;40%, "LOW",IF(E149 &gt;120%,"HIGH","")))</f>
        <v>HIGH</v>
      </c>
      <c r="N149" s="91">
        <v>47.01</v>
      </c>
      <c r="O149" s="92">
        <v>18.04</v>
      </c>
      <c r="P149" s="92">
        <v>64.2</v>
      </c>
      <c r="Q149" s="92">
        <v>72.135000000000005</v>
      </c>
      <c r="R149" s="93">
        <v>65.180000000000007</v>
      </c>
      <c r="S149" s="94"/>
      <c r="T149" s="95" t="str">
        <f>IF(S149="","",ROUND($D149/S149,3))</f>
        <v/>
      </c>
      <c r="U149" s="96"/>
      <c r="V149" s="97" t="str">
        <f>IF(U149="","",ROUND($D149/U149,3))</f>
        <v/>
      </c>
      <c r="W149" s="98"/>
      <c r="X149" s="99" t="str">
        <f>IF(W149="","",ROUND($D149/W149,3))</f>
        <v/>
      </c>
    </row>
    <row r="150" spans="1:24" ht="15" customHeight="1" x14ac:dyDescent="0.25">
      <c r="A150" s="78" t="s">
        <v>172</v>
      </c>
      <c r="B150" s="79"/>
      <c r="C150" s="101" t="s">
        <v>173</v>
      </c>
      <c r="D150" s="81">
        <v>65.180000000000007</v>
      </c>
      <c r="E150" s="82">
        <f>IF(D150="","",IFERROR(ROUND(D150/L150,3),""))</f>
        <v>1.246</v>
      </c>
      <c r="F150" s="83" t="s">
        <v>42</v>
      </c>
      <c r="G150" s="84" t="s">
        <v>42</v>
      </c>
      <c r="H150" s="85">
        <f>IFERROR(AVERAGE(N150,O150,P150,Q150,R150),"")</f>
        <v>52.798999999999999</v>
      </c>
      <c r="I150" s="86">
        <f>IFERROR(D150/H150,"")</f>
        <v>1.2344930775204077</v>
      </c>
      <c r="J150" s="87">
        <v>49.97</v>
      </c>
      <c r="K150" s="88">
        <f>IFERROR(D150/J150,"")</f>
        <v>1.3043826295777468</v>
      </c>
      <c r="L150" s="89">
        <f>IFERROR(AVERAGE(N150,O150,P150,Q150,R150,J150),"")</f>
        <v>52.327500000000008</v>
      </c>
      <c r="M150" s="90" t="str">
        <f>IF(E150="","",IF(E150 &lt;40%, "LOW",IF(E150 &gt;120%,"HIGH","")))</f>
        <v>HIGH</v>
      </c>
      <c r="N150" s="91">
        <v>47.01</v>
      </c>
      <c r="O150" s="92">
        <v>15.47</v>
      </c>
      <c r="P150" s="92">
        <v>64.2</v>
      </c>
      <c r="Q150" s="92">
        <v>72.135000000000005</v>
      </c>
      <c r="R150" s="93">
        <v>65.180000000000007</v>
      </c>
      <c r="S150" s="94"/>
      <c r="T150" s="95" t="str">
        <f>IF(S150="","",ROUND($D150/S150,3))</f>
        <v/>
      </c>
      <c r="U150" s="96"/>
      <c r="V150" s="97" t="str">
        <f>IF(U150="","",ROUND($D150/U150,3))</f>
        <v/>
      </c>
      <c r="W150" s="98"/>
      <c r="X150" s="99" t="str">
        <f>IF(W150="","",ROUND($D150/W150,3))</f>
        <v/>
      </c>
    </row>
    <row r="151" spans="1:24" ht="15" customHeight="1" x14ac:dyDescent="0.25">
      <c r="A151" s="78" t="s">
        <v>174</v>
      </c>
      <c r="B151" s="79"/>
      <c r="C151" s="101" t="s">
        <v>175</v>
      </c>
      <c r="D151" s="81">
        <v>62.58</v>
      </c>
      <c r="E151" s="82">
        <f>IF(D151="","",IFERROR(ROUND(D151/L151,3),""))</f>
        <v>1.3140000000000001</v>
      </c>
      <c r="F151" s="83" t="s">
        <v>42</v>
      </c>
      <c r="G151" s="84" t="s">
        <v>42</v>
      </c>
      <c r="H151" s="85">
        <f>IFERROR(AVERAGE(N151,O151,P151,Q151,R151),"")</f>
        <v>47.893700000000003</v>
      </c>
      <c r="I151" s="86">
        <f>IFERROR(D151/H151,"")</f>
        <v>1.3066436712970599</v>
      </c>
      <c r="J151" s="87">
        <v>46.2</v>
      </c>
      <c r="K151" s="88">
        <f>IFERROR(D151/J151,"")</f>
        <v>1.3545454545454545</v>
      </c>
      <c r="L151" s="89">
        <f>IFERROR(AVERAGE(N151,O151,P151,Q151,R151,J151),"")</f>
        <v>47.611416666666663</v>
      </c>
      <c r="M151" s="90" t="str">
        <f>IF(E151="","",IF(E151 &lt;40%, "LOW",IF(E151 &gt;120%,"HIGH","")))</f>
        <v>HIGH</v>
      </c>
      <c r="N151" s="91">
        <v>43.62</v>
      </c>
      <c r="O151" s="92">
        <v>54.6</v>
      </c>
      <c r="P151" s="92">
        <v>61.69</v>
      </c>
      <c r="Q151" s="92">
        <v>16.978500000000004</v>
      </c>
      <c r="R151" s="93">
        <v>62.58</v>
      </c>
      <c r="S151" s="94">
        <v>0.42320000000000002</v>
      </c>
      <c r="T151" s="95">
        <f>IF(S151="","",ROUND($D151/S151,3))</f>
        <v>147.87299999999999</v>
      </c>
      <c r="U151" s="96">
        <v>35.020000000000003</v>
      </c>
      <c r="V151" s="97">
        <f>IF(U151="","",ROUND($D151/U151,3))</f>
        <v>1.7869999999999999</v>
      </c>
      <c r="W151" s="98">
        <v>45.42</v>
      </c>
      <c r="X151" s="99">
        <f>IF(W151="","",ROUND($D151/W151,3))</f>
        <v>1.3779999999999999</v>
      </c>
    </row>
    <row r="152" spans="1:24" ht="15" customHeight="1" x14ac:dyDescent="0.25">
      <c r="A152" s="78" t="s">
        <v>176</v>
      </c>
      <c r="B152" s="79"/>
      <c r="C152" s="101" t="s">
        <v>177</v>
      </c>
      <c r="D152" s="81">
        <v>62.58</v>
      </c>
      <c r="E152" s="82">
        <f>IF(D152="","",IFERROR(ROUND(D152/L152,3),""))</f>
        <v>1.6140000000000001</v>
      </c>
      <c r="F152" s="83" t="s">
        <v>42</v>
      </c>
      <c r="G152" s="84" t="s">
        <v>42</v>
      </c>
      <c r="H152" s="85">
        <f>IFERROR(AVERAGE(N152,O152,P152,Q152,R152),"")</f>
        <v>37.283699999999996</v>
      </c>
      <c r="I152" s="86">
        <f>IFERROR(D152/H152,"")</f>
        <v>1.6784814811834663</v>
      </c>
      <c r="J152" s="87">
        <v>46.2</v>
      </c>
      <c r="K152" s="88">
        <f>IFERROR(D152/J152,"")</f>
        <v>1.3545454545454545</v>
      </c>
      <c r="L152" s="89">
        <f>IFERROR(AVERAGE(N152,O152,P152,Q152,R152,J152),"")</f>
        <v>38.769749999999995</v>
      </c>
      <c r="M152" s="90" t="str">
        <f>IF(E152="","",IF(E152 &lt;40%, "LOW",IF(E152 &gt;120%,"HIGH","")))</f>
        <v>HIGH</v>
      </c>
      <c r="N152" s="91">
        <v>43.62</v>
      </c>
      <c r="O152" s="92">
        <v>1.55</v>
      </c>
      <c r="P152" s="92">
        <v>61.69</v>
      </c>
      <c r="Q152" s="92">
        <v>16.978500000000004</v>
      </c>
      <c r="R152" s="93">
        <v>62.58</v>
      </c>
      <c r="S152" s="94" t="s">
        <v>42</v>
      </c>
      <c r="T152" s="95" t="str">
        <f>IF(S152="","",ROUND($D152/S152,3))</f>
        <v/>
      </c>
      <c r="U152" s="96" t="s">
        <v>42</v>
      </c>
      <c r="V152" s="97" t="str">
        <f>IF(U152="","",ROUND($D152/U152,3))</f>
        <v/>
      </c>
      <c r="W152" s="98" t="s">
        <v>42</v>
      </c>
      <c r="X152" s="99" t="str">
        <f>IF(W152="","",ROUND($D152/W152,3))</f>
        <v/>
      </c>
    </row>
    <row r="153" spans="1:24" ht="15" customHeight="1" x14ac:dyDescent="0.25">
      <c r="A153" s="78" t="s">
        <v>178</v>
      </c>
      <c r="B153" s="79" t="s">
        <v>51</v>
      </c>
      <c r="C153" s="80" t="s">
        <v>179</v>
      </c>
      <c r="D153" s="81">
        <v>1031.26</v>
      </c>
      <c r="E153" s="82">
        <f>IF(D153="","",IFERROR(ROUND(D153/L153,3),""))</f>
        <v>1.0680000000000001</v>
      </c>
      <c r="F153" s="83">
        <v>344</v>
      </c>
      <c r="G153" s="84">
        <v>237128.86000000002</v>
      </c>
      <c r="H153" s="85">
        <f>IFERROR(AVERAGE(N153,O153,P153,Q153,R153),"")</f>
        <v>943.32</v>
      </c>
      <c r="I153" s="86">
        <f>IFERROR(D153/H153,"")</f>
        <v>1.0932239324937454</v>
      </c>
      <c r="J153" s="87">
        <v>1031.26</v>
      </c>
      <c r="K153" s="88">
        <f>IFERROR(D153/J153,"")</f>
        <v>1</v>
      </c>
      <c r="L153" s="89">
        <f>IFERROR(AVERAGE(N153,O153,P153,Q153,R153,J153),"")</f>
        <v>965.30500000000006</v>
      </c>
      <c r="M153" s="90" t="str">
        <f>IF(E153="","",IF(E153 &lt;40%, "LOW",IF(E153 &gt;120%,"HIGH","")))</f>
        <v/>
      </c>
      <c r="N153" s="91">
        <v>896.95</v>
      </c>
      <c r="O153" s="92"/>
      <c r="P153" s="92">
        <v>964.37000000000012</v>
      </c>
      <c r="Q153" s="92" t="s">
        <v>42</v>
      </c>
      <c r="R153" s="93">
        <v>968.64</v>
      </c>
      <c r="S153" s="94">
        <v>868.54</v>
      </c>
      <c r="T153" s="95">
        <f>IF(S153="","",ROUND($D153/S153,3))</f>
        <v>1.1870000000000001</v>
      </c>
      <c r="U153" s="96">
        <v>1085.68</v>
      </c>
      <c r="V153" s="97">
        <f>IF(U153="","",ROUND($D153/U153,3))</f>
        <v>0.95</v>
      </c>
      <c r="W153" s="98">
        <v>1085.68</v>
      </c>
      <c r="X153" s="99">
        <f>IF(W153="","",ROUND($D153/W153,3))</f>
        <v>0.95</v>
      </c>
    </row>
    <row r="154" spans="1:24" ht="15" customHeight="1" x14ac:dyDescent="0.25">
      <c r="A154" s="78" t="s">
        <v>180</v>
      </c>
      <c r="B154" s="79" t="s">
        <v>51</v>
      </c>
      <c r="C154" s="80" t="s">
        <v>181</v>
      </c>
      <c r="D154" s="81">
        <v>1031.26</v>
      </c>
      <c r="E154" s="82">
        <f>IF(D154="","",IFERROR(ROUND(D154/L154,3),""))</f>
        <v>1.0680000000000001</v>
      </c>
      <c r="F154" s="83">
        <v>1816</v>
      </c>
      <c r="G154" s="84">
        <v>733160.48</v>
      </c>
      <c r="H154" s="85">
        <f>IFERROR(AVERAGE(N154,O154,P154,Q154,R154),"")</f>
        <v>943.32</v>
      </c>
      <c r="I154" s="86">
        <f>IFERROR(D154/H154,"")</f>
        <v>1.0932239324937454</v>
      </c>
      <c r="J154" s="87">
        <v>1031.26</v>
      </c>
      <c r="K154" s="88">
        <f>IFERROR(D154/J154,"")</f>
        <v>1</v>
      </c>
      <c r="L154" s="89">
        <f>IFERROR(AVERAGE(N154,O154,P154,Q154,R154,J154),"")</f>
        <v>965.30500000000006</v>
      </c>
      <c r="M154" s="90" t="str">
        <f>IF(E154="","",IF(E154 &lt;40%, "LOW",IF(E154 &gt;120%,"HIGH","")))</f>
        <v/>
      </c>
      <c r="N154" s="91">
        <v>896.95</v>
      </c>
      <c r="O154" s="92"/>
      <c r="P154" s="92">
        <v>964.37000000000012</v>
      </c>
      <c r="Q154" s="92" t="s">
        <v>42</v>
      </c>
      <c r="R154" s="93">
        <v>968.64</v>
      </c>
      <c r="S154" s="94">
        <v>556</v>
      </c>
      <c r="T154" s="95">
        <f>IF(S154="","",ROUND($D154/S154,3))</f>
        <v>1.855</v>
      </c>
      <c r="U154" s="96">
        <v>761.28</v>
      </c>
      <c r="V154" s="97">
        <f>IF(U154="","",ROUND($D154/U154,3))</f>
        <v>1.355</v>
      </c>
      <c r="W154" s="98">
        <v>842.18</v>
      </c>
      <c r="X154" s="99">
        <f>IF(W154="","",ROUND($D154/W154,3))</f>
        <v>1.2250000000000001</v>
      </c>
    </row>
    <row r="155" spans="1:24" ht="15" customHeight="1" x14ac:dyDescent="0.25">
      <c r="A155" s="78" t="s">
        <v>182</v>
      </c>
      <c r="B155" s="79" t="s">
        <v>44</v>
      </c>
      <c r="C155" s="80" t="s">
        <v>183</v>
      </c>
      <c r="D155" s="81">
        <v>2142.2399999999998</v>
      </c>
      <c r="E155" s="82">
        <f>IF(D155="","",IFERROR(ROUND(D155/L155,3),""))</f>
        <v>1.181</v>
      </c>
      <c r="F155" s="83">
        <v>42</v>
      </c>
      <c r="G155" s="84">
        <v>67061.259999999995</v>
      </c>
      <c r="H155" s="85">
        <f>IFERROR(AVERAGE(N155,O155,P155,Q155,R155),"")</f>
        <v>1813.98</v>
      </c>
      <c r="I155" s="86">
        <f>IFERROR(D155/H155,"")</f>
        <v>1.180961201336288</v>
      </c>
      <c r="J155" s="87"/>
      <c r="K155" s="88" t="str">
        <f>IFERROR(D155/J155,"")</f>
        <v/>
      </c>
      <c r="L155" s="89">
        <f>IFERROR(AVERAGE(N155,O155,P155,Q155,R155,J155),"")</f>
        <v>1813.98</v>
      </c>
      <c r="M155" s="90" t="str">
        <f>IF(K155="","",IF(K155 &lt;40%, "LOW",IF(K155 &gt;120%,"HIGH","")))</f>
        <v/>
      </c>
      <c r="N155" s="91" t="s">
        <v>42</v>
      </c>
      <c r="O155" s="92"/>
      <c r="P155" s="100">
        <v>1813.98</v>
      </c>
      <c r="Q155" s="92" t="s">
        <v>42</v>
      </c>
      <c r="R155" s="93" t="s">
        <v>42</v>
      </c>
      <c r="S155" s="94">
        <v>866.12</v>
      </c>
      <c r="T155" s="95">
        <f>IF(S155="","",ROUND($D155/S155,3))</f>
        <v>2.4729999999999999</v>
      </c>
      <c r="U155" s="96">
        <v>976.45</v>
      </c>
      <c r="V155" s="97">
        <f>IF(U155="","",ROUND($D155/U155,3))</f>
        <v>2.194</v>
      </c>
      <c r="W155" s="98">
        <v>1392.22</v>
      </c>
      <c r="X155" s="99">
        <f>IF(W155="","",ROUND($D155/W155,3))</f>
        <v>1.5389999999999999</v>
      </c>
    </row>
    <row r="156" spans="1:24" ht="15" customHeight="1" x14ac:dyDescent="0.25">
      <c r="A156" s="78" t="s">
        <v>182</v>
      </c>
      <c r="B156" s="79" t="s">
        <v>51</v>
      </c>
      <c r="C156" s="101" t="s">
        <v>183</v>
      </c>
      <c r="D156" s="81">
        <v>178.52</v>
      </c>
      <c r="E156" s="82">
        <f>IF(D156="","",IFERROR(ROUND(D156/L156,3),""))</f>
        <v>1.2769999999999999</v>
      </c>
      <c r="F156" s="83">
        <v>1479</v>
      </c>
      <c r="G156" s="84">
        <v>76347.91</v>
      </c>
      <c r="H156" s="85">
        <f>IFERROR(AVERAGE(N156,O156,P156,Q156,R156),"")</f>
        <v>150.57266666666666</v>
      </c>
      <c r="I156" s="86">
        <f>IFERROR(D156/H156,"")</f>
        <v>1.1856069494684738</v>
      </c>
      <c r="J156" s="87">
        <v>107.5</v>
      </c>
      <c r="K156" s="88">
        <f>IFERROR(D156/J156,"")</f>
        <v>1.6606511627906977</v>
      </c>
      <c r="L156" s="89">
        <f>IFERROR(AVERAGE(N156,O156,P156,Q156,R156,J156),"")</f>
        <v>139.80450000000002</v>
      </c>
      <c r="M156" s="90" t="str">
        <f>IF(E156="","",IF(E156 &lt;40%, "LOW",IF(E156 &gt;120%,"HIGH","")))</f>
        <v>HIGH</v>
      </c>
      <c r="N156" s="91">
        <v>101.19</v>
      </c>
      <c r="O156" s="92"/>
      <c r="P156" s="92">
        <v>181.39800000000002</v>
      </c>
      <c r="Q156" s="92" t="s">
        <v>42</v>
      </c>
      <c r="R156" s="93">
        <v>169.13</v>
      </c>
      <c r="S156" s="94">
        <v>70.540000000000006</v>
      </c>
      <c r="T156" s="95">
        <f>IF(S156="","",ROUND($D156/S156,3))</f>
        <v>2.5310000000000001</v>
      </c>
      <c r="U156" s="96">
        <v>82.96</v>
      </c>
      <c r="V156" s="97">
        <f>IF(U156="","",ROUND($D156/U156,3))</f>
        <v>2.1520000000000001</v>
      </c>
      <c r="W156" s="98">
        <v>105.23</v>
      </c>
      <c r="X156" s="99">
        <f>IF(W156="","",ROUND($D156/W156,3))</f>
        <v>1.696</v>
      </c>
    </row>
    <row r="157" spans="1:24" ht="15" customHeight="1" x14ac:dyDescent="0.25">
      <c r="A157" s="78" t="s">
        <v>184</v>
      </c>
      <c r="B157" s="79" t="s">
        <v>44</v>
      </c>
      <c r="C157" s="80" t="s">
        <v>185</v>
      </c>
      <c r="D157" s="81">
        <v>5622.84</v>
      </c>
      <c r="E157" s="82">
        <f>IF(D157="","",IFERROR(ROUND(D157/L157,3),""))</f>
        <v>1.1559999999999999</v>
      </c>
      <c r="F157" s="83">
        <v>8</v>
      </c>
      <c r="G157" s="84">
        <v>31611.759999999998</v>
      </c>
      <c r="H157" s="85">
        <f>IFERROR(AVERAGE(N157,O157,P157,Q157,R157),"")</f>
        <v>4865.6000000000004</v>
      </c>
      <c r="I157" s="86">
        <f>IFERROR(D157/H157,"")</f>
        <v>1.1556313712594541</v>
      </c>
      <c r="J157" s="87"/>
      <c r="K157" s="88" t="str">
        <f>IFERROR(D157/J157,"")</f>
        <v/>
      </c>
      <c r="L157" s="89">
        <f>IFERROR(AVERAGE(N157,O157,P157,Q157,R157,J157),"")</f>
        <v>4865.6000000000004</v>
      </c>
      <c r="M157" s="90" t="str">
        <f>IF(K157="","",IF(K157 &lt;40%, "LOW",IF(K157 &gt;120%,"HIGH","")))</f>
        <v/>
      </c>
      <c r="N157" s="91" t="s">
        <v>42</v>
      </c>
      <c r="O157" s="92"/>
      <c r="P157" s="100">
        <v>4865.6000000000004</v>
      </c>
      <c r="Q157" s="92" t="s">
        <v>42</v>
      </c>
      <c r="R157" s="93" t="s">
        <v>42</v>
      </c>
      <c r="S157" s="94">
        <v>612.87750000000005</v>
      </c>
      <c r="T157" s="95">
        <f>IF(S157="","",ROUND($D157/S157,3))</f>
        <v>9.1739999999999995</v>
      </c>
      <c r="U157" s="96">
        <v>959.94500000000005</v>
      </c>
      <c r="V157" s="97">
        <f>IF(U157="","",ROUND($D157/U157,3))</f>
        <v>5.8570000000000002</v>
      </c>
      <c r="W157" s="98">
        <v>1307.0125</v>
      </c>
      <c r="X157" s="99">
        <f>IF(W157="","",ROUND($D157/W157,3))</f>
        <v>4.3019999999999996</v>
      </c>
    </row>
    <row r="158" spans="1:24" ht="15" customHeight="1" x14ac:dyDescent="0.25">
      <c r="A158" s="78" t="s">
        <v>184</v>
      </c>
      <c r="B158" s="79" t="s">
        <v>51</v>
      </c>
      <c r="C158" s="101" t="s">
        <v>185</v>
      </c>
      <c r="D158" s="81">
        <v>468.57</v>
      </c>
      <c r="E158" s="82">
        <f>IF(D158="","",IFERROR(ROUND(D158/L158,3),""))</f>
        <v>1.3160000000000001</v>
      </c>
      <c r="F158" s="83">
        <v>366</v>
      </c>
      <c r="G158" s="84">
        <v>49704.34</v>
      </c>
      <c r="H158" s="85">
        <f>IFERROR(AVERAGE(N158,O158,P158,Q158,R158),"")</f>
        <v>385.62333333333328</v>
      </c>
      <c r="I158" s="86">
        <f>IFERROR(D158/H158,"")</f>
        <v>1.2150976341334809</v>
      </c>
      <c r="J158" s="87">
        <v>267.12</v>
      </c>
      <c r="K158" s="88">
        <f>IFERROR(D158/J158,"")</f>
        <v>1.7541554357592093</v>
      </c>
      <c r="L158" s="89">
        <f>IFERROR(AVERAGE(N158,O158,P158,Q158,R158,J158),"")</f>
        <v>355.99749999999995</v>
      </c>
      <c r="M158" s="90" t="str">
        <f>IF(E158="","",IF(E158 &lt;40%, "LOW",IF(E158 &gt;120%,"HIGH","")))</f>
        <v>HIGH</v>
      </c>
      <c r="N158" s="91">
        <v>250.16</v>
      </c>
      <c r="O158" s="92"/>
      <c r="P158" s="92">
        <v>486.56000000000006</v>
      </c>
      <c r="Q158" s="92" t="s">
        <v>42</v>
      </c>
      <c r="R158" s="93">
        <v>420.15</v>
      </c>
      <c r="S158" s="94">
        <v>206.12</v>
      </c>
      <c r="T158" s="95">
        <f>IF(S158="","",ROUND($D158/S158,3))</f>
        <v>2.2730000000000001</v>
      </c>
      <c r="U158" s="96">
        <v>236.62</v>
      </c>
      <c r="V158" s="97">
        <f>IF(U158="","",ROUND($D158/U158,3))</f>
        <v>1.98</v>
      </c>
      <c r="W158" s="98">
        <v>293.06</v>
      </c>
      <c r="X158" s="99">
        <f>IF(W158="","",ROUND($D158/W158,3))</f>
        <v>1.599</v>
      </c>
    </row>
    <row r="159" spans="1:24" ht="15" customHeight="1" x14ac:dyDescent="0.25">
      <c r="A159" s="78" t="s">
        <v>186</v>
      </c>
      <c r="B159" s="79" t="s">
        <v>44</v>
      </c>
      <c r="C159" s="80" t="s">
        <v>187</v>
      </c>
      <c r="D159" s="81">
        <v>6498.48</v>
      </c>
      <c r="E159" s="82">
        <f>IF(D159="","",IFERROR(ROUND(D159/L159,3),""))</f>
        <v>1.1559999999999999</v>
      </c>
      <c r="F159" s="83" t="s">
        <v>42</v>
      </c>
      <c r="G159" s="84" t="s">
        <v>42</v>
      </c>
      <c r="H159" s="85">
        <f>IFERROR(AVERAGE(N159,O159,P159,Q159,R159),"")</f>
        <v>5619.71</v>
      </c>
      <c r="I159" s="86">
        <f>IFERROR(D159/H159,"")</f>
        <v>1.1563728377442963</v>
      </c>
      <c r="J159" s="87"/>
      <c r="K159" s="88" t="str">
        <f>IFERROR(D159/J159,"")</f>
        <v/>
      </c>
      <c r="L159" s="89">
        <f>IFERROR(AVERAGE(N159,O159,P159,Q159,R159,J159),"")</f>
        <v>5619.71</v>
      </c>
      <c r="M159" s="90" t="str">
        <f>IF(K159="","",IF(K159 &lt;40%, "LOW",IF(K159 &gt;120%,"HIGH","")))</f>
        <v/>
      </c>
      <c r="N159" s="91" t="s">
        <v>42</v>
      </c>
      <c r="O159" s="92"/>
      <c r="P159" s="100">
        <v>5619.71</v>
      </c>
      <c r="Q159" s="92" t="s">
        <v>42</v>
      </c>
      <c r="R159" s="93" t="s">
        <v>42</v>
      </c>
      <c r="S159" s="94" t="s">
        <v>42</v>
      </c>
      <c r="T159" s="95" t="str">
        <f>IF(S159="","",ROUND($D159/S159,3))</f>
        <v/>
      </c>
      <c r="U159" s="96" t="s">
        <v>42</v>
      </c>
      <c r="V159" s="97" t="str">
        <f>IF(U159="","",ROUND($D159/U159,3))</f>
        <v/>
      </c>
      <c r="W159" s="98" t="s">
        <v>42</v>
      </c>
      <c r="X159" s="99" t="str">
        <f>IF(W159="","",ROUND($D159/W159,3))</f>
        <v/>
      </c>
    </row>
    <row r="160" spans="1:24" ht="15" customHeight="1" x14ac:dyDescent="0.25">
      <c r="A160" s="78" t="s">
        <v>186</v>
      </c>
      <c r="B160" s="79" t="s">
        <v>51</v>
      </c>
      <c r="C160" s="101" t="s">
        <v>187</v>
      </c>
      <c r="D160" s="81">
        <v>541.54</v>
      </c>
      <c r="E160" s="82">
        <f>IF(D160="","",IFERROR(ROUND(D160/L160,3),""))</f>
        <v>1.2250000000000001</v>
      </c>
      <c r="F160" s="83" t="s">
        <v>42</v>
      </c>
      <c r="G160" s="84" t="s">
        <v>42</v>
      </c>
      <c r="H160" s="85">
        <f>IFERROR(AVERAGE(N160,O160,P160,Q160,R160),"")</f>
        <v>461.37366666666668</v>
      </c>
      <c r="I160" s="86">
        <f>IFERROR(D160/H160,"")</f>
        <v>1.1737557626825976</v>
      </c>
      <c r="J160" s="87">
        <v>383.48</v>
      </c>
      <c r="K160" s="88">
        <f>IFERROR(D160/J160,"")</f>
        <v>1.4121727339105037</v>
      </c>
      <c r="L160" s="89">
        <f>IFERROR(AVERAGE(N160,O160,P160,Q160,R160,J160),"")</f>
        <v>441.90025000000003</v>
      </c>
      <c r="M160" s="90" t="str">
        <f>IF(E160="","",IF(E160 &lt;40%, "LOW",IF(E160 &gt;120%,"HIGH","")))</f>
        <v>HIGH</v>
      </c>
      <c r="N160" s="91">
        <v>329.03</v>
      </c>
      <c r="O160" s="92"/>
      <c r="P160" s="92">
        <v>561.971</v>
      </c>
      <c r="Q160" s="92" t="s">
        <v>42</v>
      </c>
      <c r="R160" s="93">
        <v>493.12</v>
      </c>
      <c r="S160" s="94" t="s">
        <v>42</v>
      </c>
      <c r="T160" s="95" t="str">
        <f>IF(S160="","",ROUND($D160/S160,3))</f>
        <v/>
      </c>
      <c r="U160" s="96" t="s">
        <v>42</v>
      </c>
      <c r="V160" s="97" t="str">
        <f>IF(U160="","",ROUND($D160/U160,3))</f>
        <v/>
      </c>
      <c r="W160" s="98" t="s">
        <v>42</v>
      </c>
      <c r="X160" s="99" t="str">
        <f>IF(W160="","",ROUND($D160/W160,3))</f>
        <v/>
      </c>
    </row>
    <row r="161" spans="1:24" ht="15" customHeight="1" x14ac:dyDescent="0.25">
      <c r="A161" s="78" t="s">
        <v>188</v>
      </c>
      <c r="B161" s="79" t="s">
        <v>51</v>
      </c>
      <c r="C161" s="80" t="s">
        <v>189</v>
      </c>
      <c r="D161" s="81">
        <v>499.59</v>
      </c>
      <c r="E161" s="82">
        <f>IF(D161="","",IFERROR(ROUND(D161/L161,3),""))</f>
        <v>1.1000000000000001</v>
      </c>
      <c r="F161" s="83">
        <v>45</v>
      </c>
      <c r="G161" s="84">
        <v>9109.84</v>
      </c>
      <c r="H161" s="85">
        <f>IFERROR(AVERAGE(N161,O161,P161,Q161,R161),"")</f>
        <v>439.19900000000007</v>
      </c>
      <c r="I161" s="86">
        <f>IFERROR(D161/H161,"")</f>
        <v>1.1375025899421445</v>
      </c>
      <c r="J161" s="87">
        <v>499.59</v>
      </c>
      <c r="K161" s="88">
        <f>IFERROR(D161/J161,"")</f>
        <v>1</v>
      </c>
      <c r="L161" s="89">
        <f>IFERROR(AVERAGE(N161,O161,P161,Q161,R161,J161),"")</f>
        <v>454.29675000000003</v>
      </c>
      <c r="M161" s="90" t="str">
        <f>IF(E161="","",IF(E161 &lt;40%, "LOW",IF(E161 &gt;120%,"HIGH","")))</f>
        <v/>
      </c>
      <c r="N161" s="91">
        <v>347.24</v>
      </c>
      <c r="O161" s="92"/>
      <c r="P161" s="92">
        <v>519.88700000000006</v>
      </c>
      <c r="Q161" s="92" t="s">
        <v>42</v>
      </c>
      <c r="R161" s="93">
        <v>450.47</v>
      </c>
      <c r="S161" s="94">
        <v>164.48</v>
      </c>
      <c r="T161" s="95">
        <f>IF(S161="","",ROUND($D161/S161,3))</f>
        <v>3.0369999999999999</v>
      </c>
      <c r="U161" s="96">
        <v>296.85000000000002</v>
      </c>
      <c r="V161" s="97">
        <f>IF(U161="","",ROUND($D161/U161,3))</f>
        <v>1.6830000000000001</v>
      </c>
      <c r="W161" s="98">
        <v>375.32</v>
      </c>
      <c r="X161" s="99">
        <f>IF(W161="","",ROUND($D161/W161,3))</f>
        <v>1.331</v>
      </c>
    </row>
    <row r="162" spans="1:24" ht="15" customHeight="1" x14ac:dyDescent="0.25">
      <c r="A162" s="78" t="s">
        <v>188</v>
      </c>
      <c r="B162" s="79" t="s">
        <v>44</v>
      </c>
      <c r="C162" s="80" t="s">
        <v>189</v>
      </c>
      <c r="D162" s="81">
        <v>5995.08</v>
      </c>
      <c r="E162" s="82">
        <f>IF(D162="","",IFERROR(ROUND(D162/L162,3),""))</f>
        <v>1.274</v>
      </c>
      <c r="F162" s="83" t="s">
        <v>42</v>
      </c>
      <c r="G162" s="84" t="s">
        <v>42</v>
      </c>
      <c r="H162" s="85">
        <f>IFERROR(AVERAGE(N162,O162,P162,Q162,R162),"")</f>
        <v>4705.3600000000006</v>
      </c>
      <c r="I162" s="86">
        <f>IFERROR(D162/H162,"")</f>
        <v>1.2740959246476358</v>
      </c>
      <c r="J162" s="87"/>
      <c r="K162" s="88" t="str">
        <f>IFERROR(D162/J162,"")</f>
        <v/>
      </c>
      <c r="L162" s="89">
        <f>IFERROR(AVERAGE(N162,O162,P162,Q162,R162,J162),"")</f>
        <v>4705.3600000000006</v>
      </c>
      <c r="M162" s="90" t="str">
        <f>IF(K162="","",IF(K162 &lt;40%, "LOW",IF(K162 &gt;120%,"HIGH","")))</f>
        <v/>
      </c>
      <c r="N162" s="91" t="s">
        <v>42</v>
      </c>
      <c r="O162" s="92">
        <v>4211.8500000000004</v>
      </c>
      <c r="P162" s="100">
        <v>5198.87</v>
      </c>
      <c r="Q162" s="92" t="s">
        <v>42</v>
      </c>
      <c r="R162" s="93" t="s">
        <v>42</v>
      </c>
      <c r="S162" s="94" t="s">
        <v>42</v>
      </c>
      <c r="T162" s="95" t="str">
        <f>IF(S162="","",ROUND($D162/S162,3))</f>
        <v/>
      </c>
      <c r="U162" s="96" t="s">
        <v>42</v>
      </c>
      <c r="V162" s="97" t="str">
        <f>IF(U162="","",ROUND($D162/U162,3))</f>
        <v/>
      </c>
      <c r="W162" s="98" t="s">
        <v>42</v>
      </c>
      <c r="X162" s="99" t="str">
        <f>IF(W162="","",ROUND($D162/W162,3))</f>
        <v/>
      </c>
    </row>
    <row r="163" spans="1:24" ht="15" customHeight="1" x14ac:dyDescent="0.25">
      <c r="A163" s="78" t="s">
        <v>190</v>
      </c>
      <c r="B163" s="79" t="s">
        <v>51</v>
      </c>
      <c r="C163" s="80" t="s">
        <v>191</v>
      </c>
      <c r="D163" s="81">
        <v>1235.0899999999999</v>
      </c>
      <c r="E163" s="82">
        <f>IF(D163="","",IFERROR(ROUND(D163/L163,3),""))</f>
        <v>1.071</v>
      </c>
      <c r="F163" s="83">
        <v>249</v>
      </c>
      <c r="G163" s="84">
        <v>217727.66999999998</v>
      </c>
      <c r="H163" s="85">
        <f>IFERROR(AVERAGE(N163,O163,P163,Q163,R163),"")</f>
        <v>1126.2813333333334</v>
      </c>
      <c r="I163" s="86">
        <f>IFERROR(D163/H163,"")</f>
        <v>1.0966087809913685</v>
      </c>
      <c r="J163" s="87">
        <v>1235.0899999999999</v>
      </c>
      <c r="K163" s="88">
        <f>IFERROR(D163/J163,"")</f>
        <v>1</v>
      </c>
      <c r="L163" s="89">
        <f>IFERROR(AVERAGE(N163,O163,P163,Q163,R163,J163),"")</f>
        <v>1153.4835</v>
      </c>
      <c r="M163" s="90" t="str">
        <f>IF(E163="","",IF(E163 &lt;40%, "LOW",IF(E163 &gt;120%,"HIGH","")))</f>
        <v/>
      </c>
      <c r="N163" s="91">
        <v>858.48</v>
      </c>
      <c r="O163" s="92"/>
      <c r="P163" s="92">
        <v>1285.2740000000001</v>
      </c>
      <c r="Q163" s="92" t="s">
        <v>42</v>
      </c>
      <c r="R163" s="93">
        <v>1235.0899999999999</v>
      </c>
      <c r="S163" s="94">
        <v>725.9</v>
      </c>
      <c r="T163" s="95">
        <f>IF(S163="","",ROUND($D163/S163,3))</f>
        <v>1.7010000000000001</v>
      </c>
      <c r="U163" s="96">
        <v>851.54</v>
      </c>
      <c r="V163" s="97">
        <f>IF(U163="","",ROUND($D163/U163,3))</f>
        <v>1.45</v>
      </c>
      <c r="W163" s="98">
        <v>997.97</v>
      </c>
      <c r="X163" s="99">
        <f>IF(W163="","",ROUND($D163/W163,3))</f>
        <v>1.238</v>
      </c>
    </row>
    <row r="164" spans="1:24" ht="15" customHeight="1" x14ac:dyDescent="0.25">
      <c r="A164" s="78" t="s">
        <v>192</v>
      </c>
      <c r="B164" s="79" t="s">
        <v>51</v>
      </c>
      <c r="C164" s="80" t="s">
        <v>193</v>
      </c>
      <c r="D164" s="81">
        <v>127.51</v>
      </c>
      <c r="E164" s="82">
        <f>IF(D164="","",IFERROR(ROUND(D164/L164,3),""))</f>
        <v>1.115</v>
      </c>
      <c r="F164" s="83" t="s">
        <v>42</v>
      </c>
      <c r="G164" s="84" t="s">
        <v>42</v>
      </c>
      <c r="H164" s="85">
        <f>IFERROR(AVERAGE(N164,O164,P164,Q164,R164),"")</f>
        <v>109.92666666666666</v>
      </c>
      <c r="I164" s="86">
        <f>IFERROR(D164/H164,"")</f>
        <v>1.1599551215962158</v>
      </c>
      <c r="J164" s="87">
        <v>127.51</v>
      </c>
      <c r="K164" s="88">
        <f>IFERROR(D164/J164,"")</f>
        <v>1</v>
      </c>
      <c r="L164" s="89">
        <f>IFERROR(AVERAGE(N164,O164,P164,Q164,R164,J164),"")</f>
        <v>114.32249999999999</v>
      </c>
      <c r="M164" s="90" t="str">
        <f>IF(E164="","",IF(E164 &lt;40%, "LOW",IF(E164 &gt;120%,"HIGH","")))</f>
        <v/>
      </c>
      <c r="N164" s="91">
        <v>88.64</v>
      </c>
      <c r="O164" s="92"/>
      <c r="P164" s="92">
        <v>126.37</v>
      </c>
      <c r="Q164" s="92" t="s">
        <v>42</v>
      </c>
      <c r="R164" s="93">
        <v>114.77</v>
      </c>
      <c r="S164" s="94" t="s">
        <v>42</v>
      </c>
      <c r="T164" s="95" t="str">
        <f>IF(S164="","",ROUND($D164/S164,3))</f>
        <v/>
      </c>
      <c r="U164" s="96" t="s">
        <v>42</v>
      </c>
      <c r="V164" s="97" t="str">
        <f>IF(U164="","",ROUND($D164/U164,3))</f>
        <v/>
      </c>
      <c r="W164" s="98" t="s">
        <v>42</v>
      </c>
      <c r="X164" s="99" t="str">
        <f>IF(W164="","",ROUND($D164/W164,3))</f>
        <v/>
      </c>
    </row>
    <row r="165" spans="1:24" ht="15" customHeight="1" x14ac:dyDescent="0.25">
      <c r="A165" s="78" t="s">
        <v>192</v>
      </c>
      <c r="B165" s="79" t="s">
        <v>44</v>
      </c>
      <c r="C165" s="80" t="s">
        <v>193</v>
      </c>
      <c r="D165" s="81">
        <v>1530.12</v>
      </c>
      <c r="E165" s="82">
        <f>IF(D165="","",IFERROR(ROUND(D165/L165,3),""))</f>
        <v>1.2110000000000001</v>
      </c>
      <c r="F165" s="83" t="s">
        <v>42</v>
      </c>
      <c r="G165" s="84" t="s">
        <v>42</v>
      </c>
      <c r="H165" s="85">
        <f>IFERROR(AVERAGE(N165,O165,P165,Q165,R165),"")</f>
        <v>1263.7</v>
      </c>
      <c r="I165" s="86">
        <f>IFERROR(D165/H165,"")</f>
        <v>1.2108253541188572</v>
      </c>
      <c r="J165" s="87"/>
      <c r="K165" s="88" t="str">
        <f>IFERROR(D165/J165,"")</f>
        <v/>
      </c>
      <c r="L165" s="89">
        <f>IFERROR(AVERAGE(N165,O165,P165,Q165,R165,J165),"")</f>
        <v>1263.7</v>
      </c>
      <c r="M165" s="90" t="str">
        <f>IF(K165="","",IF(K165 &lt;40%, "LOW",IF(K165 &gt;120%,"HIGH","")))</f>
        <v/>
      </c>
      <c r="N165" s="91" t="s">
        <v>42</v>
      </c>
      <c r="O165" s="92"/>
      <c r="P165" s="100">
        <v>1263.7</v>
      </c>
      <c r="Q165" s="92" t="s">
        <v>42</v>
      </c>
      <c r="R165" s="93" t="s">
        <v>42</v>
      </c>
      <c r="S165" s="94" t="s">
        <v>42</v>
      </c>
      <c r="T165" s="95" t="str">
        <f>IF(S165="","",ROUND($D165/S165,3))</f>
        <v/>
      </c>
      <c r="U165" s="96" t="s">
        <v>42</v>
      </c>
      <c r="V165" s="97" t="str">
        <f>IF(U165="","",ROUND($D165/U165,3))</f>
        <v/>
      </c>
      <c r="W165" s="98" t="s">
        <v>42</v>
      </c>
      <c r="X165" s="99" t="str">
        <f>IF(W165="","",ROUND($D165/W165,3))</f>
        <v/>
      </c>
    </row>
    <row r="166" spans="1:24" ht="15" customHeight="1" x14ac:dyDescent="0.25">
      <c r="A166" s="78" t="s">
        <v>194</v>
      </c>
      <c r="B166" s="79" t="s">
        <v>44</v>
      </c>
      <c r="C166" s="80" t="s">
        <v>195</v>
      </c>
      <c r="D166" s="81">
        <v>149.88</v>
      </c>
      <c r="E166" s="82">
        <f>IF(D166="","",IFERROR(ROUND(D166/L166,3),""))</f>
        <v>1.131</v>
      </c>
      <c r="F166" s="83">
        <v>1328</v>
      </c>
      <c r="G166" s="84">
        <v>173900.81</v>
      </c>
      <c r="H166" s="85">
        <f>IFERROR(AVERAGE(N166,O166,P166,Q166,R166),"")</f>
        <v>132.52000000000001</v>
      </c>
      <c r="I166" s="86">
        <f>IFERROR(D166/H166,"")</f>
        <v>1.1309990944763053</v>
      </c>
      <c r="J166" s="87"/>
      <c r="K166" s="88" t="str">
        <f>IFERROR(D166/J166,"")</f>
        <v/>
      </c>
      <c r="L166" s="89">
        <f>IFERROR(AVERAGE(N166,O166,P166,Q166,R166,J166),"")</f>
        <v>132.52000000000001</v>
      </c>
      <c r="M166" s="90" t="str">
        <f>IF(K166="","",IF(K166 &lt;40%, "LOW",IF(K166 &gt;120%,"HIGH","")))</f>
        <v/>
      </c>
      <c r="N166" s="91" t="s">
        <v>42</v>
      </c>
      <c r="O166" s="92">
        <v>123.72</v>
      </c>
      <c r="P166" s="100">
        <v>129.78</v>
      </c>
      <c r="Q166" s="92">
        <v>144.06</v>
      </c>
      <c r="R166" s="93" t="s">
        <v>42</v>
      </c>
      <c r="S166" s="94">
        <v>53.73</v>
      </c>
      <c r="T166" s="95">
        <f>IF(S166="","",ROUND($D166/S166,3))</f>
        <v>2.79</v>
      </c>
      <c r="U166" s="96">
        <v>79.39</v>
      </c>
      <c r="V166" s="97">
        <f>IF(U166="","",ROUND($D166/U166,3))</f>
        <v>1.8879999999999999</v>
      </c>
      <c r="W166" s="98">
        <v>92.14</v>
      </c>
      <c r="X166" s="99">
        <f>IF(W166="","",ROUND($D166/W166,3))</f>
        <v>1.627</v>
      </c>
    </row>
    <row r="167" spans="1:24" ht="15" customHeight="1" x14ac:dyDescent="0.25">
      <c r="A167" s="78" t="s">
        <v>194</v>
      </c>
      <c r="B167" s="79" t="s">
        <v>51</v>
      </c>
      <c r="C167" s="101" t="s">
        <v>195</v>
      </c>
      <c r="D167" s="81">
        <v>12.49</v>
      </c>
      <c r="E167" s="82">
        <f>IF(D167="","",IFERROR(ROUND(D167/L167,3),""))</f>
        <v>1.2090000000000001</v>
      </c>
      <c r="F167" s="83">
        <v>8085</v>
      </c>
      <c r="G167" s="84">
        <v>20479.719999999998</v>
      </c>
      <c r="H167" s="85">
        <f>IFERROR(AVERAGE(N167,O167,P167,Q167,R167),"")</f>
        <v>11.428500000000001</v>
      </c>
      <c r="I167" s="86">
        <f>IFERROR(D167/H167,"")</f>
        <v>1.0928818305114405</v>
      </c>
      <c r="J167" s="87">
        <v>5.93</v>
      </c>
      <c r="K167" s="88">
        <f>IFERROR(D167/J167,"")</f>
        <v>2.1062394603709951</v>
      </c>
      <c r="L167" s="89">
        <f>IFERROR(AVERAGE(N167,O167,P167,Q167,R167,J167),"")</f>
        <v>10.328800000000001</v>
      </c>
      <c r="M167" s="90" t="str">
        <f>IF(E167="","",IF(E167 &lt;40%, "LOW",IF(E167 &gt;120%,"HIGH","")))</f>
        <v>HIGH</v>
      </c>
      <c r="N167" s="91">
        <v>5.84</v>
      </c>
      <c r="O167" s="92"/>
      <c r="P167" s="92">
        <v>12.978000000000002</v>
      </c>
      <c r="Q167" s="92">
        <v>14.406000000000001</v>
      </c>
      <c r="R167" s="93">
        <v>12.49</v>
      </c>
      <c r="S167" s="94">
        <v>3.43</v>
      </c>
      <c r="T167" s="95">
        <f>IF(S167="","",ROUND($D167/S167,3))</f>
        <v>3.641</v>
      </c>
      <c r="U167" s="96">
        <v>4.58</v>
      </c>
      <c r="V167" s="97">
        <f>IF(U167="","",ROUND($D167/U167,3))</f>
        <v>2.7269999999999999</v>
      </c>
      <c r="W167" s="98">
        <v>9.27</v>
      </c>
      <c r="X167" s="99">
        <f>IF(W167="","",ROUND($D167/W167,3))</f>
        <v>1.347</v>
      </c>
    </row>
    <row r="168" spans="1:24" ht="15" customHeight="1" x14ac:dyDescent="0.25">
      <c r="A168" s="78" t="s">
        <v>196</v>
      </c>
      <c r="B168" s="79" t="s">
        <v>44</v>
      </c>
      <c r="C168" s="80" t="s">
        <v>197</v>
      </c>
      <c r="D168" s="81">
        <v>453.24</v>
      </c>
      <c r="E168" s="82">
        <f>IF(D168="","",IFERROR(ROUND(D168/L168,3),""))</f>
        <v>1.1559999999999999</v>
      </c>
      <c r="F168" s="83" t="s">
        <v>42</v>
      </c>
      <c r="G168" s="84" t="s">
        <v>42</v>
      </c>
      <c r="H168" s="85">
        <f>IFERROR(AVERAGE(N168,O168,P168,Q168,R168),"")</f>
        <v>391.97</v>
      </c>
      <c r="I168" s="86">
        <f>IFERROR(D168/H168,"")</f>
        <v>1.1563129831364645</v>
      </c>
      <c r="J168" s="87"/>
      <c r="K168" s="88" t="str">
        <f>IFERROR(D168/J168,"")</f>
        <v/>
      </c>
      <c r="L168" s="89">
        <f>IFERROR(AVERAGE(N168,O168,P168,Q168,R168,J168),"")</f>
        <v>391.97</v>
      </c>
      <c r="M168" s="90" t="str">
        <f>IF(K168="","",IF(K168 &lt;40%, "LOW",IF(K168 &gt;120%,"HIGH","")))</f>
        <v/>
      </c>
      <c r="N168" s="91" t="s">
        <v>42</v>
      </c>
      <c r="O168" s="92"/>
      <c r="P168" s="100">
        <v>391.97</v>
      </c>
      <c r="Q168" s="92" t="s">
        <v>42</v>
      </c>
      <c r="R168" s="93" t="s">
        <v>42</v>
      </c>
      <c r="S168" s="94" t="s">
        <v>42</v>
      </c>
      <c r="T168" s="95" t="str">
        <f>IF(S168="","",ROUND($D168/S168,3))</f>
        <v/>
      </c>
      <c r="U168" s="96" t="s">
        <v>42</v>
      </c>
      <c r="V168" s="97" t="str">
        <f>IF(U168="","",ROUND($D168/U168,3))</f>
        <v/>
      </c>
      <c r="W168" s="98" t="s">
        <v>42</v>
      </c>
      <c r="X168" s="99" t="str">
        <f>IF(W168="","",ROUND($D168/W168,3))</f>
        <v/>
      </c>
    </row>
    <row r="169" spans="1:24" ht="15" customHeight="1" x14ac:dyDescent="0.25">
      <c r="A169" s="78" t="s">
        <v>196</v>
      </c>
      <c r="B169" s="79" t="s">
        <v>51</v>
      </c>
      <c r="C169" s="80" t="s">
        <v>197</v>
      </c>
      <c r="D169" s="81">
        <v>37.770000000000003</v>
      </c>
      <c r="E169" s="82">
        <f>IF(D169="","",IFERROR(ROUND(D169/L169,3),""))</f>
        <v>1.1819999999999999</v>
      </c>
      <c r="F169" s="83" t="s">
        <v>42</v>
      </c>
      <c r="G169" s="84" t="s">
        <v>42</v>
      </c>
      <c r="H169" s="85">
        <f>IFERROR(AVERAGE(N169,O169,P169,Q169,R169),"")</f>
        <v>33.719000000000001</v>
      </c>
      <c r="I169" s="86">
        <f>IFERROR(D169/H169,"")</f>
        <v>1.1201399804264658</v>
      </c>
      <c r="J169" s="87">
        <v>26.67</v>
      </c>
      <c r="K169" s="88">
        <f>IFERROR(D169/J169,"")</f>
        <v>1.4161979752530933</v>
      </c>
      <c r="L169" s="89">
        <f>IFERROR(AVERAGE(N169,O169,P169,Q169,R169,J169),"")</f>
        <v>31.956750000000003</v>
      </c>
      <c r="M169" s="90" t="str">
        <f>IF(E169="","",IF(E169 &lt;40%, "LOW",IF(E169 &gt;120%,"HIGH","")))</f>
        <v/>
      </c>
      <c r="N169" s="91">
        <v>26.25</v>
      </c>
      <c r="O169" s="92"/>
      <c r="P169" s="92">
        <v>39.197000000000003</v>
      </c>
      <c r="Q169" s="92" t="s">
        <v>42</v>
      </c>
      <c r="R169" s="93">
        <v>35.71</v>
      </c>
      <c r="S169" s="94" t="s">
        <v>42</v>
      </c>
      <c r="T169" s="95" t="str">
        <f>IF(S169="","",ROUND($D169/S169,3))</f>
        <v/>
      </c>
      <c r="U169" s="96" t="s">
        <v>42</v>
      </c>
      <c r="V169" s="97" t="str">
        <f>IF(U169="","",ROUND($D169/U169,3))</f>
        <v/>
      </c>
      <c r="W169" s="98" t="s">
        <v>42</v>
      </c>
      <c r="X169" s="99" t="str">
        <f>IF(W169="","",ROUND($D169/W169,3))</f>
        <v/>
      </c>
    </row>
    <row r="170" spans="1:24" ht="15" customHeight="1" x14ac:dyDescent="0.25">
      <c r="A170" s="78" t="s">
        <v>198</v>
      </c>
      <c r="B170" s="79" t="s">
        <v>51</v>
      </c>
      <c r="C170" s="80" t="s">
        <v>199</v>
      </c>
      <c r="D170" s="81">
        <v>46.77</v>
      </c>
      <c r="E170" s="82">
        <f>IF(D170="","",IFERROR(ROUND(D170/L170,3),""))</f>
        <v>1.0880000000000001</v>
      </c>
      <c r="F170" s="83" t="s">
        <v>42</v>
      </c>
      <c r="G170" s="84" t="s">
        <v>42</v>
      </c>
      <c r="H170" s="85">
        <f>IFERROR(AVERAGE(N170,O170,P170,Q170,R170),"")</f>
        <v>41.742666666666672</v>
      </c>
      <c r="I170" s="86">
        <f>IFERROR(D170/H170,"")</f>
        <v>1.1204363241447599</v>
      </c>
      <c r="J170" s="87">
        <v>46.77</v>
      </c>
      <c r="K170" s="88">
        <f>IFERROR(D170/J170,"")</f>
        <v>1</v>
      </c>
      <c r="L170" s="89">
        <f>IFERROR(AVERAGE(N170,O170,P170,Q170,R170,J170),"")</f>
        <v>42.999500000000005</v>
      </c>
      <c r="M170" s="90" t="str">
        <f>IF(E170="","",IF(E170 &lt;40%, "LOW",IF(E170 &gt;120%,"HIGH","")))</f>
        <v/>
      </c>
      <c r="N170" s="91">
        <v>34.130000000000003</v>
      </c>
      <c r="O170" s="92"/>
      <c r="P170" s="92">
        <v>48.668000000000006</v>
      </c>
      <c r="Q170" s="92" t="s">
        <v>42</v>
      </c>
      <c r="R170" s="93">
        <v>42.43</v>
      </c>
      <c r="S170" s="94" t="s">
        <v>42</v>
      </c>
      <c r="T170" s="95" t="str">
        <f>IF(S170="","",ROUND($D170/S170,3))</f>
        <v/>
      </c>
      <c r="U170" s="96" t="s">
        <v>42</v>
      </c>
      <c r="V170" s="97" t="str">
        <f>IF(U170="","",ROUND($D170/U170,3))</f>
        <v/>
      </c>
      <c r="W170" s="98" t="s">
        <v>42</v>
      </c>
      <c r="X170" s="99" t="str">
        <f>IF(W170="","",ROUND($D170/W170,3))</f>
        <v/>
      </c>
    </row>
    <row r="171" spans="1:24" ht="15" customHeight="1" x14ac:dyDescent="0.25">
      <c r="A171" s="78" t="s">
        <v>198</v>
      </c>
      <c r="B171" s="79" t="s">
        <v>44</v>
      </c>
      <c r="C171" s="80" t="s">
        <v>199</v>
      </c>
      <c r="D171" s="81">
        <v>561.24</v>
      </c>
      <c r="E171" s="82">
        <f>IF(D171="","",IFERROR(ROUND(D171/L171,3),""))</f>
        <v>1.153</v>
      </c>
      <c r="F171" s="83" t="s">
        <v>42</v>
      </c>
      <c r="G171" s="84" t="s">
        <v>42</v>
      </c>
      <c r="H171" s="85">
        <f>IFERROR(AVERAGE(N171,O171,P171,Q171,R171),"")</f>
        <v>486.68</v>
      </c>
      <c r="I171" s="86">
        <f>IFERROR(D171/H171,"")</f>
        <v>1.1532012821566533</v>
      </c>
      <c r="J171" s="87"/>
      <c r="K171" s="88" t="str">
        <f>IFERROR(D171/J171,"")</f>
        <v/>
      </c>
      <c r="L171" s="89">
        <f>IFERROR(AVERAGE(N171,O171,P171,Q171,R171,J171),"")</f>
        <v>486.68</v>
      </c>
      <c r="M171" s="90" t="str">
        <f>IF(K171="","",IF(K171 &lt;40%, "LOW",IF(K171 &gt;120%,"HIGH","")))</f>
        <v/>
      </c>
      <c r="N171" s="91" t="s">
        <v>42</v>
      </c>
      <c r="O171" s="92"/>
      <c r="P171" s="100">
        <v>486.68</v>
      </c>
      <c r="Q171" s="92" t="s">
        <v>42</v>
      </c>
      <c r="R171" s="93" t="s">
        <v>42</v>
      </c>
      <c r="S171" s="94">
        <v>208.79</v>
      </c>
      <c r="T171" s="95">
        <f>IF(S171="","",ROUND($D171/S171,3))</f>
        <v>2.6880000000000002</v>
      </c>
      <c r="U171" s="96">
        <v>208.79</v>
      </c>
      <c r="V171" s="97">
        <f>IF(U171="","",ROUND($D171/U171,3))</f>
        <v>2.6880000000000002</v>
      </c>
      <c r="W171" s="98">
        <v>208.79</v>
      </c>
      <c r="X171" s="99">
        <f>IF(W171="","",ROUND($D171/W171,3))</f>
        <v>2.6880000000000002</v>
      </c>
    </row>
    <row r="172" spans="1:24" ht="15" customHeight="1" x14ac:dyDescent="0.25">
      <c r="A172" s="78" t="s">
        <v>200</v>
      </c>
      <c r="B172" s="79" t="s">
        <v>51</v>
      </c>
      <c r="C172" s="80" t="s">
        <v>201</v>
      </c>
      <c r="D172" s="81">
        <v>32.75</v>
      </c>
      <c r="E172" s="82">
        <f>IF(D172="","",IFERROR(ROUND(D172/L172,3),""))</f>
        <v>1.044</v>
      </c>
      <c r="F172" s="83" t="s">
        <v>42</v>
      </c>
      <c r="G172" s="84" t="s">
        <v>42</v>
      </c>
      <c r="H172" s="85">
        <f>IFERROR(AVERAGE(N172,O172,P172,Q172,R172),"")</f>
        <v>32.469333333333331</v>
      </c>
      <c r="I172" s="86">
        <f>IFERROR(D172/H172,"")</f>
        <v>1.0086440538764785</v>
      </c>
      <c r="J172" s="87">
        <v>28.08</v>
      </c>
      <c r="K172" s="88">
        <f>IFERROR(D172/J172,"")</f>
        <v>1.1663105413105415</v>
      </c>
      <c r="L172" s="89">
        <f>IFERROR(AVERAGE(N172,O172,P172,Q172,R172,J172),"")</f>
        <v>31.372</v>
      </c>
      <c r="M172" s="90" t="str">
        <f>IF(E172="","",IF(E172 &lt;40%, "LOW",IF(E172 &gt;120%,"HIGH","")))</f>
        <v/>
      </c>
      <c r="N172" s="91">
        <v>27.64</v>
      </c>
      <c r="O172" s="92"/>
      <c r="P172" s="92">
        <v>33.968000000000004</v>
      </c>
      <c r="Q172" s="92" t="s">
        <v>42</v>
      </c>
      <c r="R172" s="93">
        <v>35.799999999999997</v>
      </c>
      <c r="S172" s="94" t="s">
        <v>42</v>
      </c>
      <c r="T172" s="95" t="str">
        <f>IF(S172="","",ROUND($D172/S172,3))</f>
        <v/>
      </c>
      <c r="U172" s="96" t="s">
        <v>42</v>
      </c>
      <c r="V172" s="97" t="str">
        <f>IF(U172="","",ROUND($D172/U172,3))</f>
        <v/>
      </c>
      <c r="W172" s="98" t="s">
        <v>42</v>
      </c>
      <c r="X172" s="99" t="str">
        <f>IF(W172="","",ROUND($D172/W172,3))</f>
        <v/>
      </c>
    </row>
    <row r="173" spans="1:24" ht="15" customHeight="1" x14ac:dyDescent="0.25">
      <c r="A173" s="78" t="s">
        <v>200</v>
      </c>
      <c r="B173" s="79" t="s">
        <v>44</v>
      </c>
      <c r="C173" s="80" t="s">
        <v>201</v>
      </c>
      <c r="D173" s="81">
        <v>393</v>
      </c>
      <c r="E173" s="82">
        <f>IF(D173="","",IFERROR(ROUND(D173/L173,3),""))</f>
        <v>1.157</v>
      </c>
      <c r="F173" s="83" t="s">
        <v>42</v>
      </c>
      <c r="G173" s="84" t="s">
        <v>42</v>
      </c>
      <c r="H173" s="85">
        <f>IFERROR(AVERAGE(N173,O173,P173,Q173,R173),"")</f>
        <v>339.68</v>
      </c>
      <c r="I173" s="86">
        <f>IFERROR(D173/H173,"")</f>
        <v>1.1569712670748939</v>
      </c>
      <c r="J173" s="87"/>
      <c r="K173" s="88" t="str">
        <f>IFERROR(D173/J173,"")</f>
        <v/>
      </c>
      <c r="L173" s="89">
        <f>IFERROR(AVERAGE(N173,O173,P173,Q173,R173,J173),"")</f>
        <v>339.68</v>
      </c>
      <c r="M173" s="90" t="str">
        <f>IF(K173="","",IF(K173 &lt;40%, "LOW",IF(K173 &gt;120%,"HIGH","")))</f>
        <v/>
      </c>
      <c r="N173" s="91" t="s">
        <v>42</v>
      </c>
      <c r="O173" s="92"/>
      <c r="P173" s="100">
        <v>339.68</v>
      </c>
      <c r="Q173" s="92" t="s">
        <v>42</v>
      </c>
      <c r="R173" s="93" t="s">
        <v>42</v>
      </c>
      <c r="S173" s="94" t="s">
        <v>42</v>
      </c>
      <c r="T173" s="95" t="str">
        <f>IF(S173="","",ROUND($D173/S173,3))</f>
        <v/>
      </c>
      <c r="U173" s="96" t="s">
        <v>42</v>
      </c>
      <c r="V173" s="97" t="str">
        <f>IF(U173="","",ROUND($D173/U173,3))</f>
        <v/>
      </c>
      <c r="W173" s="98" t="s">
        <v>42</v>
      </c>
      <c r="X173" s="99" t="str">
        <f>IF(W173="","",ROUND($D173/W173,3))</f>
        <v/>
      </c>
    </row>
    <row r="174" spans="1:24" ht="15" customHeight="1" x14ac:dyDescent="0.25">
      <c r="A174" s="78" t="s">
        <v>202</v>
      </c>
      <c r="B174" s="79" t="s">
        <v>51</v>
      </c>
      <c r="C174" s="80" t="s">
        <v>203</v>
      </c>
      <c r="D174" s="81">
        <v>53.19</v>
      </c>
      <c r="E174" s="82">
        <f>IF(D174="","",IFERROR(ROUND(D174/L174,3),""))</f>
        <v>1.083</v>
      </c>
      <c r="F174" s="83">
        <v>172</v>
      </c>
      <c r="G174" s="84">
        <v>4987.87</v>
      </c>
      <c r="H174" s="85">
        <f>IFERROR(AVERAGE(N174,O174,P174,Q174,R174),"")</f>
        <v>48.068124999999995</v>
      </c>
      <c r="I174" s="86">
        <f>IFERROR(D174/H174,"")</f>
        <v>1.1065544994734038</v>
      </c>
      <c r="J174" s="87">
        <v>53.19</v>
      </c>
      <c r="K174" s="88">
        <f>IFERROR(D174/J174,"")</f>
        <v>1</v>
      </c>
      <c r="L174" s="89">
        <f>IFERROR(AVERAGE(N174,O174,P174,Q174,R174,J174),"")</f>
        <v>49.092499999999994</v>
      </c>
      <c r="M174" s="90" t="str">
        <f>IF(E174="","",IF(E174 &lt;40%, "LOW",IF(E174 &gt;120%,"HIGH","")))</f>
        <v/>
      </c>
      <c r="N174" s="91">
        <v>36.97</v>
      </c>
      <c r="O174" s="92"/>
      <c r="P174" s="92">
        <v>55.355999999999995</v>
      </c>
      <c r="Q174" s="92">
        <v>46.756500000000003</v>
      </c>
      <c r="R174" s="93">
        <v>53.19</v>
      </c>
      <c r="S174" s="94">
        <v>25.84</v>
      </c>
      <c r="T174" s="95">
        <f>IF(S174="","",ROUND($D174/S174,3))</f>
        <v>2.0579999999999998</v>
      </c>
      <c r="U174" s="96">
        <v>31.61</v>
      </c>
      <c r="V174" s="97">
        <f>IF(U174="","",ROUND($D174/U174,3))</f>
        <v>1.6830000000000001</v>
      </c>
      <c r="W174" s="98">
        <v>41.34</v>
      </c>
      <c r="X174" s="99">
        <f>IF(W174="","",ROUND($D174/W174,3))</f>
        <v>1.2869999999999999</v>
      </c>
    </row>
    <row r="175" spans="1:24" ht="15" customHeight="1" x14ac:dyDescent="0.25">
      <c r="A175" s="78" t="s">
        <v>202</v>
      </c>
      <c r="B175" s="79" t="s">
        <v>44</v>
      </c>
      <c r="C175" s="80" t="s">
        <v>203</v>
      </c>
      <c r="D175" s="81">
        <v>638.28</v>
      </c>
      <c r="E175" s="82">
        <f>IF(D175="","",IFERROR(ROUND(D175/L175,3),""))</f>
        <v>1.397</v>
      </c>
      <c r="F175" s="83">
        <v>8</v>
      </c>
      <c r="G175" s="84">
        <v>4670.63</v>
      </c>
      <c r="H175" s="85">
        <f>IFERROR(AVERAGE(N175,O175,P175,Q175,R175),"")</f>
        <v>457.05216666666666</v>
      </c>
      <c r="I175" s="86">
        <f>IFERROR(D175/H175,"")</f>
        <v>1.3965145481205099</v>
      </c>
      <c r="J175" s="87"/>
      <c r="K175" s="88" t="str">
        <f>IFERROR(D175/J175,"")</f>
        <v/>
      </c>
      <c r="L175" s="89">
        <f>IFERROR(AVERAGE(N175,O175,P175,Q175,R175,J175),"")</f>
        <v>457.05216666666666</v>
      </c>
      <c r="M175" s="90" t="str">
        <f>IF(K175="","",IF(K175 &lt;40%, "LOW",IF(K175 &gt;120%,"HIGH","")))</f>
        <v/>
      </c>
      <c r="N175" s="91" t="s">
        <v>42</v>
      </c>
      <c r="O175" s="92">
        <v>350</v>
      </c>
      <c r="P175" s="100">
        <v>553.55999999999995</v>
      </c>
      <c r="Q175" s="92">
        <v>467.59649999999999</v>
      </c>
      <c r="R175" s="93" t="s">
        <v>42</v>
      </c>
      <c r="S175" s="94">
        <v>314.3</v>
      </c>
      <c r="T175" s="95">
        <f>IF(S175="","",ROUND($D175/S175,3))</f>
        <v>2.0310000000000001</v>
      </c>
      <c r="U175" s="96">
        <v>314.3</v>
      </c>
      <c r="V175" s="97">
        <f>IF(U175="","",ROUND($D175/U175,3))</f>
        <v>2.0310000000000001</v>
      </c>
      <c r="W175" s="98">
        <v>314.3</v>
      </c>
      <c r="X175" s="99">
        <f>IF(W175="","",ROUND($D175/W175,3))</f>
        <v>2.0310000000000001</v>
      </c>
    </row>
    <row r="176" spans="1:24" ht="15" customHeight="1" x14ac:dyDescent="0.25">
      <c r="A176" s="78" t="s">
        <v>204</v>
      </c>
      <c r="B176" s="79" t="s">
        <v>44</v>
      </c>
      <c r="C176" s="80" t="s">
        <v>205</v>
      </c>
      <c r="D176" s="81">
        <v>870</v>
      </c>
      <c r="E176" s="82">
        <f>IF(D176="","",IFERROR(ROUND(D176/L176,3),""))</f>
        <v>1.1819999999999999</v>
      </c>
      <c r="F176" s="83">
        <v>268</v>
      </c>
      <c r="G176" s="84">
        <v>172898.96000000002</v>
      </c>
      <c r="H176" s="85">
        <f>IFERROR(AVERAGE(N176,O176,P176,Q176,R176),"")</f>
        <v>736.26</v>
      </c>
      <c r="I176" s="86">
        <f>IFERROR(D176/H176,"")</f>
        <v>1.1816477874663842</v>
      </c>
      <c r="J176" s="87"/>
      <c r="K176" s="88" t="str">
        <f>IFERROR(D176/J176,"")</f>
        <v/>
      </c>
      <c r="L176" s="89">
        <f>IFERROR(AVERAGE(N176,O176,P176,Q176,R176,J176),"")</f>
        <v>736.26</v>
      </c>
      <c r="M176" s="90" t="str">
        <f>IF(K176="","",IF(K176 &lt;40%, "LOW",IF(K176 &gt;120%,"HIGH","")))</f>
        <v/>
      </c>
      <c r="N176" s="91" t="s">
        <v>42</v>
      </c>
      <c r="O176" s="92"/>
      <c r="P176" s="100">
        <v>736.26</v>
      </c>
      <c r="Q176" s="92" t="s">
        <v>42</v>
      </c>
      <c r="R176" s="93" t="s">
        <v>42</v>
      </c>
      <c r="S176" s="94">
        <v>198.7</v>
      </c>
      <c r="T176" s="95">
        <f>IF(S176="","",ROUND($D176/S176,3))</f>
        <v>4.3780000000000001</v>
      </c>
      <c r="U176" s="96">
        <v>198.7</v>
      </c>
      <c r="V176" s="97">
        <f>IF(U176="","",ROUND($D176/U176,3))</f>
        <v>4.3780000000000001</v>
      </c>
      <c r="W176" s="98">
        <v>198.7</v>
      </c>
      <c r="X176" s="99">
        <f>IF(W176="","",ROUND($D176/W176,3))</f>
        <v>4.3780000000000001</v>
      </c>
    </row>
    <row r="177" spans="1:24" ht="15" customHeight="1" x14ac:dyDescent="0.25">
      <c r="A177" s="78" t="s">
        <v>204</v>
      </c>
      <c r="B177" s="79" t="s">
        <v>51</v>
      </c>
      <c r="C177" s="101" t="s">
        <v>205</v>
      </c>
      <c r="D177" s="81">
        <v>72.5</v>
      </c>
      <c r="E177" s="82">
        <f>IF(D177="","",IFERROR(ROUND(D177/L177,3),""))</f>
        <v>1.3049999999999999</v>
      </c>
      <c r="F177" s="83">
        <v>9014</v>
      </c>
      <c r="G177" s="84">
        <v>218502.34</v>
      </c>
      <c r="H177" s="85">
        <f>IFERROR(AVERAGE(N177,O177,P177,Q177,R177),"")</f>
        <v>60.612000000000002</v>
      </c>
      <c r="I177" s="86">
        <f>IFERROR(D177/H177,"")</f>
        <v>1.1961327789876592</v>
      </c>
      <c r="J177" s="87">
        <v>40.369999999999997</v>
      </c>
      <c r="K177" s="88">
        <f>IFERROR(D177/J177,"")</f>
        <v>1.7958880356700522</v>
      </c>
      <c r="L177" s="89">
        <f>IFERROR(AVERAGE(N177,O177,P177,Q177,R177,J177),"")</f>
        <v>55.551500000000004</v>
      </c>
      <c r="M177" s="90" t="str">
        <f>IF(E177="","",IF(E177 &lt;40%, "LOW",IF(E177 &gt;120%,"HIGH","")))</f>
        <v>HIGH</v>
      </c>
      <c r="N177" s="91">
        <v>38.15</v>
      </c>
      <c r="O177" s="92"/>
      <c r="P177" s="92">
        <v>73.626000000000005</v>
      </c>
      <c r="Q177" s="92" t="s">
        <v>42</v>
      </c>
      <c r="R177" s="93">
        <v>70.06</v>
      </c>
      <c r="S177" s="94">
        <v>31.15</v>
      </c>
      <c r="T177" s="95">
        <f>IF(S177="","",ROUND($D177/S177,3))</f>
        <v>2.327</v>
      </c>
      <c r="U177" s="96">
        <v>34.090000000000003</v>
      </c>
      <c r="V177" s="97">
        <f>IF(U177="","",ROUND($D177/U177,3))</f>
        <v>2.1269999999999998</v>
      </c>
      <c r="W177" s="98">
        <v>42.73</v>
      </c>
      <c r="X177" s="99">
        <f>IF(W177="","",ROUND($D177/W177,3))</f>
        <v>1.6970000000000001</v>
      </c>
    </row>
    <row r="178" spans="1:24" ht="15" customHeight="1" x14ac:dyDescent="0.25">
      <c r="A178" s="78" t="s">
        <v>206</v>
      </c>
      <c r="B178" s="79" t="s">
        <v>50</v>
      </c>
      <c r="C178" s="80" t="s">
        <v>207</v>
      </c>
      <c r="D178" s="81">
        <v>58.21</v>
      </c>
      <c r="E178" s="82">
        <f>IF(D178="","",IFERROR(ROUND(D178/L178,3),""))</f>
        <v>0.90800000000000003</v>
      </c>
      <c r="F178" s="83" t="s">
        <v>42</v>
      </c>
      <c r="G178" s="84" t="s">
        <v>42</v>
      </c>
      <c r="H178" s="85">
        <f>IFERROR(AVERAGE(N178,O178,P178,Q178,R178),"")</f>
        <v>67.109749999999991</v>
      </c>
      <c r="I178" s="86">
        <f>IFERROR(D178/H178,"")</f>
        <v>0.86738514150328394</v>
      </c>
      <c r="J178" s="87">
        <v>58.21</v>
      </c>
      <c r="K178" s="88">
        <f>IFERROR(D178/J178,"")</f>
        <v>1</v>
      </c>
      <c r="L178" s="89">
        <f>IFERROR(AVERAGE(N178,O178,P178,Q178,R178,J178),"")</f>
        <v>64.143166666666659</v>
      </c>
      <c r="M178" s="90" t="str">
        <f>IF(E178="","",IF(E178 &lt;40%, "LOW",IF(E178 &gt;120%,"HIGH","")))</f>
        <v/>
      </c>
      <c r="N178" s="91"/>
      <c r="O178" s="92">
        <v>65.98</v>
      </c>
      <c r="P178" s="92" t="s">
        <v>42</v>
      </c>
      <c r="Q178" s="92">
        <v>68.239499999999992</v>
      </c>
      <c r="R178" s="93" t="s">
        <v>42</v>
      </c>
      <c r="S178" s="94" t="s">
        <v>42</v>
      </c>
      <c r="T178" s="95" t="str">
        <f>IF(S178="","",ROUND($D178/S178,3))</f>
        <v/>
      </c>
      <c r="U178" s="96" t="s">
        <v>42</v>
      </c>
      <c r="V178" s="97" t="str">
        <f>IF(U178="","",ROUND($D178/U178,3))</f>
        <v/>
      </c>
      <c r="W178" s="98" t="s">
        <v>42</v>
      </c>
      <c r="X178" s="99" t="str">
        <f>IF(W178="","",ROUND($D178/W178,3))</f>
        <v/>
      </c>
    </row>
    <row r="179" spans="1:24" ht="15" customHeight="1" x14ac:dyDescent="0.25">
      <c r="A179" s="78" t="s">
        <v>206</v>
      </c>
      <c r="B179" s="79" t="s">
        <v>44</v>
      </c>
      <c r="C179" s="80" t="s">
        <v>207</v>
      </c>
      <c r="D179" s="81">
        <v>77.62</v>
      </c>
      <c r="E179" s="82">
        <f>IF(D179="","",IFERROR(ROUND(D179/L179,3),""))</f>
        <v>1.0449999999999999</v>
      </c>
      <c r="F179" s="83">
        <v>40</v>
      </c>
      <c r="G179" s="84">
        <v>796.39</v>
      </c>
      <c r="H179" s="85">
        <f>IFERROR(AVERAGE(N179,O179,P179,Q179,R179),"")</f>
        <v>72.58475</v>
      </c>
      <c r="I179" s="86">
        <f>IFERROR(D179/H179,"")</f>
        <v>1.0693706322609089</v>
      </c>
      <c r="J179" s="87">
        <v>77.62</v>
      </c>
      <c r="K179" s="88">
        <f>IFERROR(D179/J179,"")</f>
        <v>1</v>
      </c>
      <c r="L179" s="89">
        <f>IFERROR(AVERAGE(N179,O179,P179,Q179,R179,J179),"")</f>
        <v>74.263166666666663</v>
      </c>
      <c r="M179" s="90" t="str">
        <f>IF(E179="","",IF(E179 &lt;40%, "LOW",IF(E179 &gt;120%,"HIGH","")))</f>
        <v/>
      </c>
      <c r="N179" s="91" t="s">
        <v>42</v>
      </c>
      <c r="O179" s="92"/>
      <c r="P179" s="92">
        <v>76.930000000000007</v>
      </c>
      <c r="Q179" s="92">
        <v>68.239499999999992</v>
      </c>
      <c r="R179" s="93" t="s">
        <v>42</v>
      </c>
      <c r="S179" s="94">
        <v>30.6525</v>
      </c>
      <c r="T179" s="95">
        <f>IF(S179="","",ROUND($D179/S179,3))</f>
        <v>2.532</v>
      </c>
      <c r="U179" s="96">
        <v>52.78</v>
      </c>
      <c r="V179" s="97">
        <f>IF(U179="","",ROUND($D179/U179,3))</f>
        <v>1.4710000000000001</v>
      </c>
      <c r="W179" s="98">
        <v>75.39</v>
      </c>
      <c r="X179" s="99">
        <f>IF(W179="","",ROUND($D179/W179,3))</f>
        <v>1.03</v>
      </c>
    </row>
    <row r="180" spans="1:24" ht="15" customHeight="1" x14ac:dyDescent="0.25">
      <c r="A180" s="78" t="s">
        <v>206</v>
      </c>
      <c r="B180" s="79" t="s">
        <v>51</v>
      </c>
      <c r="C180" s="80" t="s">
        <v>207</v>
      </c>
      <c r="D180" s="81">
        <v>6.47</v>
      </c>
      <c r="E180" s="82">
        <f>IF(D180="","",IFERROR(ROUND(D180/L180,3),""))</f>
        <v>1.131</v>
      </c>
      <c r="F180" s="83" t="s">
        <v>42</v>
      </c>
      <c r="G180" s="84" t="s">
        <v>42</v>
      </c>
      <c r="H180" s="85">
        <f>IFERROR(AVERAGE(N180,O180,P180,Q180,R180),"")</f>
        <v>5.2107500000000009</v>
      </c>
      <c r="I180" s="86">
        <f>IFERROR(D180/H180,"")</f>
        <v>1.2416638679652638</v>
      </c>
      <c r="J180" s="87">
        <v>7.75</v>
      </c>
      <c r="K180" s="88">
        <f>IFERROR(D180/J180,"")</f>
        <v>0.83483870967741935</v>
      </c>
      <c r="L180" s="89">
        <f>IFERROR(AVERAGE(N180,O180,P180,Q180,R180,J180),"")</f>
        <v>5.7186000000000003</v>
      </c>
      <c r="M180" s="90" t="str">
        <f>IF(E180="","",IF(E180 &lt;40%, "LOW",IF(E180 &gt;120%,"HIGH","")))</f>
        <v/>
      </c>
      <c r="N180" s="91">
        <v>5.4</v>
      </c>
      <c r="O180" s="92"/>
      <c r="P180" s="92">
        <v>7.6930000000000014</v>
      </c>
      <c r="Q180" s="92">
        <v>0</v>
      </c>
      <c r="R180" s="93">
        <v>7.75</v>
      </c>
      <c r="S180" s="94" t="s">
        <v>42</v>
      </c>
      <c r="T180" s="95" t="str">
        <f>IF(S180="","",ROUND($D180/S180,3))</f>
        <v/>
      </c>
      <c r="U180" s="96" t="s">
        <v>42</v>
      </c>
      <c r="V180" s="97" t="str">
        <f>IF(U180="","",ROUND($D180/U180,3))</f>
        <v/>
      </c>
      <c r="W180" s="98" t="s">
        <v>42</v>
      </c>
      <c r="X180" s="99" t="str">
        <f>IF(W180="","",ROUND($D180/W180,3))</f>
        <v/>
      </c>
    </row>
    <row r="181" spans="1:24" ht="15" customHeight="1" x14ac:dyDescent="0.25">
      <c r="A181" s="78" t="s">
        <v>208</v>
      </c>
      <c r="B181" s="79" t="s">
        <v>51</v>
      </c>
      <c r="C181" s="80" t="s">
        <v>209</v>
      </c>
      <c r="D181" s="81">
        <v>28.19</v>
      </c>
      <c r="E181" s="82">
        <f>IF(D181="","",IFERROR(ROUND(D181/L181,3),""))</f>
        <v>0.97299999999999998</v>
      </c>
      <c r="F181" s="83" t="s">
        <v>42</v>
      </c>
      <c r="G181" s="84" t="s">
        <v>42</v>
      </c>
      <c r="H181" s="85">
        <f>IFERROR(AVERAGE(N181,O181,P181,Q181,R181),"")</f>
        <v>30.332666666666665</v>
      </c>
      <c r="I181" s="86">
        <f>IFERROR(D181/H181,"")</f>
        <v>0.92936108485900804</v>
      </c>
      <c r="J181" s="87">
        <v>24.85</v>
      </c>
      <c r="K181" s="88">
        <f>IFERROR(D181/J181,"")</f>
        <v>1.1344064386317907</v>
      </c>
      <c r="L181" s="89">
        <f>IFERROR(AVERAGE(N181,O181,P181,Q181,R181,J181),"")</f>
        <v>28.961999999999996</v>
      </c>
      <c r="M181" s="90" t="str">
        <f>IF(E181="","",IF(E181 &lt;40%, "LOW",IF(E181 &gt;120%,"HIGH","")))</f>
        <v/>
      </c>
      <c r="N181" s="91">
        <v>23.74</v>
      </c>
      <c r="O181" s="92"/>
      <c r="P181" s="92">
        <v>33.427999999999997</v>
      </c>
      <c r="Q181" s="92" t="s">
        <v>42</v>
      </c>
      <c r="R181" s="93">
        <v>33.83</v>
      </c>
      <c r="S181" s="94" t="s">
        <v>42</v>
      </c>
      <c r="T181" s="95" t="str">
        <f>IF(S181="","",ROUND($D181/S181,3))</f>
        <v/>
      </c>
      <c r="U181" s="96" t="s">
        <v>42</v>
      </c>
      <c r="V181" s="97" t="str">
        <f>IF(U181="","",ROUND($D181/U181,3))</f>
        <v/>
      </c>
      <c r="W181" s="98" t="s">
        <v>42</v>
      </c>
      <c r="X181" s="99" t="str">
        <f>IF(W181="","",ROUND($D181/W181,3))</f>
        <v/>
      </c>
    </row>
    <row r="182" spans="1:24" ht="15" customHeight="1" x14ac:dyDescent="0.25">
      <c r="A182" s="78" t="s">
        <v>208</v>
      </c>
      <c r="B182" s="79" t="s">
        <v>50</v>
      </c>
      <c r="C182" s="80" t="s">
        <v>209</v>
      </c>
      <c r="D182" s="81">
        <v>253.7</v>
      </c>
      <c r="E182" s="82">
        <f>IF(D182="","",IFERROR(ROUND(D182/L182,3),""))</f>
        <v>1.0820000000000001</v>
      </c>
      <c r="F182" s="83" t="s">
        <v>42</v>
      </c>
      <c r="G182" s="84" t="s">
        <v>42</v>
      </c>
      <c r="H182" s="85">
        <f>IFERROR(AVERAGE(N182,O182,P182,Q182,R182),"")</f>
        <v>282.38</v>
      </c>
      <c r="I182" s="86">
        <f>IFERROR(D182/H182,"")</f>
        <v>0.89843473333805512</v>
      </c>
      <c r="J182" s="87">
        <v>186.4</v>
      </c>
      <c r="K182" s="88">
        <f>IFERROR(D182/J182,"")</f>
        <v>1.3610515021459226</v>
      </c>
      <c r="L182" s="89">
        <f>IFERROR(AVERAGE(N182,O182,P182,Q182,R182,J182),"")</f>
        <v>234.39</v>
      </c>
      <c r="M182" s="90" t="str">
        <f>IF(E182="","",IF(E182 &lt;40%, "LOW",IF(E182 &gt;120%,"HIGH","")))</f>
        <v/>
      </c>
      <c r="N182" s="91"/>
      <c r="O182" s="92">
        <v>282.38</v>
      </c>
      <c r="P182" s="92" t="s">
        <v>42</v>
      </c>
      <c r="Q182" s="92" t="s">
        <v>42</v>
      </c>
      <c r="R182" s="93" t="s">
        <v>42</v>
      </c>
      <c r="S182" s="94" t="s">
        <v>42</v>
      </c>
      <c r="T182" s="95" t="str">
        <f>IF(S182="","",ROUND($D182/S182,3))</f>
        <v/>
      </c>
      <c r="U182" s="96" t="s">
        <v>42</v>
      </c>
      <c r="V182" s="97" t="str">
        <f>IF(U182="","",ROUND($D182/U182,3))</f>
        <v/>
      </c>
      <c r="W182" s="98" t="s">
        <v>42</v>
      </c>
      <c r="X182" s="99" t="str">
        <f>IF(W182="","",ROUND($D182/W182,3))</f>
        <v/>
      </c>
    </row>
    <row r="183" spans="1:24" ht="15" customHeight="1" x14ac:dyDescent="0.25">
      <c r="A183" s="78" t="s">
        <v>208</v>
      </c>
      <c r="B183" s="79" t="s">
        <v>44</v>
      </c>
      <c r="C183" s="80" t="s">
        <v>209</v>
      </c>
      <c r="D183" s="81">
        <v>338.27</v>
      </c>
      <c r="E183" s="82">
        <f>IF(D183="","",IFERROR(ROUND(D183/L183,3),""))</f>
        <v>1.161</v>
      </c>
      <c r="F183" s="83">
        <v>5</v>
      </c>
      <c r="G183" s="84">
        <v>280.48</v>
      </c>
      <c r="H183" s="85">
        <f>IFERROR(AVERAGE(N183,O183,P183,Q183,R183),"")</f>
        <v>334.28</v>
      </c>
      <c r="I183" s="86">
        <f>IFERROR(D183/H183,"")</f>
        <v>1.01193610147182</v>
      </c>
      <c r="J183" s="87">
        <v>248.53</v>
      </c>
      <c r="K183" s="88">
        <f>IFERROR(D183/J183,"")</f>
        <v>1.3610831690339193</v>
      </c>
      <c r="L183" s="89">
        <f>IFERROR(AVERAGE(N183,O183,P183,Q183,R183,J183),"")</f>
        <v>291.40499999999997</v>
      </c>
      <c r="M183" s="90" t="str">
        <f>IF(E183="","",IF(E183 &lt;40%, "LOW",IF(E183 &gt;120%,"HIGH","")))</f>
        <v/>
      </c>
      <c r="N183" s="91" t="s">
        <v>42</v>
      </c>
      <c r="O183" s="92"/>
      <c r="P183" s="92">
        <v>334.28</v>
      </c>
      <c r="Q183" s="92" t="s">
        <v>42</v>
      </c>
      <c r="R183" s="93" t="s">
        <v>42</v>
      </c>
      <c r="S183" s="94">
        <v>227.745</v>
      </c>
      <c r="T183" s="95">
        <f>IF(S183="","",ROUND($D183/S183,3))</f>
        <v>1.4850000000000001</v>
      </c>
      <c r="U183" s="96">
        <v>262.07</v>
      </c>
      <c r="V183" s="97">
        <f>IF(U183="","",ROUND($D183/U183,3))</f>
        <v>1.2909999999999999</v>
      </c>
      <c r="W183" s="98">
        <v>262.07249999999999</v>
      </c>
      <c r="X183" s="99">
        <f>IF(W183="","",ROUND($D183/W183,3))</f>
        <v>1.2909999999999999</v>
      </c>
    </row>
    <row r="184" spans="1:24" ht="15" customHeight="1" x14ac:dyDescent="0.25">
      <c r="A184" s="78" t="s">
        <v>210</v>
      </c>
      <c r="B184" s="79" t="s">
        <v>51</v>
      </c>
      <c r="C184" s="80" t="s">
        <v>211</v>
      </c>
      <c r="D184" s="81">
        <v>27.74</v>
      </c>
      <c r="E184" s="82">
        <f>IF(D184="","",IFERROR(ROUND(D184/L184,3),""))</f>
        <v>0.96099999999999997</v>
      </c>
      <c r="F184" s="83" t="s">
        <v>42</v>
      </c>
      <c r="G184" s="84" t="s">
        <v>42</v>
      </c>
      <c r="H184" s="85">
        <f>IFERROR(AVERAGE(N184,O184,P184,Q184,R184),"")</f>
        <v>30.199666666666669</v>
      </c>
      <c r="I184" s="86">
        <f>IFERROR(D184/H184,"")</f>
        <v>0.91855318491374061</v>
      </c>
      <c r="J184" s="87">
        <v>24.82</v>
      </c>
      <c r="K184" s="88">
        <f>IFERROR(D184/J184,"")</f>
        <v>1.1176470588235294</v>
      </c>
      <c r="L184" s="89">
        <f>IFERROR(AVERAGE(N184,O184,P184,Q184,R184,J184),"")</f>
        <v>28.854750000000003</v>
      </c>
      <c r="M184" s="90" t="str">
        <f>IF(E184="","",IF(E184 &lt;40%, "LOW",IF(E184 &gt;120%,"HIGH","")))</f>
        <v/>
      </c>
      <c r="N184" s="91">
        <v>24.43</v>
      </c>
      <c r="O184" s="92"/>
      <c r="P184" s="92">
        <v>32.889000000000003</v>
      </c>
      <c r="Q184" s="92" t="s">
        <v>42</v>
      </c>
      <c r="R184" s="93">
        <v>33.28</v>
      </c>
      <c r="S184" s="94" t="s">
        <v>42</v>
      </c>
      <c r="T184" s="95" t="str">
        <f>IF(S184="","",ROUND($D184/S184,3))</f>
        <v/>
      </c>
      <c r="U184" s="96" t="s">
        <v>42</v>
      </c>
      <c r="V184" s="97" t="str">
        <f>IF(U184="","",ROUND($D184/U184,3))</f>
        <v/>
      </c>
      <c r="W184" s="98" t="s">
        <v>42</v>
      </c>
      <c r="X184" s="99" t="str">
        <f>IF(W184="","",ROUND($D184/W184,3))</f>
        <v/>
      </c>
    </row>
    <row r="185" spans="1:24" ht="15" customHeight="1" x14ac:dyDescent="0.25">
      <c r="A185" s="78" t="s">
        <v>210</v>
      </c>
      <c r="B185" s="79" t="s">
        <v>50</v>
      </c>
      <c r="C185" s="80" t="s">
        <v>211</v>
      </c>
      <c r="D185" s="81">
        <v>249.6</v>
      </c>
      <c r="E185" s="82">
        <f>IF(D185="","",IFERROR(ROUND(D185/L185,3),""))</f>
        <v>1.077</v>
      </c>
      <c r="F185" s="83" t="s">
        <v>42</v>
      </c>
      <c r="G185" s="84" t="s">
        <v>42</v>
      </c>
      <c r="H185" s="85">
        <f>IFERROR(AVERAGE(N185,O185,P185,Q185,R185),"")</f>
        <v>277.44</v>
      </c>
      <c r="I185" s="86">
        <f>IFERROR(D185/H185,"")</f>
        <v>0.89965397923875434</v>
      </c>
      <c r="J185" s="87">
        <v>186.15</v>
      </c>
      <c r="K185" s="88">
        <f>IFERROR(D185/J185,"")</f>
        <v>1.3408541498791298</v>
      </c>
      <c r="L185" s="89">
        <f>IFERROR(AVERAGE(N185,O185,P185,Q185,R185,J185),"")</f>
        <v>231.79500000000002</v>
      </c>
      <c r="M185" s="90" t="str">
        <f>IF(E185="","",IF(E185 &lt;40%, "LOW",IF(E185 &gt;120%,"HIGH","")))</f>
        <v/>
      </c>
      <c r="N185" s="91"/>
      <c r="O185" s="92">
        <v>277.44</v>
      </c>
      <c r="P185" s="92" t="s">
        <v>42</v>
      </c>
      <c r="Q185" s="92" t="s">
        <v>42</v>
      </c>
      <c r="R185" s="93" t="s">
        <v>42</v>
      </c>
      <c r="S185" s="94" t="s">
        <v>42</v>
      </c>
      <c r="T185" s="95" t="str">
        <f>IF(S185="","",ROUND($D185/S185,3))</f>
        <v/>
      </c>
      <c r="U185" s="96" t="s">
        <v>42</v>
      </c>
      <c r="V185" s="97" t="str">
        <f>IF(U185="","",ROUND($D185/U185,3))</f>
        <v/>
      </c>
      <c r="W185" s="98" t="s">
        <v>42</v>
      </c>
      <c r="X185" s="99" t="str">
        <f>IF(W185="","",ROUND($D185/W185,3))</f>
        <v/>
      </c>
    </row>
    <row r="186" spans="1:24" ht="15" customHeight="1" x14ac:dyDescent="0.25">
      <c r="A186" s="78" t="s">
        <v>210</v>
      </c>
      <c r="B186" s="79" t="s">
        <v>44</v>
      </c>
      <c r="C186" s="80" t="s">
        <v>211</v>
      </c>
      <c r="D186" s="81">
        <v>332.82</v>
      </c>
      <c r="E186" s="82">
        <f>IF(D186="","",IFERROR(ROUND(D186/L186,3),""))</f>
        <v>1.153</v>
      </c>
      <c r="F186" s="83" t="s">
        <v>42</v>
      </c>
      <c r="G186" s="84" t="s">
        <v>42</v>
      </c>
      <c r="H186" s="85">
        <f>IFERROR(AVERAGE(N186,O186,P186,Q186,R186),"")</f>
        <v>328.89</v>
      </c>
      <c r="I186" s="86">
        <f>IFERROR(D186/H186,"")</f>
        <v>1.0119492839551218</v>
      </c>
      <c r="J186" s="87">
        <v>248.2</v>
      </c>
      <c r="K186" s="88">
        <f>IFERROR(D186/J186,"")</f>
        <v>1.3409347300564061</v>
      </c>
      <c r="L186" s="89">
        <f>IFERROR(AVERAGE(N186,O186,P186,Q186,R186,J186),"")</f>
        <v>288.54499999999996</v>
      </c>
      <c r="M186" s="90" t="str">
        <f>IF(E186="","",IF(E186 &lt;40%, "LOW",IF(E186 &gt;120%,"HIGH","")))</f>
        <v/>
      </c>
      <c r="N186" s="91" t="s">
        <v>42</v>
      </c>
      <c r="O186" s="92"/>
      <c r="P186" s="92">
        <v>328.89</v>
      </c>
      <c r="Q186" s="92" t="s">
        <v>42</v>
      </c>
      <c r="R186" s="93" t="s">
        <v>42</v>
      </c>
      <c r="S186" s="94" t="s">
        <v>42</v>
      </c>
      <c r="T186" s="95" t="str">
        <f>IF(S186="","",ROUND($D186/S186,3))</f>
        <v/>
      </c>
      <c r="U186" s="96" t="s">
        <v>42</v>
      </c>
      <c r="V186" s="97" t="str">
        <f>IF(U186="","",ROUND($D186/U186,3))</f>
        <v/>
      </c>
      <c r="W186" s="98" t="s">
        <v>42</v>
      </c>
      <c r="X186" s="99" t="str">
        <f>IF(W186="","",ROUND($D186/W186,3))</f>
        <v/>
      </c>
    </row>
    <row r="187" spans="1:24" ht="15" customHeight="1" x14ac:dyDescent="0.25">
      <c r="A187" s="78" t="s">
        <v>212</v>
      </c>
      <c r="B187" s="79" t="s">
        <v>51</v>
      </c>
      <c r="C187" s="101" t="s">
        <v>213</v>
      </c>
      <c r="D187" s="81">
        <v>91.05</v>
      </c>
      <c r="E187" s="82">
        <f>IF(D187="","",IFERROR(ROUND(D187/L187,3),""))</f>
        <v>1.246</v>
      </c>
      <c r="F187" s="83">
        <v>379</v>
      </c>
      <c r="G187" s="84">
        <v>8192.06</v>
      </c>
      <c r="H187" s="85">
        <f>IFERROR(AVERAGE(N187,O187,P187,Q187,R187),"")</f>
        <v>78.259666666666675</v>
      </c>
      <c r="I187" s="86">
        <f>IFERROR(D187/H187,"")</f>
        <v>1.1634345490865876</v>
      </c>
      <c r="J187" s="87">
        <v>57.48</v>
      </c>
      <c r="K187" s="88">
        <f>IFERROR(D187/J187,"")</f>
        <v>1.5840292275574113</v>
      </c>
      <c r="L187" s="89">
        <f>IFERROR(AVERAGE(N187,O187,P187,Q187,R187,J187),"")</f>
        <v>73.064750000000004</v>
      </c>
      <c r="M187" s="90" t="str">
        <f>IF(E187="","",IF(E187 &lt;40%, "LOW",IF(E187 &gt;120%,"HIGH","")))</f>
        <v>HIGH</v>
      </c>
      <c r="N187" s="91">
        <v>56.57</v>
      </c>
      <c r="O187" s="92"/>
      <c r="P187" s="92">
        <v>91.119000000000014</v>
      </c>
      <c r="Q187" s="92" t="s">
        <v>42</v>
      </c>
      <c r="R187" s="93">
        <v>87.09</v>
      </c>
      <c r="S187" s="94">
        <v>35.07</v>
      </c>
      <c r="T187" s="95">
        <f>IF(S187="","",ROUND($D187/S187,3))</f>
        <v>2.5960000000000001</v>
      </c>
      <c r="U187" s="96">
        <v>49.84</v>
      </c>
      <c r="V187" s="97">
        <f>IF(U187="","",ROUND($D187/U187,3))</f>
        <v>1.827</v>
      </c>
      <c r="W187" s="98">
        <v>70.58</v>
      </c>
      <c r="X187" s="99">
        <f>IF(W187="","",ROUND($D187/W187,3))</f>
        <v>1.29</v>
      </c>
    </row>
    <row r="188" spans="1:24" ht="15" customHeight="1" x14ac:dyDescent="0.25">
      <c r="A188" s="78" t="s">
        <v>214</v>
      </c>
      <c r="B188" s="79" t="s">
        <v>51</v>
      </c>
      <c r="C188" s="80" t="s">
        <v>215</v>
      </c>
      <c r="D188" s="81">
        <v>134.68</v>
      </c>
      <c r="E188" s="82">
        <f>IF(D188="","",IFERROR(ROUND(D188/L188,3),""))</f>
        <v>1.034</v>
      </c>
      <c r="F188" s="83">
        <v>9</v>
      </c>
      <c r="G188" s="84">
        <v>232.84</v>
      </c>
      <c r="H188" s="85">
        <f>IFERROR(AVERAGE(N188,O188,P188,Q188,R188),"")</f>
        <v>137.19150000000002</v>
      </c>
      <c r="I188" s="86">
        <f>IFERROR(D188/H188,"")</f>
        <v>0.98169347226322323</v>
      </c>
      <c r="J188" s="87">
        <v>116.2</v>
      </c>
      <c r="K188" s="88">
        <f>IFERROR(D188/J188,"")</f>
        <v>1.1590361445783133</v>
      </c>
      <c r="L188" s="89">
        <f>IFERROR(AVERAGE(N188,O188,P188,Q188,R188,J188),"")</f>
        <v>130.19433333333333</v>
      </c>
      <c r="M188" s="90" t="str">
        <f>IF(E188="","",IF(E188 &lt;40%, "LOW",IF(E188 &gt;120%,"HIGH","")))</f>
        <v/>
      </c>
      <c r="N188" s="91"/>
      <c r="O188" s="92"/>
      <c r="P188" s="92">
        <v>139.703</v>
      </c>
      <c r="Q188" s="92" t="s">
        <v>42</v>
      </c>
      <c r="R188" s="93">
        <v>134.68</v>
      </c>
      <c r="S188" s="94">
        <v>87.06</v>
      </c>
      <c r="T188" s="95">
        <f>IF(S188="","",ROUND($D188/S188,3))</f>
        <v>1.5469999999999999</v>
      </c>
      <c r="U188" s="96">
        <v>104.31</v>
      </c>
      <c r="V188" s="97">
        <f>IF(U188="","",ROUND($D188/U188,3))</f>
        <v>1.2909999999999999</v>
      </c>
      <c r="W188" s="98">
        <v>130.38999999999999</v>
      </c>
      <c r="X188" s="99">
        <f>IF(W188="","",ROUND($D188/W188,3))</f>
        <v>1.0329999999999999</v>
      </c>
    </row>
    <row r="189" spans="1:24" ht="15" customHeight="1" x14ac:dyDescent="0.25">
      <c r="A189" s="78" t="s">
        <v>216</v>
      </c>
      <c r="B189" s="79" t="s">
        <v>51</v>
      </c>
      <c r="C189" s="80" t="s">
        <v>217</v>
      </c>
      <c r="D189" s="81">
        <v>69.72</v>
      </c>
      <c r="E189" s="82">
        <f>IF(D189="","",IFERROR(ROUND(D189/L189,3),""))</f>
        <v>0.80600000000000005</v>
      </c>
      <c r="F189" s="83" t="s">
        <v>42</v>
      </c>
      <c r="G189" s="84" t="s">
        <v>42</v>
      </c>
      <c r="H189" s="85">
        <f>IFERROR(AVERAGE(N189,O189,P189,Q189,R189),"")</f>
        <v>80.85766666666666</v>
      </c>
      <c r="I189" s="86">
        <f>IFERROR(D189/H189,"")</f>
        <v>0.86225589822445203</v>
      </c>
      <c r="J189" s="87">
        <v>103.25</v>
      </c>
      <c r="K189" s="88">
        <f>IFERROR(D189/J189,"")</f>
        <v>0.67525423728813561</v>
      </c>
      <c r="L189" s="89">
        <f>IFERROR(AVERAGE(N189,O189,P189,Q189,R189,J189),"")</f>
        <v>86.455749999999995</v>
      </c>
      <c r="M189" s="90" t="str">
        <f>IF(E189="","",IF(E189 &lt;40%, "LOW",IF(E189 &gt;120%,"HIGH","")))</f>
        <v/>
      </c>
      <c r="N189" s="91">
        <v>58.16</v>
      </c>
      <c r="O189" s="92"/>
      <c r="P189" s="92">
        <v>82.923000000000002</v>
      </c>
      <c r="Q189" s="92" t="s">
        <v>42</v>
      </c>
      <c r="R189" s="93">
        <v>101.49</v>
      </c>
      <c r="S189" s="94" t="s">
        <v>42</v>
      </c>
      <c r="T189" s="95" t="str">
        <f>IF(S189="","",ROUND($D189/S189,3))</f>
        <v/>
      </c>
      <c r="U189" s="96" t="s">
        <v>42</v>
      </c>
      <c r="V189" s="97" t="str">
        <f>IF(U189="","",ROUND($D189/U189,3))</f>
        <v/>
      </c>
      <c r="W189" s="98" t="s">
        <v>42</v>
      </c>
      <c r="X189" s="99" t="str">
        <f>IF(W189="","",ROUND($D189/W189,3))</f>
        <v/>
      </c>
    </row>
    <row r="190" spans="1:24" ht="15" customHeight="1" x14ac:dyDescent="0.25">
      <c r="A190" s="78" t="s">
        <v>216</v>
      </c>
      <c r="B190" s="79" t="s">
        <v>44</v>
      </c>
      <c r="C190" s="80" t="s">
        <v>217</v>
      </c>
      <c r="D190" s="81">
        <v>836.69</v>
      </c>
      <c r="E190" s="82">
        <f>IF(D190="","",IFERROR(ROUND(D190/L190,3),""))</f>
        <v>1.004</v>
      </c>
      <c r="F190" s="83" t="s">
        <v>42</v>
      </c>
      <c r="G190" s="84" t="s">
        <v>42</v>
      </c>
      <c r="H190" s="85">
        <f>IFERROR(AVERAGE(N190,O190,P190,Q190,R190),"")</f>
        <v>829.23</v>
      </c>
      <c r="I190" s="86">
        <f>IFERROR(D190/H190,"")</f>
        <v>1.0089962977702207</v>
      </c>
      <c r="J190" s="87">
        <v>836.69</v>
      </c>
      <c r="K190" s="88">
        <f>IFERROR(D190/J190,"")</f>
        <v>1</v>
      </c>
      <c r="L190" s="89">
        <f>IFERROR(AVERAGE(N190,O190,P190,Q190,R190,J190),"")</f>
        <v>832.96</v>
      </c>
      <c r="M190" s="90" t="str">
        <f>IF(E190="","",IF(E190 &lt;40%, "LOW",IF(E190 &gt;120%,"HIGH","")))</f>
        <v/>
      </c>
      <c r="N190" s="91" t="s">
        <v>42</v>
      </c>
      <c r="O190" s="92"/>
      <c r="P190" s="92">
        <v>829.23</v>
      </c>
      <c r="Q190" s="92" t="s">
        <v>42</v>
      </c>
      <c r="R190" s="93" t="s">
        <v>42</v>
      </c>
      <c r="S190" s="94" t="s">
        <v>42</v>
      </c>
      <c r="T190" s="95" t="str">
        <f>IF(S190="","",ROUND($D190/S190,3))</f>
        <v/>
      </c>
      <c r="U190" s="96" t="s">
        <v>42</v>
      </c>
      <c r="V190" s="97" t="str">
        <f>IF(U190="","",ROUND($D190/U190,3))</f>
        <v/>
      </c>
      <c r="W190" s="98" t="s">
        <v>42</v>
      </c>
      <c r="X190" s="99" t="str">
        <f>IF(W190="","",ROUND($D190/W190,3))</f>
        <v/>
      </c>
    </row>
    <row r="191" spans="1:24" ht="15" customHeight="1" x14ac:dyDescent="0.25">
      <c r="A191" s="78" t="s">
        <v>216</v>
      </c>
      <c r="B191" s="79" t="s">
        <v>50</v>
      </c>
      <c r="C191" s="80" t="s">
        <v>217</v>
      </c>
      <c r="D191" s="81">
        <v>627.52</v>
      </c>
      <c r="E191" s="82">
        <f>IF(D191="","",IFERROR(ROUND(D191/L191,3),""))</f>
        <v>1.0589999999999999</v>
      </c>
      <c r="F191" s="83" t="s">
        <v>42</v>
      </c>
      <c r="G191" s="84" t="s">
        <v>42</v>
      </c>
      <c r="H191" s="85">
        <f>IFERROR(AVERAGE(N191,O191,P191,Q191,R191),"")</f>
        <v>558.12</v>
      </c>
      <c r="I191" s="86">
        <f>IFERROR(D191/H191,"")</f>
        <v>1.1243460187773238</v>
      </c>
      <c r="J191" s="87">
        <v>627.52</v>
      </c>
      <c r="K191" s="88">
        <f>IFERROR(D191/J191,"")</f>
        <v>1</v>
      </c>
      <c r="L191" s="89">
        <f>IFERROR(AVERAGE(N191,O191,P191,Q191,R191,J191),"")</f>
        <v>592.81999999999994</v>
      </c>
      <c r="M191" s="90" t="str">
        <f>IF(E191="","",IF(E191 &lt;40%, "LOW",IF(E191 &gt;120%,"HIGH","")))</f>
        <v/>
      </c>
      <c r="N191" s="91"/>
      <c r="O191" s="92">
        <v>558.12</v>
      </c>
      <c r="P191" s="92" t="s">
        <v>42</v>
      </c>
      <c r="Q191" s="92" t="s">
        <v>42</v>
      </c>
      <c r="R191" s="93" t="s">
        <v>42</v>
      </c>
      <c r="S191" s="94" t="s">
        <v>42</v>
      </c>
      <c r="T191" s="95" t="str">
        <f>IF(S191="","",ROUND($D191/S191,3))</f>
        <v/>
      </c>
      <c r="U191" s="96" t="s">
        <v>42</v>
      </c>
      <c r="V191" s="97" t="str">
        <f>IF(U191="","",ROUND($D191/U191,3))</f>
        <v/>
      </c>
      <c r="W191" s="98" t="s">
        <v>42</v>
      </c>
      <c r="X191" s="99" t="str">
        <f>IF(W191="","",ROUND($D191/W191,3))</f>
        <v/>
      </c>
    </row>
    <row r="192" spans="1:24" ht="15" customHeight="1" x14ac:dyDescent="0.25">
      <c r="A192" s="78" t="s">
        <v>218</v>
      </c>
      <c r="B192" s="79" t="s">
        <v>51</v>
      </c>
      <c r="C192" s="80" t="s">
        <v>219</v>
      </c>
      <c r="D192" s="81">
        <v>75.58</v>
      </c>
      <c r="E192" s="82">
        <f>IF(D192="","",IFERROR(ROUND(D192/L192,3),""))</f>
        <v>0.79500000000000004</v>
      </c>
      <c r="F192" s="83" t="s">
        <v>42</v>
      </c>
      <c r="G192" s="84" t="s">
        <v>42</v>
      </c>
      <c r="H192" s="85">
        <f>IFERROR(AVERAGE(N192,O192,P192,Q192,R192),"")</f>
        <v>91.01400000000001</v>
      </c>
      <c r="I192" s="86">
        <f>IFERROR(D192/H192,"")</f>
        <v>0.8304216933658557</v>
      </c>
      <c r="J192" s="87">
        <v>107.44</v>
      </c>
      <c r="K192" s="88">
        <f>IFERROR(D192/J192,"")</f>
        <v>0.7034623976172748</v>
      </c>
      <c r="L192" s="89">
        <f>IFERROR(AVERAGE(N192,O192,P192,Q192,R192,J192),"")</f>
        <v>95.120500000000007</v>
      </c>
      <c r="M192" s="90" t="str">
        <f>IF(E192="","",IF(E192 &lt;40%, "LOW",IF(E192 &gt;120%,"HIGH","")))</f>
        <v/>
      </c>
      <c r="N192" s="91">
        <v>74.16</v>
      </c>
      <c r="O192" s="92"/>
      <c r="P192" s="92">
        <v>89.882000000000005</v>
      </c>
      <c r="Q192" s="92" t="s">
        <v>42</v>
      </c>
      <c r="R192" s="93">
        <v>109</v>
      </c>
      <c r="S192" s="94" t="s">
        <v>42</v>
      </c>
      <c r="T192" s="95" t="str">
        <f>IF(S192="","",ROUND($D192/S192,3))</f>
        <v/>
      </c>
      <c r="U192" s="96" t="s">
        <v>42</v>
      </c>
      <c r="V192" s="97" t="str">
        <f>IF(U192="","",ROUND($D192/U192,3))</f>
        <v/>
      </c>
      <c r="W192" s="98" t="s">
        <v>42</v>
      </c>
      <c r="X192" s="99" t="str">
        <f>IF(W192="","",ROUND($D192/W192,3))</f>
        <v/>
      </c>
    </row>
    <row r="193" spans="1:24" ht="15" customHeight="1" x14ac:dyDescent="0.25">
      <c r="A193" s="78" t="s">
        <v>218</v>
      </c>
      <c r="B193" s="79" t="s">
        <v>50</v>
      </c>
      <c r="C193" s="80" t="s">
        <v>219</v>
      </c>
      <c r="D193" s="81">
        <v>680.2</v>
      </c>
      <c r="E193" s="82">
        <f>IF(D193="","",IFERROR(ROUND(D193/L193,3),""))</f>
        <v>0.91600000000000004</v>
      </c>
      <c r="F193" s="83" t="s">
        <v>42</v>
      </c>
      <c r="G193" s="84" t="s">
        <v>42</v>
      </c>
      <c r="H193" s="85">
        <f>IFERROR(AVERAGE(N193,O193,P193,Q193,R193),"")</f>
        <v>804.8</v>
      </c>
      <c r="I193" s="86">
        <f>IFERROR(D193/H193,"")</f>
        <v>0.84517892644135195</v>
      </c>
      <c r="J193" s="87">
        <v>680.2</v>
      </c>
      <c r="K193" s="88">
        <f>IFERROR(D193/J193,"")</f>
        <v>1</v>
      </c>
      <c r="L193" s="89">
        <f>IFERROR(AVERAGE(N193,O193,P193,Q193,R193,J193),"")</f>
        <v>742.5</v>
      </c>
      <c r="M193" s="90" t="str">
        <f>IF(E193="","",IF(E193 &lt;40%, "LOW",IF(E193 &gt;120%,"HIGH","")))</f>
        <v/>
      </c>
      <c r="N193" s="91"/>
      <c r="O193" s="92">
        <v>804.8</v>
      </c>
      <c r="P193" s="92" t="s">
        <v>42</v>
      </c>
      <c r="Q193" s="92" t="s">
        <v>42</v>
      </c>
      <c r="R193" s="93" t="s">
        <v>42</v>
      </c>
      <c r="S193" s="94" t="s">
        <v>42</v>
      </c>
      <c r="T193" s="95" t="str">
        <f>IF(S193="","",ROUND($D193/S193,3))</f>
        <v/>
      </c>
      <c r="U193" s="96" t="s">
        <v>42</v>
      </c>
      <c r="V193" s="97" t="str">
        <f>IF(U193="","",ROUND($D193/U193,3))</f>
        <v/>
      </c>
      <c r="W193" s="98" t="s">
        <v>42</v>
      </c>
      <c r="X193" s="99" t="str">
        <f>IF(W193="","",ROUND($D193/W193,3))</f>
        <v/>
      </c>
    </row>
    <row r="194" spans="1:24" ht="15" customHeight="1" x14ac:dyDescent="0.25">
      <c r="A194" s="78" t="s">
        <v>218</v>
      </c>
      <c r="B194" s="79" t="s">
        <v>44</v>
      </c>
      <c r="C194" s="80" t="s">
        <v>219</v>
      </c>
      <c r="D194" s="81">
        <v>906.92</v>
      </c>
      <c r="E194" s="82">
        <f>IF(D194="","",IFERROR(ROUND(D194/L194,3),""))</f>
        <v>1.004</v>
      </c>
      <c r="F194" s="83">
        <v>4</v>
      </c>
      <c r="G194" s="84">
        <v>587.4</v>
      </c>
      <c r="H194" s="85">
        <f>IFERROR(AVERAGE(N194,O194,P194,Q194,R194),"")</f>
        <v>898.82</v>
      </c>
      <c r="I194" s="86">
        <f>IFERROR(D194/H194,"")</f>
        <v>1.009011815491422</v>
      </c>
      <c r="J194" s="87">
        <v>906.92</v>
      </c>
      <c r="K194" s="88">
        <f>IFERROR(D194/J194,"")</f>
        <v>1</v>
      </c>
      <c r="L194" s="89">
        <f>IFERROR(AVERAGE(N194,O194,P194,Q194,R194,J194),"")</f>
        <v>902.87</v>
      </c>
      <c r="M194" s="90" t="str">
        <f>IF(E194="","",IF(E194 &lt;40%, "LOW",IF(E194 &gt;120%,"HIGH","")))</f>
        <v/>
      </c>
      <c r="N194" s="91" t="s">
        <v>42</v>
      </c>
      <c r="O194" s="92"/>
      <c r="P194" s="92">
        <v>898.82</v>
      </c>
      <c r="Q194" s="92" t="s">
        <v>42</v>
      </c>
      <c r="R194" s="93" t="s">
        <v>42</v>
      </c>
      <c r="S194" s="94">
        <v>433.93</v>
      </c>
      <c r="T194" s="95">
        <f>IF(S194="","",ROUND($D194/S194,3))</f>
        <v>2.09</v>
      </c>
      <c r="U194" s="96">
        <v>456.88</v>
      </c>
      <c r="V194" s="97">
        <f>IF(U194="","",ROUND($D194/U194,3))</f>
        <v>1.9850000000000001</v>
      </c>
      <c r="W194" s="98">
        <v>692.57749999999999</v>
      </c>
      <c r="X194" s="99">
        <f>IF(W194="","",ROUND($D194/W194,3))</f>
        <v>1.3089999999999999</v>
      </c>
    </row>
    <row r="195" spans="1:24" ht="15" customHeight="1" x14ac:dyDescent="0.25">
      <c r="A195" s="78" t="s">
        <v>220</v>
      </c>
      <c r="B195" s="79" t="s">
        <v>51</v>
      </c>
      <c r="C195" s="80" t="s">
        <v>221</v>
      </c>
      <c r="D195" s="81">
        <v>513.24</v>
      </c>
      <c r="E195" s="82">
        <f>IF(D195="","",IFERROR(ROUND(D195/L195,3),""))</f>
        <v>0.99</v>
      </c>
      <c r="F195" s="83">
        <v>17</v>
      </c>
      <c r="G195" s="84">
        <v>7628.53</v>
      </c>
      <c r="H195" s="85">
        <f>IFERROR(AVERAGE(N195,O195,P195,Q195,R195),"")</f>
        <v>518.62266666666665</v>
      </c>
      <c r="I195" s="86">
        <f>IFERROR(D195/H195,"")</f>
        <v>0.98962122750773207</v>
      </c>
      <c r="J195" s="87">
        <v>517.38</v>
      </c>
      <c r="K195" s="88">
        <f>IFERROR(D195/J195,"")</f>
        <v>0.99199814449727475</v>
      </c>
      <c r="L195" s="89">
        <f>IFERROR(AVERAGE(N195,O195,P195,Q195,R195,J195),"")</f>
        <v>518.31200000000001</v>
      </c>
      <c r="M195" s="90" t="str">
        <f>IF(E195="","",IF(E195 &lt;40%, "LOW",IF(E195 &gt;120%,"HIGH","")))</f>
        <v/>
      </c>
      <c r="N195" s="91">
        <v>428.09</v>
      </c>
      <c r="O195" s="92"/>
      <c r="P195" s="92">
        <v>610.39800000000002</v>
      </c>
      <c r="Q195" s="92" t="s">
        <v>42</v>
      </c>
      <c r="R195" s="93">
        <v>517.38</v>
      </c>
      <c r="S195" s="94">
        <v>280</v>
      </c>
      <c r="T195" s="95">
        <f>IF(S195="","",ROUND($D195/S195,3))</f>
        <v>1.833</v>
      </c>
      <c r="U195" s="96">
        <v>350</v>
      </c>
      <c r="V195" s="97">
        <f>IF(U195="","",ROUND($D195/U195,3))</f>
        <v>1.466</v>
      </c>
      <c r="W195" s="98">
        <v>723.96</v>
      </c>
      <c r="X195" s="99">
        <f>IF(W195="","",ROUND($D195/W195,3))</f>
        <v>0.70899999999999996</v>
      </c>
    </row>
    <row r="196" spans="1:24" ht="15" customHeight="1" x14ac:dyDescent="0.25">
      <c r="A196" s="78" t="s">
        <v>220</v>
      </c>
      <c r="B196" s="79" t="s">
        <v>50</v>
      </c>
      <c r="C196" s="80" t="s">
        <v>221</v>
      </c>
      <c r="D196" s="81">
        <v>4615.0600000000004</v>
      </c>
      <c r="E196" s="82">
        <f>IF(D196="","",IFERROR(ROUND(D196/L196,3),""))</f>
        <v>0.99299999999999999</v>
      </c>
      <c r="F196" s="83" t="s">
        <v>42</v>
      </c>
      <c r="G196" s="84" t="s">
        <v>42</v>
      </c>
      <c r="H196" s="85">
        <f>IFERROR(AVERAGE(N196,O196,P196,Q196,R196),"")</f>
        <v>4682.03</v>
      </c>
      <c r="I196" s="86">
        <f>IFERROR(D196/H196,"")</f>
        <v>0.98569637529020548</v>
      </c>
      <c r="J196" s="87">
        <v>4615.0600000000004</v>
      </c>
      <c r="K196" s="88">
        <f>IFERROR(D196/J196,"")</f>
        <v>1</v>
      </c>
      <c r="L196" s="89">
        <f>IFERROR(AVERAGE(N196,O196,P196,Q196,R196,J196),"")</f>
        <v>4648.5450000000001</v>
      </c>
      <c r="M196" s="90" t="str">
        <f>IF(E196="","",IF(E196 &lt;40%, "LOW",IF(E196 &gt;120%,"HIGH","")))</f>
        <v/>
      </c>
      <c r="N196" s="91"/>
      <c r="O196" s="92">
        <v>4682.03</v>
      </c>
      <c r="P196" s="92" t="s">
        <v>42</v>
      </c>
      <c r="Q196" s="92" t="s">
        <v>42</v>
      </c>
      <c r="R196" s="93" t="s">
        <v>42</v>
      </c>
      <c r="S196" s="94" t="s">
        <v>42</v>
      </c>
      <c r="T196" s="95" t="str">
        <f>IF(S196="","",ROUND($D196/S196,3))</f>
        <v/>
      </c>
      <c r="U196" s="96" t="s">
        <v>42</v>
      </c>
      <c r="V196" s="97" t="str">
        <f>IF(U196="","",ROUND($D196/U196,3))</f>
        <v/>
      </c>
      <c r="W196" s="98" t="s">
        <v>42</v>
      </c>
      <c r="X196" s="99" t="str">
        <f>IF(W196="","",ROUND($D196/W196,3))</f>
        <v/>
      </c>
    </row>
    <row r="197" spans="1:24" ht="15" customHeight="1" x14ac:dyDescent="0.25">
      <c r="A197" s="78" t="s">
        <v>220</v>
      </c>
      <c r="B197" s="79" t="s">
        <v>44</v>
      </c>
      <c r="C197" s="80" t="s">
        <v>221</v>
      </c>
      <c r="D197" s="81">
        <v>6158.92</v>
      </c>
      <c r="E197" s="82">
        <f>IF(D197="","",IFERROR(ROUND(D197/L197,3),""))</f>
        <v>1.004</v>
      </c>
      <c r="F197" s="83">
        <v>7</v>
      </c>
      <c r="G197" s="84">
        <v>28592</v>
      </c>
      <c r="H197" s="85">
        <f>IFERROR(AVERAGE(N197,O197,P197,Q197,R197),"")</f>
        <v>6103.98</v>
      </c>
      <c r="I197" s="86">
        <f>IFERROR(D197/H197,"")</f>
        <v>1.0090006847990984</v>
      </c>
      <c r="J197" s="87">
        <v>6158.92</v>
      </c>
      <c r="K197" s="88">
        <f>IFERROR(D197/J197,"")</f>
        <v>1</v>
      </c>
      <c r="L197" s="89">
        <f>IFERROR(AVERAGE(N197,O197,P197,Q197,R197,J197),"")</f>
        <v>6131.45</v>
      </c>
      <c r="M197" s="90" t="str">
        <f>IF(E197="","",IF(E197 &lt;40%, "LOW",IF(E197 &gt;120%,"HIGH","")))</f>
        <v/>
      </c>
      <c r="N197" s="91" t="s">
        <v>42</v>
      </c>
      <c r="O197" s="92"/>
      <c r="P197" s="92">
        <v>6103.98</v>
      </c>
      <c r="Q197" s="92" t="s">
        <v>42</v>
      </c>
      <c r="R197" s="93" t="s">
        <v>42</v>
      </c>
      <c r="S197" s="94">
        <v>2990.96</v>
      </c>
      <c r="T197" s="95">
        <f>IF(S197="","",ROUND($D197/S197,3))</f>
        <v>2.0590000000000002</v>
      </c>
      <c r="U197" s="96">
        <v>3630.87</v>
      </c>
      <c r="V197" s="97">
        <f>IF(U197="","",ROUND($D197/U197,3))</f>
        <v>1.696</v>
      </c>
      <c r="W197" s="98">
        <v>4704</v>
      </c>
      <c r="X197" s="99">
        <f>IF(W197="","",ROUND($D197/W197,3))</f>
        <v>1.3089999999999999</v>
      </c>
    </row>
    <row r="198" spans="1:24" ht="15" customHeight="1" x14ac:dyDescent="0.25">
      <c r="A198" s="78" t="s">
        <v>222</v>
      </c>
      <c r="B198" s="79" t="s">
        <v>51</v>
      </c>
      <c r="C198" s="80" t="s">
        <v>223</v>
      </c>
      <c r="D198" s="81">
        <v>20.81</v>
      </c>
      <c r="E198" s="82">
        <f>IF(D198="","",IFERROR(ROUND(D198/L198,3),""))</f>
        <v>1.1419999999999999</v>
      </c>
      <c r="F198" s="83" t="s">
        <v>42</v>
      </c>
      <c r="G198" s="84" t="s">
        <v>42</v>
      </c>
      <c r="H198" s="85">
        <f>IFERROR(AVERAGE(N198,O198,P198,Q198,R198),"")</f>
        <v>18.222999999999999</v>
      </c>
      <c r="I198" s="86">
        <f>IFERROR(D198/H198,"")</f>
        <v>1.1419634527794544</v>
      </c>
      <c r="J198" s="87"/>
      <c r="K198" s="88" t="str">
        <f>IFERROR(D198/J198,"")</f>
        <v/>
      </c>
      <c r="L198" s="89">
        <f>IFERROR(AVERAGE(N198,O198,P198,Q198,R198,J198),"")</f>
        <v>18.222999999999999</v>
      </c>
      <c r="M198" s="90" t="str">
        <f>IF(K198="","",IF(K198 &lt;40%, "LOW",IF(K198 &gt;120%,"HIGH","")))</f>
        <v/>
      </c>
      <c r="N198" s="91">
        <v>6.42</v>
      </c>
      <c r="O198" s="92"/>
      <c r="P198" s="100">
        <v>24.728999999999999</v>
      </c>
      <c r="Q198" s="92" t="s">
        <v>42</v>
      </c>
      <c r="R198" s="93">
        <v>23.52</v>
      </c>
      <c r="S198" s="94">
        <v>2.66</v>
      </c>
      <c r="T198" s="95">
        <f>IF(S198="","",ROUND($D198/S198,3))</f>
        <v>7.8230000000000004</v>
      </c>
      <c r="U198" s="96">
        <v>2.66</v>
      </c>
      <c r="V198" s="97">
        <f>IF(U198="","",ROUND($D198/U198,3))</f>
        <v>7.8230000000000004</v>
      </c>
      <c r="W198" s="98">
        <v>3.0674999999999999</v>
      </c>
      <c r="X198" s="99">
        <f>IF(W198="","",ROUND($D198/W198,3))</f>
        <v>6.7839999999999998</v>
      </c>
    </row>
    <row r="199" spans="1:24" ht="15" customHeight="1" x14ac:dyDescent="0.25">
      <c r="A199" s="78" t="s">
        <v>222</v>
      </c>
      <c r="B199" s="79" t="s">
        <v>44</v>
      </c>
      <c r="C199" s="101" t="s">
        <v>223</v>
      </c>
      <c r="D199" s="81">
        <v>249.77</v>
      </c>
      <c r="E199" s="82">
        <f>IF(D199="","",IFERROR(ROUND(D199/L199,3),""))</f>
        <v>1.988</v>
      </c>
      <c r="F199" s="83">
        <v>1</v>
      </c>
      <c r="G199" s="84">
        <v>247.29</v>
      </c>
      <c r="H199" s="85">
        <f>IFERROR(AVERAGE(N199,O199,P199,Q199,R199),"")</f>
        <v>155.72</v>
      </c>
      <c r="I199" s="86">
        <f>IFERROR(D199/H199,"")</f>
        <v>1.6039686617004882</v>
      </c>
      <c r="J199" s="87">
        <v>65.5</v>
      </c>
      <c r="K199" s="88">
        <f>IFERROR(D199/J199,"")</f>
        <v>3.8132824427480916</v>
      </c>
      <c r="L199" s="89">
        <f>IFERROR(AVERAGE(N199,O199,P199,Q199,R199,J199),"")</f>
        <v>125.64666666666666</v>
      </c>
      <c r="M199" s="90" t="str">
        <f>IF(E199="","",IF(E199 &lt;40%, "LOW",IF(E199 &gt;120%,"HIGH","")))</f>
        <v>HIGH</v>
      </c>
      <c r="N199" s="91">
        <v>64.150000000000006</v>
      </c>
      <c r="O199" s="92"/>
      <c r="P199" s="92">
        <v>247.29</v>
      </c>
      <c r="Q199" s="92" t="s">
        <v>42</v>
      </c>
      <c r="R199" s="93" t="s">
        <v>42</v>
      </c>
      <c r="S199" s="94"/>
      <c r="T199" s="95" t="str">
        <f>IF(S199="","",ROUND($D199/S199,3))</f>
        <v/>
      </c>
      <c r="U199" s="96"/>
      <c r="V199" s="97" t="str">
        <f>IF(U199="","",ROUND($D199/U199,3))</f>
        <v/>
      </c>
      <c r="W199" s="98"/>
      <c r="X199" s="99" t="str">
        <f>IF(W199="","",ROUND($D199/W199,3))</f>
        <v/>
      </c>
    </row>
    <row r="200" spans="1:24" ht="15" customHeight="1" x14ac:dyDescent="0.25">
      <c r="A200" s="78" t="s">
        <v>224</v>
      </c>
      <c r="B200" s="79" t="s">
        <v>51</v>
      </c>
      <c r="C200" s="80" t="s">
        <v>225</v>
      </c>
      <c r="D200" s="81">
        <v>20.99</v>
      </c>
      <c r="E200" s="82">
        <f>IF(D200="","",IFERROR(ROUND(D200/L200,3),""))</f>
        <v>1.1140000000000001</v>
      </c>
      <c r="F200" s="83" t="s">
        <v>42</v>
      </c>
      <c r="G200" s="84" t="s">
        <v>42</v>
      </c>
      <c r="H200" s="85">
        <f>IFERROR(AVERAGE(N200,O200,P200,Q200,R200),"")</f>
        <v>18.849333333333334</v>
      </c>
      <c r="I200" s="86">
        <f>IFERROR(D200/H200,"")</f>
        <v>1.1135672349154699</v>
      </c>
      <c r="J200" s="87"/>
      <c r="K200" s="88" t="str">
        <f>IFERROR(D200/J200,"")</f>
        <v/>
      </c>
      <c r="L200" s="89">
        <f>IFERROR(AVERAGE(N200,O200,P200,Q200,R200,J200),"")</f>
        <v>18.849333333333334</v>
      </c>
      <c r="M200" s="90" t="str">
        <f>IF(K200="","",IF(K200 &lt;40%, "LOW",IF(K200 &gt;120%,"HIGH","")))</f>
        <v/>
      </c>
      <c r="N200" s="91">
        <v>6.42</v>
      </c>
      <c r="O200" s="92"/>
      <c r="P200" s="100">
        <v>24.938000000000002</v>
      </c>
      <c r="Q200" s="92" t="s">
        <v>42</v>
      </c>
      <c r="R200" s="93">
        <v>25.19</v>
      </c>
      <c r="S200" s="94">
        <v>8.1300000000000008</v>
      </c>
      <c r="T200" s="95">
        <f>IF(S200="","",ROUND($D200/S200,3))</f>
        <v>2.5819999999999999</v>
      </c>
      <c r="U200" s="96">
        <v>16.920000000000002</v>
      </c>
      <c r="V200" s="97">
        <f>IF(U200="","",ROUND($D200/U200,3))</f>
        <v>1.2410000000000001</v>
      </c>
      <c r="W200" s="98">
        <v>21.15</v>
      </c>
      <c r="X200" s="99">
        <f>IF(W200="","",ROUND($D200/W200,3))</f>
        <v>0.99199999999999999</v>
      </c>
    </row>
    <row r="201" spans="1:24" ht="15" customHeight="1" x14ac:dyDescent="0.25">
      <c r="A201" s="78" t="s">
        <v>224</v>
      </c>
      <c r="B201" s="79" t="s">
        <v>44</v>
      </c>
      <c r="C201" s="101" t="s">
        <v>225</v>
      </c>
      <c r="D201" s="81">
        <v>251.88</v>
      </c>
      <c r="E201" s="82">
        <f>IF(D201="","",IFERROR(ROUND(D201/L201,3),""))</f>
        <v>1.601</v>
      </c>
      <c r="F201" s="83">
        <v>189</v>
      </c>
      <c r="G201" s="84">
        <v>45185.200000000004</v>
      </c>
      <c r="H201" s="85">
        <f>IFERROR(AVERAGE(N201,O201,P201,Q201,R201),"")</f>
        <v>249.38</v>
      </c>
      <c r="I201" s="86">
        <f>IFERROR(D201/H201,"")</f>
        <v>1.0100248616569092</v>
      </c>
      <c r="J201" s="87">
        <v>65.180000000000007</v>
      </c>
      <c r="K201" s="88">
        <f>IFERROR(D201/J201,"")</f>
        <v>3.8643755753298552</v>
      </c>
      <c r="L201" s="89">
        <f>IFERROR(AVERAGE(N201,O201,P201,Q201,R201,J201),"")</f>
        <v>157.28</v>
      </c>
      <c r="M201" s="90" t="str">
        <f>IF(E201="","",IF(E201 &lt;40%, "LOW",IF(E201 &gt;120%,"HIGH","")))</f>
        <v>HIGH</v>
      </c>
      <c r="N201" s="91" t="s">
        <v>42</v>
      </c>
      <c r="O201" s="92"/>
      <c r="P201" s="92">
        <v>249.38</v>
      </c>
      <c r="Q201" s="92" t="s">
        <v>42</v>
      </c>
      <c r="R201" s="93" t="s">
        <v>42</v>
      </c>
      <c r="S201" s="94"/>
      <c r="T201" s="95" t="str">
        <f>IF(S201="","",ROUND($D201/S201,3))</f>
        <v/>
      </c>
      <c r="U201" s="96"/>
      <c r="V201" s="97" t="str">
        <f>IF(U201="","",ROUND($D201/U201,3))</f>
        <v/>
      </c>
      <c r="W201" s="98"/>
      <c r="X201" s="99" t="str">
        <f>IF(W201="","",ROUND($D201/W201,3))</f>
        <v/>
      </c>
    </row>
    <row r="202" spans="1:24" ht="15" customHeight="1" x14ac:dyDescent="0.25">
      <c r="A202" s="78" t="s">
        <v>226</v>
      </c>
      <c r="B202" s="79" t="s">
        <v>51</v>
      </c>
      <c r="C202" s="80" t="s">
        <v>227</v>
      </c>
      <c r="D202" s="81">
        <v>322.25</v>
      </c>
      <c r="E202" s="82">
        <f>IF(D202="","",IFERROR(ROUND(D202/L202,3),""))</f>
        <v>0.85399999999999998</v>
      </c>
      <c r="F202" s="83" t="s">
        <v>42</v>
      </c>
      <c r="G202" s="84" t="s">
        <v>42</v>
      </c>
      <c r="H202" s="85">
        <f>IFERROR(AVERAGE(N202,O202,P202,Q202,R202),"")</f>
        <v>375.06833333333333</v>
      </c>
      <c r="I202" s="86">
        <f>IFERROR(D202/H202,"")</f>
        <v>0.85917677223261535</v>
      </c>
      <c r="J202" s="87">
        <v>384.27</v>
      </c>
      <c r="K202" s="88">
        <f>IFERROR(D202/J202,"")</f>
        <v>0.83860306555286657</v>
      </c>
      <c r="L202" s="89">
        <f>IFERROR(AVERAGE(N202,O202,P202,Q202,R202,J202),"")</f>
        <v>377.36874999999998</v>
      </c>
      <c r="M202" s="90" t="str">
        <f>IF(E202="","",IF(E202 &lt;40%, "LOW",IF(E202 &gt;120%,"HIGH","")))</f>
        <v/>
      </c>
      <c r="N202" s="91">
        <v>289.87</v>
      </c>
      <c r="O202" s="92"/>
      <c r="P202" s="92">
        <v>383.25500000000005</v>
      </c>
      <c r="Q202" s="92" t="s">
        <v>42</v>
      </c>
      <c r="R202" s="93">
        <v>452.08</v>
      </c>
      <c r="S202" s="94" t="s">
        <v>42</v>
      </c>
      <c r="T202" s="95" t="str">
        <f>IF(S202="","",ROUND($D202/S202,3))</f>
        <v/>
      </c>
      <c r="U202" s="96" t="s">
        <v>42</v>
      </c>
      <c r="V202" s="97" t="str">
        <f>IF(U202="","",ROUND($D202/U202,3))</f>
        <v/>
      </c>
      <c r="W202" s="98" t="s">
        <v>42</v>
      </c>
      <c r="X202" s="99" t="str">
        <f>IF(W202="","",ROUND($D202/W202,3))</f>
        <v/>
      </c>
    </row>
    <row r="203" spans="1:24" ht="15" customHeight="1" x14ac:dyDescent="0.25">
      <c r="A203" s="78" t="s">
        <v>226</v>
      </c>
      <c r="B203" s="79" t="s">
        <v>50</v>
      </c>
      <c r="C203" s="80" t="s">
        <v>227</v>
      </c>
      <c r="D203" s="81">
        <v>2873.14</v>
      </c>
      <c r="E203" s="82">
        <f>IF(D203="","",IFERROR(ROUND(D203/L203,3),""))</f>
        <v>0.95299999999999996</v>
      </c>
      <c r="F203" s="83" t="s">
        <v>42</v>
      </c>
      <c r="G203" s="84" t="s">
        <v>42</v>
      </c>
      <c r="H203" s="85">
        <f>IFERROR(AVERAGE(N203,O203,P203,Q203,R203),"")</f>
        <v>3155.98</v>
      </c>
      <c r="I203" s="86">
        <f>IFERROR(D203/H203,"")</f>
        <v>0.91037966020063499</v>
      </c>
      <c r="J203" s="87">
        <v>2873.14</v>
      </c>
      <c r="K203" s="88">
        <f>IFERROR(D203/J203,"")</f>
        <v>1</v>
      </c>
      <c r="L203" s="89">
        <f>IFERROR(AVERAGE(N203,O203,P203,Q203,R203,J203),"")</f>
        <v>3014.56</v>
      </c>
      <c r="M203" s="90" t="str">
        <f>IF(E203="","",IF(E203 &lt;40%, "LOW",IF(E203 &gt;120%,"HIGH","")))</f>
        <v/>
      </c>
      <c r="N203" s="91"/>
      <c r="O203" s="92">
        <v>3155.98</v>
      </c>
      <c r="P203" s="92" t="s">
        <v>42</v>
      </c>
      <c r="Q203" s="92" t="s">
        <v>42</v>
      </c>
      <c r="R203" s="93" t="s">
        <v>42</v>
      </c>
      <c r="S203" s="94" t="s">
        <v>42</v>
      </c>
      <c r="T203" s="95" t="str">
        <f>IF(S203="","",ROUND($D203/S203,3))</f>
        <v/>
      </c>
      <c r="U203" s="96" t="s">
        <v>42</v>
      </c>
      <c r="V203" s="97" t="str">
        <f>IF(U203="","",ROUND($D203/U203,3))</f>
        <v/>
      </c>
      <c r="W203" s="98" t="s">
        <v>42</v>
      </c>
      <c r="X203" s="99" t="str">
        <f>IF(W203="","",ROUND($D203/W203,3))</f>
        <v/>
      </c>
    </row>
    <row r="204" spans="1:24" ht="15" customHeight="1" x14ac:dyDescent="0.25">
      <c r="A204" s="78" t="s">
        <v>226</v>
      </c>
      <c r="B204" s="79" t="s">
        <v>44</v>
      </c>
      <c r="C204" s="80" t="s">
        <v>227</v>
      </c>
      <c r="D204" s="81">
        <v>3867.04</v>
      </c>
      <c r="E204" s="82">
        <f>IF(D204="","",IFERROR(ROUND(D204/L204,3),""))</f>
        <v>1.004</v>
      </c>
      <c r="F204" s="83">
        <v>3</v>
      </c>
      <c r="G204" s="84">
        <v>5340.72</v>
      </c>
      <c r="H204" s="85">
        <f>IFERROR(AVERAGE(N204,O204,P204,Q204,R204),"")</f>
        <v>3832.55</v>
      </c>
      <c r="I204" s="86">
        <f>IFERROR(D204/H204,"")</f>
        <v>1.0089992302774915</v>
      </c>
      <c r="J204" s="87">
        <v>3867.04</v>
      </c>
      <c r="K204" s="88">
        <f>IFERROR(D204/J204,"")</f>
        <v>1</v>
      </c>
      <c r="L204" s="89">
        <f>IFERROR(AVERAGE(N204,O204,P204,Q204,R204,J204),"")</f>
        <v>3849.7950000000001</v>
      </c>
      <c r="M204" s="90" t="str">
        <f>IF(E204="","",IF(E204 &lt;40%, "LOW",IF(E204 &gt;120%,"HIGH","")))</f>
        <v/>
      </c>
      <c r="N204" s="91" t="s">
        <v>42</v>
      </c>
      <c r="O204" s="92"/>
      <c r="P204" s="92">
        <v>3832.55</v>
      </c>
      <c r="Q204" s="92" t="s">
        <v>42</v>
      </c>
      <c r="R204" s="93" t="s">
        <v>42</v>
      </c>
      <c r="S204" s="94">
        <v>1981.8050000000001</v>
      </c>
      <c r="T204" s="95">
        <f>IF(S204="","",ROUND($D204/S204,3))</f>
        <v>1.9510000000000001</v>
      </c>
      <c r="U204" s="96">
        <v>2531.625</v>
      </c>
      <c r="V204" s="97">
        <f>IF(U204="","",ROUND($D204/U204,3))</f>
        <v>1.5269999999999999</v>
      </c>
      <c r="W204" s="98">
        <v>2818.0050000000001</v>
      </c>
      <c r="X204" s="99">
        <f>IF(W204="","",ROUND($D204/W204,3))</f>
        <v>1.3720000000000001</v>
      </c>
    </row>
    <row r="205" spans="1:24" ht="15" customHeight="1" x14ac:dyDescent="0.25">
      <c r="A205" s="78" t="s">
        <v>228</v>
      </c>
      <c r="B205" s="79" t="s">
        <v>51</v>
      </c>
      <c r="C205" s="80" t="s">
        <v>229</v>
      </c>
      <c r="D205" s="81">
        <v>376.67</v>
      </c>
      <c r="E205" s="82">
        <f>IF(D205="","",IFERROR(ROUND(D205/L205,3),""))</f>
        <v>0.92600000000000005</v>
      </c>
      <c r="F205" s="83" t="s">
        <v>42</v>
      </c>
      <c r="G205" s="84" t="s">
        <v>42</v>
      </c>
      <c r="H205" s="85">
        <f>IFERROR(AVERAGE(N205,O205,P205,Q205,R205),"")</f>
        <v>391.7526666666667</v>
      </c>
      <c r="I205" s="86">
        <f>IFERROR(D205/H205,"")</f>
        <v>0.96149951755274154</v>
      </c>
      <c r="J205" s="87">
        <v>451.97</v>
      </c>
      <c r="K205" s="88">
        <f>IFERROR(D205/J205,"")</f>
        <v>0.83339602185985795</v>
      </c>
      <c r="L205" s="89">
        <f>IFERROR(AVERAGE(N205,O205,P205,Q205,R205,J205),"")</f>
        <v>406.80700000000002</v>
      </c>
      <c r="M205" s="90" t="str">
        <f>IF(E205="","",IF(E205 &lt;40%, "LOW",IF(E205 &gt;120%,"HIGH","")))</f>
        <v/>
      </c>
      <c r="N205" s="91">
        <v>275.32</v>
      </c>
      <c r="O205" s="92"/>
      <c r="P205" s="92">
        <v>447.96800000000007</v>
      </c>
      <c r="Q205" s="92" t="s">
        <v>42</v>
      </c>
      <c r="R205" s="93">
        <v>451.97</v>
      </c>
      <c r="S205" s="94" t="s">
        <v>42</v>
      </c>
      <c r="T205" s="95" t="str">
        <f>IF(S205="","",ROUND($D205/S205,3))</f>
        <v/>
      </c>
      <c r="U205" s="96" t="s">
        <v>42</v>
      </c>
      <c r="V205" s="97" t="str">
        <f>IF(U205="","",ROUND($D205/U205,3))</f>
        <v/>
      </c>
      <c r="W205" s="98" t="s">
        <v>42</v>
      </c>
      <c r="X205" s="99" t="str">
        <f>IF(W205="","",ROUND($D205/W205,3))</f>
        <v/>
      </c>
    </row>
    <row r="206" spans="1:24" ht="15" customHeight="1" x14ac:dyDescent="0.25">
      <c r="A206" s="78" t="s">
        <v>228</v>
      </c>
      <c r="B206" s="79" t="s">
        <v>44</v>
      </c>
      <c r="C206" s="80" t="s">
        <v>229</v>
      </c>
      <c r="D206" s="81">
        <v>4520</v>
      </c>
      <c r="E206" s="82">
        <f>IF(D206="","",IFERROR(ROUND(D206/L206,3),""))</f>
        <v>1.004</v>
      </c>
      <c r="F206" s="83">
        <v>15</v>
      </c>
      <c r="G206" s="84">
        <v>12259.74</v>
      </c>
      <c r="H206" s="85">
        <f>IFERROR(AVERAGE(N206,O206,P206,Q206,R206),"")</f>
        <v>4479.68</v>
      </c>
      <c r="I206" s="86">
        <f>IFERROR(D206/H206,"")</f>
        <v>1.0090006429030645</v>
      </c>
      <c r="J206" s="87">
        <v>4520</v>
      </c>
      <c r="K206" s="88">
        <f>IFERROR(D206/J206,"")</f>
        <v>1</v>
      </c>
      <c r="L206" s="89">
        <f>IFERROR(AVERAGE(N206,O206,P206,Q206,R206,J206),"")</f>
        <v>4499.84</v>
      </c>
      <c r="M206" s="90" t="str">
        <f>IF(E206="","",IF(E206 &lt;40%, "LOW",IF(E206 &gt;120%,"HIGH","")))</f>
        <v/>
      </c>
      <c r="N206" s="91" t="s">
        <v>42</v>
      </c>
      <c r="O206" s="92"/>
      <c r="P206" s="92">
        <v>4479.68</v>
      </c>
      <c r="Q206" s="92" t="s">
        <v>42</v>
      </c>
      <c r="R206" s="93" t="s">
        <v>42</v>
      </c>
      <c r="S206" s="94">
        <v>2286.94</v>
      </c>
      <c r="T206" s="95">
        <f>IF(S206="","",ROUND($D206/S206,3))</f>
        <v>1.976</v>
      </c>
      <c r="U206" s="96">
        <v>2869.335</v>
      </c>
      <c r="V206" s="97">
        <f>IF(U206="","",ROUND($D206/U206,3))</f>
        <v>1.575</v>
      </c>
      <c r="W206" s="98">
        <v>3512.07</v>
      </c>
      <c r="X206" s="99">
        <f>IF(W206="","",ROUND($D206/W206,3))</f>
        <v>1.2869999999999999</v>
      </c>
    </row>
    <row r="207" spans="1:24" ht="15" customHeight="1" x14ac:dyDescent="0.25">
      <c r="A207" s="78" t="s">
        <v>228</v>
      </c>
      <c r="B207" s="79" t="s">
        <v>50</v>
      </c>
      <c r="C207" s="80" t="s">
        <v>229</v>
      </c>
      <c r="D207" s="81">
        <v>3390</v>
      </c>
      <c r="E207" s="82">
        <f>IF(D207="","",IFERROR(ROUND(D207/L207,3),""))</f>
        <v>1.0389999999999999</v>
      </c>
      <c r="F207" s="83" t="s">
        <v>42</v>
      </c>
      <c r="G207" s="84" t="s">
        <v>42</v>
      </c>
      <c r="H207" s="85">
        <f>IFERROR(AVERAGE(N207,O207,P207,Q207,R207),"")</f>
        <v>3135.53</v>
      </c>
      <c r="I207" s="86">
        <f>IFERROR(D207/H207,"")</f>
        <v>1.081156933596553</v>
      </c>
      <c r="J207" s="87">
        <v>3390</v>
      </c>
      <c r="K207" s="88">
        <f>IFERROR(D207/J207,"")</f>
        <v>1</v>
      </c>
      <c r="L207" s="89">
        <f>IFERROR(AVERAGE(N207,O207,P207,Q207,R207,J207),"")</f>
        <v>3262.7650000000003</v>
      </c>
      <c r="M207" s="90" t="str">
        <f>IF(E207="","",IF(E207 &lt;40%, "LOW",IF(E207 &gt;120%,"HIGH","")))</f>
        <v/>
      </c>
      <c r="N207" s="91"/>
      <c r="O207" s="92">
        <v>3135.53</v>
      </c>
      <c r="P207" s="92" t="s">
        <v>42</v>
      </c>
      <c r="Q207" s="92" t="s">
        <v>42</v>
      </c>
      <c r="R207" s="93" t="s">
        <v>42</v>
      </c>
      <c r="S207" s="94" t="s">
        <v>42</v>
      </c>
      <c r="T207" s="95" t="str">
        <f>IF(S207="","",ROUND($D207/S207,3))</f>
        <v/>
      </c>
      <c r="U207" s="96" t="s">
        <v>42</v>
      </c>
      <c r="V207" s="97" t="str">
        <f>IF(U207="","",ROUND($D207/U207,3))</f>
        <v/>
      </c>
      <c r="W207" s="98" t="s">
        <v>42</v>
      </c>
      <c r="X207" s="99" t="str">
        <f>IF(W207="","",ROUND($D207/W207,3))</f>
        <v/>
      </c>
    </row>
    <row r="208" spans="1:24" ht="15" customHeight="1" x14ac:dyDescent="0.25">
      <c r="A208" s="78" t="s">
        <v>230</v>
      </c>
      <c r="B208" s="79" t="s">
        <v>51</v>
      </c>
      <c r="C208" s="80" t="s">
        <v>231</v>
      </c>
      <c r="D208" s="81">
        <v>313</v>
      </c>
      <c r="E208" s="82">
        <f>IF(D208="","",IFERROR(ROUND(D208/L208,3),""))</f>
        <v>0.95799999999999996</v>
      </c>
      <c r="F208" s="83" t="s">
        <v>42</v>
      </c>
      <c r="G208" s="84" t="s">
        <v>42</v>
      </c>
      <c r="H208" s="85">
        <f>IFERROR(AVERAGE(N208,O208,P208,Q208,R208),"")</f>
        <v>302.2</v>
      </c>
      <c r="I208" s="86">
        <f>IFERROR(D208/H208,"")</f>
        <v>1.0357379219060225</v>
      </c>
      <c r="J208" s="87">
        <v>375.61</v>
      </c>
      <c r="K208" s="88">
        <f>IFERROR(D208/J208,"")</f>
        <v>0.83331114720055377</v>
      </c>
      <c r="L208" s="89">
        <f>IFERROR(AVERAGE(N208,O208,P208,Q208,R208,J208),"")</f>
        <v>326.67</v>
      </c>
      <c r="M208" s="90" t="str">
        <f>IF(E208="","",IF(E208 &lt;40%, "LOW",IF(E208 &gt;120%,"HIGH","")))</f>
        <v/>
      </c>
      <c r="N208" s="91">
        <v>228.79</v>
      </c>
      <c r="O208" s="92"/>
      <c r="P208" s="92"/>
      <c r="Q208" s="92" t="s">
        <v>42</v>
      </c>
      <c r="R208" s="93">
        <v>375.61</v>
      </c>
      <c r="S208" s="94" t="s">
        <v>42</v>
      </c>
      <c r="T208" s="95" t="str">
        <f>IF(S208="","",ROUND($D208/S208,3))</f>
        <v/>
      </c>
      <c r="U208" s="96" t="s">
        <v>42</v>
      </c>
      <c r="V208" s="97" t="str">
        <f>IF(U208="","",ROUND($D208/U208,3))</f>
        <v/>
      </c>
      <c r="W208" s="98" t="s">
        <v>42</v>
      </c>
      <c r="X208" s="99" t="str">
        <f>IF(W208="","",ROUND($D208/W208,3))</f>
        <v/>
      </c>
    </row>
    <row r="209" spans="1:24" ht="15" customHeight="1" x14ac:dyDescent="0.25">
      <c r="A209" s="78" t="s">
        <v>230</v>
      </c>
      <c r="B209" s="79" t="s">
        <v>44</v>
      </c>
      <c r="C209" s="80" t="s">
        <v>231</v>
      </c>
      <c r="D209" s="81">
        <v>3756.03</v>
      </c>
      <c r="E209" s="82">
        <f>IF(D209="","",IFERROR(ROUND(D209/L209,3),""))</f>
        <v>1</v>
      </c>
      <c r="F209" s="83">
        <v>52</v>
      </c>
      <c r="G209" s="84">
        <v>140141.21</v>
      </c>
      <c r="H209" s="85" t="str">
        <f>IFERROR(AVERAGE(N209,O209,P209,Q209,R209),"")</f>
        <v/>
      </c>
      <c r="I209" s="86" t="str">
        <f>IFERROR(D209/H209,"")</f>
        <v/>
      </c>
      <c r="J209" s="87">
        <v>3756.03</v>
      </c>
      <c r="K209" s="88">
        <f>IFERROR(D209/J209,"")</f>
        <v>1</v>
      </c>
      <c r="L209" s="89">
        <f>IFERROR(AVERAGE(N209,O209,P209,Q209,R209,J209),"")</f>
        <v>3756.03</v>
      </c>
      <c r="M209" s="90" t="str">
        <f>IF(E209="","",IF(E209 &lt;40%, "LOW",IF(E209 &gt;120%,"HIGH","")))</f>
        <v/>
      </c>
      <c r="N209" s="91" t="s">
        <v>42</v>
      </c>
      <c r="O209" s="92"/>
      <c r="P209" s="92" t="s">
        <v>42</v>
      </c>
      <c r="Q209" s="92" t="s">
        <v>42</v>
      </c>
      <c r="R209" s="93" t="s">
        <v>42</v>
      </c>
      <c r="S209" s="94">
        <v>2005.17</v>
      </c>
      <c r="T209" s="95">
        <f>IF(S209="","",ROUND($D209/S209,3))</f>
        <v>1.873</v>
      </c>
      <c r="U209" s="96">
        <v>2262.6799999999998</v>
      </c>
      <c r="V209" s="97">
        <f>IF(U209="","",ROUND($D209/U209,3))</f>
        <v>1.66</v>
      </c>
      <c r="W209" s="98">
        <v>2461.0250000000001</v>
      </c>
      <c r="X209" s="99">
        <f>IF(W209="","",ROUND($D209/W209,3))</f>
        <v>1.526</v>
      </c>
    </row>
    <row r="210" spans="1:24" ht="15" customHeight="1" x14ac:dyDescent="0.25">
      <c r="A210" s="78" t="s">
        <v>230</v>
      </c>
      <c r="B210" s="79" t="s">
        <v>50</v>
      </c>
      <c r="C210" s="80" t="s">
        <v>231</v>
      </c>
      <c r="D210" s="81">
        <v>2817</v>
      </c>
      <c r="E210" s="82">
        <f>IF(D210="","",IFERROR(ROUND(D210/L210,3),""))</f>
        <v>1</v>
      </c>
      <c r="F210" s="83" t="s">
        <v>42</v>
      </c>
      <c r="G210" s="84" t="s">
        <v>42</v>
      </c>
      <c r="H210" s="85" t="str">
        <f>IFERROR(AVERAGE(N210,O210,P210,Q210,R210),"")</f>
        <v/>
      </c>
      <c r="I210" s="86" t="str">
        <f>IFERROR(D210/H210,"")</f>
        <v/>
      </c>
      <c r="J210" s="87">
        <v>2817</v>
      </c>
      <c r="K210" s="88">
        <f>IFERROR(D210/J210,"")</f>
        <v>1</v>
      </c>
      <c r="L210" s="89">
        <f>IFERROR(AVERAGE(N210,O210,P210,Q210,R210,J210),"")</f>
        <v>2817</v>
      </c>
      <c r="M210" s="90" t="str">
        <f>IF(E210="","",IF(E210 &lt;40%, "LOW",IF(E210 &gt;120%,"HIGH","")))</f>
        <v/>
      </c>
      <c r="N210" s="91"/>
      <c r="O210" s="92"/>
      <c r="P210" s="92" t="s">
        <v>42</v>
      </c>
      <c r="Q210" s="92" t="s">
        <v>42</v>
      </c>
      <c r="R210" s="93" t="s">
        <v>42</v>
      </c>
      <c r="S210" s="94" t="s">
        <v>42</v>
      </c>
      <c r="T210" s="95" t="str">
        <f>IF(S210="","",ROUND($D210/S210,3))</f>
        <v/>
      </c>
      <c r="U210" s="96" t="s">
        <v>42</v>
      </c>
      <c r="V210" s="97" t="str">
        <f>IF(U210="","",ROUND($D210/U210,3))</f>
        <v/>
      </c>
      <c r="W210" s="98" t="s">
        <v>42</v>
      </c>
      <c r="X210" s="99" t="str">
        <f>IF(W210="","",ROUND($D210/W210,3))</f>
        <v/>
      </c>
    </row>
    <row r="211" spans="1:24" ht="15" customHeight="1" x14ac:dyDescent="0.25">
      <c r="A211" s="78" t="s">
        <v>232</v>
      </c>
      <c r="B211" s="79" t="s">
        <v>51</v>
      </c>
      <c r="C211" s="80" t="s">
        <v>233</v>
      </c>
      <c r="D211" s="81">
        <v>19.2</v>
      </c>
      <c r="E211" s="82">
        <f>IF(D211="","",IFERROR(ROUND(D211/L211,3),""))</f>
        <v>1.0680000000000001</v>
      </c>
      <c r="F211" s="83" t="s">
        <v>42</v>
      </c>
      <c r="G211" s="84" t="s">
        <v>42</v>
      </c>
      <c r="H211" s="85">
        <f>IFERROR(AVERAGE(N211,O211,P211,Q211,R211),"")</f>
        <v>17.649666666666665</v>
      </c>
      <c r="I211" s="86">
        <f>IFERROR(D211/H211,"")</f>
        <v>1.0878392415343068</v>
      </c>
      <c r="J211" s="87">
        <v>18.98</v>
      </c>
      <c r="K211" s="88">
        <f>IFERROR(D211/J211,"")</f>
        <v>1.0115911485774498</v>
      </c>
      <c r="L211" s="89">
        <f>IFERROR(AVERAGE(N211,O211,P211,Q211,R211,J211),"")</f>
        <v>17.982250000000001</v>
      </c>
      <c r="M211" s="90" t="str">
        <f>IF(E211="","",IF(E211 &lt;40%, "LOW",IF(E211 &gt;120%,"HIGH","")))</f>
        <v/>
      </c>
      <c r="N211" s="91">
        <v>15.4</v>
      </c>
      <c r="O211" s="92"/>
      <c r="P211" s="92">
        <v>19.919</v>
      </c>
      <c r="Q211" s="92" t="s">
        <v>42</v>
      </c>
      <c r="R211" s="93">
        <v>17.63</v>
      </c>
      <c r="S211" s="94" t="s">
        <v>42</v>
      </c>
      <c r="T211" s="95" t="str">
        <f>IF(S211="","",ROUND($D211/S211,3))</f>
        <v/>
      </c>
      <c r="U211" s="96" t="s">
        <v>42</v>
      </c>
      <c r="V211" s="97" t="str">
        <f>IF(U211="","",ROUND($D211/U211,3))</f>
        <v/>
      </c>
      <c r="W211" s="98" t="s">
        <v>42</v>
      </c>
      <c r="X211" s="99" t="str">
        <f>IF(W211="","",ROUND($D211/W211,3))</f>
        <v/>
      </c>
    </row>
    <row r="212" spans="1:24" ht="15" customHeight="1" x14ac:dyDescent="0.25">
      <c r="A212" s="78" t="s">
        <v>232</v>
      </c>
      <c r="B212" s="79" t="s">
        <v>44</v>
      </c>
      <c r="C212" s="80" t="s">
        <v>233</v>
      </c>
      <c r="D212" s="81">
        <v>230.4</v>
      </c>
      <c r="E212" s="82">
        <f>IF(D212="","",IFERROR(ROUND(D212/L212,3),""))</f>
        <v>1.157</v>
      </c>
      <c r="F212" s="83" t="s">
        <v>42</v>
      </c>
      <c r="G212" s="84" t="s">
        <v>42</v>
      </c>
      <c r="H212" s="85">
        <f>IFERROR(AVERAGE(N212,O212,P212,Q212,R212),"")</f>
        <v>199.19</v>
      </c>
      <c r="I212" s="86">
        <f>IFERROR(D212/H212,"")</f>
        <v>1.1566845725187007</v>
      </c>
      <c r="J212" s="87"/>
      <c r="K212" s="88" t="str">
        <f>IFERROR(D212/J212,"")</f>
        <v/>
      </c>
      <c r="L212" s="89">
        <f>IFERROR(AVERAGE(N212,O212,P212,Q212,R212,J212),"")</f>
        <v>199.19</v>
      </c>
      <c r="M212" s="90" t="str">
        <f>IF(K212="","",IF(K212 &lt;40%, "LOW",IF(K212 &gt;120%,"HIGH","")))</f>
        <v/>
      </c>
      <c r="N212" s="91" t="s">
        <v>42</v>
      </c>
      <c r="O212" s="92"/>
      <c r="P212" s="100">
        <v>199.19</v>
      </c>
      <c r="Q212" s="92" t="s">
        <v>42</v>
      </c>
      <c r="R212" s="93" t="s">
        <v>42</v>
      </c>
      <c r="S212" s="94" t="s">
        <v>42</v>
      </c>
      <c r="T212" s="95" t="str">
        <f>IF(S212="","",ROUND($D212/S212,3))</f>
        <v/>
      </c>
      <c r="U212" s="96" t="s">
        <v>42</v>
      </c>
      <c r="V212" s="97" t="str">
        <f>IF(U212="","",ROUND($D212/U212,3))</f>
        <v/>
      </c>
      <c r="W212" s="98" t="s">
        <v>42</v>
      </c>
      <c r="X212" s="99" t="str">
        <f>IF(W212="","",ROUND($D212/W212,3))</f>
        <v/>
      </c>
    </row>
    <row r="213" spans="1:24" ht="15" customHeight="1" x14ac:dyDescent="0.25">
      <c r="A213" s="78" t="s">
        <v>234</v>
      </c>
      <c r="B213" s="79" t="s">
        <v>51</v>
      </c>
      <c r="C213" s="80" t="s">
        <v>235</v>
      </c>
      <c r="D213" s="81">
        <v>253.94</v>
      </c>
      <c r="E213" s="82">
        <f>IF(D213="","",IFERROR(ROUND(D213/L213,3),""))</f>
        <v>1.01</v>
      </c>
      <c r="F213" s="83" t="s">
        <v>42</v>
      </c>
      <c r="G213" s="84" t="s">
        <v>42</v>
      </c>
      <c r="H213" s="85">
        <f>IFERROR(AVERAGE(N213,O213,P213,Q213,R213),"")</f>
        <v>252.66500000000002</v>
      </c>
      <c r="I213" s="86">
        <f>IFERROR(D213/H213,"")</f>
        <v>1.0050462074288089</v>
      </c>
      <c r="J213" s="87">
        <v>246.33</v>
      </c>
      <c r="K213" s="88">
        <f>IFERROR(D213/J213,"")</f>
        <v>1.0308935168270206</v>
      </c>
      <c r="L213" s="89">
        <f>IFERROR(AVERAGE(N213,O213,P213,Q213,R213,J213),"")</f>
        <v>251.398</v>
      </c>
      <c r="M213" s="90" t="str">
        <f>IF(E213="","",IF(E213 &lt;40%, "LOW",IF(E213 &gt;120%,"HIGH","")))</f>
        <v/>
      </c>
      <c r="N213" s="91">
        <v>213.88</v>
      </c>
      <c r="O213" s="92"/>
      <c r="P213" s="92">
        <v>263.34000000000003</v>
      </c>
      <c r="Q213" s="92">
        <v>270.48</v>
      </c>
      <c r="R213" s="93">
        <v>262.95999999999998</v>
      </c>
      <c r="S213" s="94">
        <v>8.5</v>
      </c>
      <c r="T213" s="95">
        <f>IF(S213="","",ROUND($D213/S213,3))</f>
        <v>29.875</v>
      </c>
      <c r="U213" s="96">
        <v>166.93</v>
      </c>
      <c r="V213" s="97">
        <f>IF(U213="","",ROUND($D213/U213,3))</f>
        <v>1.5209999999999999</v>
      </c>
      <c r="W213" s="98">
        <v>225</v>
      </c>
      <c r="X213" s="99">
        <f>IF(W213="","",ROUND($D213/W213,3))</f>
        <v>1.129</v>
      </c>
    </row>
    <row r="214" spans="1:24" ht="15" customHeight="1" x14ac:dyDescent="0.25">
      <c r="A214" s="78" t="s">
        <v>236</v>
      </c>
      <c r="B214" s="79" t="s">
        <v>51</v>
      </c>
      <c r="C214" s="80" t="s">
        <v>237</v>
      </c>
      <c r="D214" s="81">
        <v>464.63</v>
      </c>
      <c r="E214" s="82">
        <f>IF(D214="","",IFERROR(ROUND(D214/L214,3),""))</f>
        <v>1.04</v>
      </c>
      <c r="F214" s="83">
        <v>90</v>
      </c>
      <c r="G214" s="84">
        <v>7183.24</v>
      </c>
      <c r="H214" s="85">
        <f>IFERROR(AVERAGE(N214,O214,P214,Q214,R214),"")</f>
        <v>447.71533333333332</v>
      </c>
      <c r="I214" s="86">
        <f>IFERROR(D214/H214,"")</f>
        <v>1.0377799583961833</v>
      </c>
      <c r="J214" s="87">
        <v>444.16</v>
      </c>
      <c r="K214" s="88">
        <f>IFERROR(D214/J214,"")</f>
        <v>1.0460869956772334</v>
      </c>
      <c r="L214" s="89">
        <f>IFERROR(AVERAGE(N214,O214,P214,Q214,R214,J214),"")</f>
        <v>446.82650000000001</v>
      </c>
      <c r="M214" s="90" t="str">
        <f>IF(E214="","",IF(E214 &lt;40%, "LOW",IF(E214 &gt;120%,"HIGH","")))</f>
        <v/>
      </c>
      <c r="N214" s="91">
        <v>396.69</v>
      </c>
      <c r="O214" s="92"/>
      <c r="P214" s="92">
        <v>481.86599999999999</v>
      </c>
      <c r="Q214" s="92" t="s">
        <v>42</v>
      </c>
      <c r="R214" s="93">
        <v>464.59</v>
      </c>
      <c r="S214" s="94">
        <v>65.56</v>
      </c>
      <c r="T214" s="95">
        <f>IF(S214="","",ROUND($D214/S214,3))</f>
        <v>7.0869999999999997</v>
      </c>
      <c r="U214" s="96">
        <v>301.54000000000002</v>
      </c>
      <c r="V214" s="97">
        <f>IF(U214="","",ROUND($D214/U214,3))</f>
        <v>1.5409999999999999</v>
      </c>
      <c r="W214" s="98">
        <v>342.65</v>
      </c>
      <c r="X214" s="99">
        <f>IF(W214="","",ROUND($D214/W214,3))</f>
        <v>1.3560000000000001</v>
      </c>
    </row>
    <row r="215" spans="1:24" ht="15" customHeight="1" x14ac:dyDescent="0.25">
      <c r="A215" s="78" t="s">
        <v>238</v>
      </c>
      <c r="B215" s="79" t="s">
        <v>51</v>
      </c>
      <c r="C215" s="80" t="s">
        <v>239</v>
      </c>
      <c r="D215" s="81">
        <v>7.09</v>
      </c>
      <c r="E215" s="82">
        <f>IF(D215="","",IFERROR(ROUND(D215/L215,3),""))</f>
        <v>0.64100000000000001</v>
      </c>
      <c r="F215" s="83" t="s">
        <v>42</v>
      </c>
      <c r="G215" s="84" t="s">
        <v>42</v>
      </c>
      <c r="H215" s="85">
        <f>IFERROR(AVERAGE(N215,O215,P215,Q215,R215),"")</f>
        <v>9.6065000000000005</v>
      </c>
      <c r="I215" s="86">
        <f>IFERROR(D215/H215,"")</f>
        <v>0.73804195076250445</v>
      </c>
      <c r="J215" s="87">
        <v>16.89</v>
      </c>
      <c r="K215" s="88">
        <f>IFERROR(D215/J215,"")</f>
        <v>0.41977501480165774</v>
      </c>
      <c r="L215" s="89">
        <f>IFERROR(AVERAGE(N215,O215,P215,Q215,R215,J215),"")</f>
        <v>11.0632</v>
      </c>
      <c r="M215" s="90" t="str">
        <f>IF(E215="","",IF(E215 &lt;40%, "LOW",IF(E215 &gt;120%,"HIGH","")))</f>
        <v/>
      </c>
      <c r="N215" s="91">
        <v>13.87</v>
      </c>
      <c r="O215" s="92"/>
      <c r="P215" s="92">
        <v>8.4359999999999999</v>
      </c>
      <c r="Q215" s="92">
        <v>0</v>
      </c>
      <c r="R215" s="93">
        <v>16.12</v>
      </c>
      <c r="S215" s="94" t="s">
        <v>42</v>
      </c>
      <c r="T215" s="95" t="str">
        <f>IF(S215="","",ROUND($D215/S215,3))</f>
        <v/>
      </c>
      <c r="U215" s="96" t="s">
        <v>42</v>
      </c>
      <c r="V215" s="97" t="str">
        <f>IF(U215="","",ROUND($D215/U215,3))</f>
        <v/>
      </c>
      <c r="W215" s="98" t="s">
        <v>42</v>
      </c>
      <c r="X215" s="99" t="str">
        <f>IF(W215="","",ROUND($D215/W215,3))</f>
        <v/>
      </c>
    </row>
    <row r="216" spans="1:24" ht="15" customHeight="1" x14ac:dyDescent="0.25">
      <c r="A216" s="78" t="s">
        <v>238</v>
      </c>
      <c r="B216" s="79" t="s">
        <v>50</v>
      </c>
      <c r="C216" s="80" t="s">
        <v>239</v>
      </c>
      <c r="D216" s="81">
        <v>63.81</v>
      </c>
      <c r="E216" s="82">
        <f>IF(D216="","",IFERROR(ROUND(D216/L216,3),""))</f>
        <v>1.091</v>
      </c>
      <c r="F216" s="83" t="s">
        <v>42</v>
      </c>
      <c r="G216" s="84" t="s">
        <v>42</v>
      </c>
      <c r="H216" s="85">
        <f>IFERROR(AVERAGE(N216,O216,P216,Q216,R216),"")</f>
        <v>55.804500000000004</v>
      </c>
      <c r="I216" s="86">
        <f>IFERROR(D216/H216,"")</f>
        <v>1.1434561728892831</v>
      </c>
      <c r="J216" s="87">
        <v>63.81</v>
      </c>
      <c r="K216" s="88">
        <f>IFERROR(D216/J216,"")</f>
        <v>1</v>
      </c>
      <c r="L216" s="89">
        <f>IFERROR(AVERAGE(N216,O216,P216,Q216,R216,J216),"")</f>
        <v>58.473000000000006</v>
      </c>
      <c r="M216" s="90" t="str">
        <f>IF(E216="","",IF(E216 &lt;40%, "LOW",IF(E216 &gt;120%,"HIGH","")))</f>
        <v/>
      </c>
      <c r="N216" s="91"/>
      <c r="O216" s="92">
        <v>48</v>
      </c>
      <c r="P216" s="92" t="s">
        <v>42</v>
      </c>
      <c r="Q216" s="92">
        <v>63.609000000000002</v>
      </c>
      <c r="R216" s="93" t="s">
        <v>42</v>
      </c>
      <c r="S216" s="94" t="s">
        <v>42</v>
      </c>
      <c r="T216" s="95" t="str">
        <f>IF(S216="","",ROUND($D216/S216,3))</f>
        <v/>
      </c>
      <c r="U216" s="96" t="s">
        <v>42</v>
      </c>
      <c r="V216" s="97" t="str">
        <f>IF(U216="","",ROUND($D216/U216,3))</f>
        <v/>
      </c>
      <c r="W216" s="98" t="s">
        <v>42</v>
      </c>
      <c r="X216" s="99" t="str">
        <f>IF(W216="","",ROUND($D216/W216,3))</f>
        <v/>
      </c>
    </row>
    <row r="217" spans="1:24" ht="15" customHeight="1" x14ac:dyDescent="0.25">
      <c r="A217" s="78" t="s">
        <v>238</v>
      </c>
      <c r="B217" s="79" t="s">
        <v>44</v>
      </c>
      <c r="C217" s="80" t="s">
        <v>239</v>
      </c>
      <c r="D217" s="81">
        <v>85.12</v>
      </c>
      <c r="E217" s="82">
        <f>IF(D217="","",IFERROR(ROUND(D217/L217,3),""))</f>
        <v>1.0960000000000001</v>
      </c>
      <c r="F217" s="83" t="s">
        <v>42</v>
      </c>
      <c r="G217" s="84" t="s">
        <v>42</v>
      </c>
      <c r="H217" s="85">
        <f>IFERROR(AVERAGE(N217,O217,P217,Q217,R217),"")</f>
        <v>73.984499999999997</v>
      </c>
      <c r="I217" s="86">
        <f>IFERROR(D217/H217,"")</f>
        <v>1.1505112557359989</v>
      </c>
      <c r="J217" s="87">
        <v>85.12</v>
      </c>
      <c r="K217" s="88">
        <f>IFERROR(D217/J217,"")</f>
        <v>1</v>
      </c>
      <c r="L217" s="89">
        <f>IFERROR(AVERAGE(N217,O217,P217,Q217,R217,J217),"")</f>
        <v>77.696333333333328</v>
      </c>
      <c r="M217" s="90" t="str">
        <f>IF(E217="","",IF(E217 &lt;40%, "LOW",IF(E217 &gt;120%,"HIGH","")))</f>
        <v/>
      </c>
      <c r="N217" s="91" t="s">
        <v>42</v>
      </c>
      <c r="O217" s="92"/>
      <c r="P217" s="92">
        <v>84.36</v>
      </c>
      <c r="Q217" s="92">
        <v>63.609000000000002</v>
      </c>
      <c r="R217" s="93" t="s">
        <v>42</v>
      </c>
      <c r="S217" s="94" t="s">
        <v>42</v>
      </c>
      <c r="T217" s="95" t="str">
        <f>IF(S217="","",ROUND($D217/S217,3))</f>
        <v/>
      </c>
      <c r="U217" s="96" t="s">
        <v>42</v>
      </c>
      <c r="V217" s="97" t="str">
        <f>IF(U217="","",ROUND($D217/U217,3))</f>
        <v/>
      </c>
      <c r="W217" s="98" t="s">
        <v>42</v>
      </c>
      <c r="X217" s="99" t="str">
        <f>IF(W217="","",ROUND($D217/W217,3))</f>
        <v/>
      </c>
    </row>
    <row r="218" spans="1:24" ht="15" customHeight="1" x14ac:dyDescent="0.25">
      <c r="A218" s="78" t="s">
        <v>240</v>
      </c>
      <c r="B218" s="79" t="s">
        <v>51</v>
      </c>
      <c r="C218" s="80" t="s">
        <v>241</v>
      </c>
      <c r="D218" s="81">
        <v>59.87</v>
      </c>
      <c r="E218" s="82">
        <f>IF(D218="","",IFERROR(ROUND(D218/L218,3),""))</f>
        <v>1.044</v>
      </c>
      <c r="F218" s="83">
        <v>149</v>
      </c>
      <c r="G218" s="84">
        <v>1911.87</v>
      </c>
      <c r="H218" s="85">
        <f>IFERROR(AVERAGE(N218,O218,P218,Q218,R218),"")</f>
        <v>56.535666666666664</v>
      </c>
      <c r="I218" s="86">
        <f>IFERROR(D218/H218,"")</f>
        <v>1.0589775186165666</v>
      </c>
      <c r="J218" s="87">
        <v>59.87</v>
      </c>
      <c r="K218" s="88">
        <f>IFERROR(D218/J218,"")</f>
        <v>1</v>
      </c>
      <c r="L218" s="89">
        <f>IFERROR(AVERAGE(N218,O218,P218,Q218,R218,J218),"")</f>
        <v>57.369250000000001</v>
      </c>
      <c r="M218" s="90" t="str">
        <f>IF(E218="","",IF(E218 &lt;40%, "LOW",IF(E218 &gt;120%,"HIGH","")))</f>
        <v/>
      </c>
      <c r="N218" s="91">
        <v>47.43</v>
      </c>
      <c r="O218" s="92"/>
      <c r="P218" s="92">
        <v>62.307000000000009</v>
      </c>
      <c r="Q218" s="92" t="s">
        <v>42</v>
      </c>
      <c r="R218" s="93">
        <v>59.87</v>
      </c>
      <c r="S218" s="94">
        <v>22</v>
      </c>
      <c r="T218" s="95">
        <f>IF(S218="","",ROUND($D218/S218,3))</f>
        <v>2.7210000000000001</v>
      </c>
      <c r="U218" s="96">
        <v>46.52</v>
      </c>
      <c r="V218" s="97">
        <f>IF(U218="","",ROUND($D218/U218,3))</f>
        <v>1.2869999999999999</v>
      </c>
      <c r="W218" s="98">
        <v>46.52</v>
      </c>
      <c r="X218" s="99">
        <f>IF(W218="","",ROUND($D218/W218,3))</f>
        <v>1.2869999999999999</v>
      </c>
    </row>
    <row r="219" spans="1:24" ht="15" customHeight="1" x14ac:dyDescent="0.25">
      <c r="A219" s="78" t="s">
        <v>242</v>
      </c>
      <c r="B219" s="79" t="s">
        <v>50</v>
      </c>
      <c r="C219" s="80" t="s">
        <v>243</v>
      </c>
      <c r="D219" s="81">
        <v>336.1</v>
      </c>
      <c r="E219" s="82">
        <f>IF(D219="","",IFERROR(ROUND(D219/L219,3),""))</f>
        <v>0.82799999999999996</v>
      </c>
      <c r="F219" s="83" t="s">
        <v>42</v>
      </c>
      <c r="G219" s="84" t="s">
        <v>42</v>
      </c>
      <c r="H219" s="85">
        <f>IFERROR(AVERAGE(N219,O219,P219,Q219,R219),"")</f>
        <v>405.88</v>
      </c>
      <c r="I219" s="86">
        <f>IFERROR(D219/H219,"")</f>
        <v>0.82807726421602446</v>
      </c>
      <c r="J219" s="87"/>
      <c r="K219" s="88" t="str">
        <f>IFERROR(D219/J219,"")</f>
        <v/>
      </c>
      <c r="L219" s="89">
        <f>IFERROR(AVERAGE(N219,O219,P219,Q219,R219,J219),"")</f>
        <v>405.88</v>
      </c>
      <c r="M219" s="90" t="str">
        <f>IF(K219="","",IF(K219 &lt;40%, "LOW",IF(K219 &gt;120%,"HIGH","")))</f>
        <v/>
      </c>
      <c r="N219" s="91">
        <v>405.88</v>
      </c>
      <c r="O219" s="92"/>
      <c r="P219" s="100" t="s">
        <v>42</v>
      </c>
      <c r="Q219" s="92" t="s">
        <v>42</v>
      </c>
      <c r="R219" s="93" t="s">
        <v>42</v>
      </c>
      <c r="S219" s="94" t="s">
        <v>42</v>
      </c>
      <c r="T219" s="95" t="str">
        <f>IF(S219="","",ROUND($D219/S219,3))</f>
        <v/>
      </c>
      <c r="U219" s="96" t="s">
        <v>42</v>
      </c>
      <c r="V219" s="97" t="str">
        <f>IF(U219="","",ROUND($D219/U219,3))</f>
        <v/>
      </c>
      <c r="W219" s="98" t="s">
        <v>42</v>
      </c>
      <c r="X219" s="99" t="str">
        <f>IF(W219="","",ROUND($D219/W219,3))</f>
        <v/>
      </c>
    </row>
    <row r="220" spans="1:24" ht="15" customHeight="1" x14ac:dyDescent="0.25">
      <c r="A220" s="78" t="s">
        <v>242</v>
      </c>
      <c r="B220" s="79" t="s">
        <v>51</v>
      </c>
      <c r="C220" s="80" t="s">
        <v>243</v>
      </c>
      <c r="D220" s="81">
        <v>58.39</v>
      </c>
      <c r="E220" s="82">
        <f>IF(D220="","",IFERROR(ROUND(D220/L220,3),""))</f>
        <v>1.075</v>
      </c>
      <c r="F220" s="83" t="s">
        <v>42</v>
      </c>
      <c r="G220" s="84" t="s">
        <v>42</v>
      </c>
      <c r="H220" s="85">
        <f>IFERROR(AVERAGE(N220,O220,P220,Q220,R220),"")</f>
        <v>52.928000000000004</v>
      </c>
      <c r="I220" s="86">
        <f>IFERROR(D220/H220,"")</f>
        <v>1.1031967956469164</v>
      </c>
      <c r="J220" s="87">
        <v>58.39</v>
      </c>
      <c r="K220" s="88">
        <f>IFERROR(D220/J220,"")</f>
        <v>1</v>
      </c>
      <c r="L220" s="89">
        <f>IFERROR(AVERAGE(N220,O220,P220,Q220,R220,J220),"")</f>
        <v>54.293500000000009</v>
      </c>
      <c r="M220" s="90" t="str">
        <f>IF(E220="","",IF(E220 &lt;40%, "LOW",IF(E220 &gt;120%,"HIGH","")))</f>
        <v/>
      </c>
      <c r="N220" s="91">
        <v>40.590000000000003</v>
      </c>
      <c r="O220" s="92"/>
      <c r="P220" s="92">
        <v>60.764000000000003</v>
      </c>
      <c r="Q220" s="92" t="s">
        <v>42</v>
      </c>
      <c r="R220" s="93">
        <v>57.43</v>
      </c>
      <c r="S220" s="94" t="s">
        <v>42</v>
      </c>
      <c r="T220" s="95" t="str">
        <f>IF(S220="","",ROUND($D220/S220,3))</f>
        <v/>
      </c>
      <c r="U220" s="96" t="s">
        <v>42</v>
      </c>
      <c r="V220" s="97" t="str">
        <f>IF(U220="","",ROUND($D220/U220,3))</f>
        <v/>
      </c>
      <c r="W220" s="98" t="s">
        <v>42</v>
      </c>
      <c r="X220" s="99" t="str">
        <f>IF(W220="","",ROUND($D220/W220,3))</f>
        <v/>
      </c>
    </row>
    <row r="221" spans="1:24" ht="15" customHeight="1" x14ac:dyDescent="0.25">
      <c r="A221" s="78" t="s">
        <v>242</v>
      </c>
      <c r="B221" s="79" t="s">
        <v>44</v>
      </c>
      <c r="C221" s="80" t="s">
        <v>243</v>
      </c>
      <c r="D221" s="81">
        <v>700.68</v>
      </c>
      <c r="E221" s="82">
        <f>IF(D221="","",IFERROR(ROUND(D221/L221,3),""))</f>
        <v>1.153</v>
      </c>
      <c r="F221" s="83" t="s">
        <v>42</v>
      </c>
      <c r="G221" s="84" t="s">
        <v>42</v>
      </c>
      <c r="H221" s="85">
        <f>IFERROR(AVERAGE(N221,O221,P221,Q221,R221),"")</f>
        <v>607.64</v>
      </c>
      <c r="I221" s="86">
        <f>IFERROR(D221/H221,"")</f>
        <v>1.1531169771575274</v>
      </c>
      <c r="J221" s="87"/>
      <c r="K221" s="88" t="str">
        <f>IFERROR(D221/J221,"")</f>
        <v/>
      </c>
      <c r="L221" s="89">
        <f>IFERROR(AVERAGE(N221,O221,P221,Q221,R221,J221),"")</f>
        <v>607.64</v>
      </c>
      <c r="M221" s="90" t="str">
        <f>IF(K221="","",IF(K221 &lt;40%, "LOW",IF(K221 &gt;120%,"HIGH","")))</f>
        <v/>
      </c>
      <c r="N221" s="91" t="s">
        <v>42</v>
      </c>
      <c r="O221" s="92"/>
      <c r="P221" s="100">
        <v>607.64</v>
      </c>
      <c r="Q221" s="92" t="s">
        <v>42</v>
      </c>
      <c r="R221" s="93" t="s">
        <v>42</v>
      </c>
      <c r="S221" s="94">
        <v>46.3</v>
      </c>
      <c r="T221" s="95">
        <f>IF(S221="","",ROUND($D221/S221,3))</f>
        <v>15.132999999999999</v>
      </c>
      <c r="U221" s="96">
        <v>74.25</v>
      </c>
      <c r="V221" s="97">
        <f>IF(U221="","",ROUND($D221/U221,3))</f>
        <v>9.4369999999999994</v>
      </c>
      <c r="W221" s="98">
        <v>76.5</v>
      </c>
      <c r="X221" s="99">
        <f>IF(W221="","",ROUND($D221/W221,3))</f>
        <v>9.1590000000000007</v>
      </c>
    </row>
    <row r="222" spans="1:24" ht="15" customHeight="1" x14ac:dyDescent="0.25">
      <c r="A222" s="78" t="s">
        <v>244</v>
      </c>
      <c r="B222" s="79" t="s">
        <v>51</v>
      </c>
      <c r="C222" s="80" t="s">
        <v>245</v>
      </c>
      <c r="D222" s="81">
        <v>3.73</v>
      </c>
      <c r="E222" s="82">
        <f>IF(D222="","",IFERROR(ROUND(D222/L222,3),""))</f>
        <v>0.82199999999999995</v>
      </c>
      <c r="F222" s="83" t="s">
        <v>42</v>
      </c>
      <c r="G222" s="84" t="s">
        <v>42</v>
      </c>
      <c r="H222" s="85">
        <f>IFERROR(AVERAGE(N222,O222,P222,Q222,R222),"")</f>
        <v>3.7792500000000002</v>
      </c>
      <c r="I222" s="86">
        <f>IFERROR(D222/H222,"")</f>
        <v>0.98696831381887939</v>
      </c>
      <c r="J222" s="87">
        <v>7.57</v>
      </c>
      <c r="K222" s="88">
        <f>IFERROR(D222/J222,"")</f>
        <v>0.49273447820343458</v>
      </c>
      <c r="L222" s="89">
        <f>IFERROR(AVERAGE(N222,O222,P222,Q222,R222,J222),"")</f>
        <v>4.5373999999999999</v>
      </c>
      <c r="M222" s="90" t="str">
        <f>IF(E222="","",IF(E222 &lt;40%, "LOW",IF(E222 &gt;120%,"HIGH","")))</f>
        <v/>
      </c>
      <c r="N222" s="91">
        <v>3.11</v>
      </c>
      <c r="O222" s="92"/>
      <c r="P222" s="92">
        <v>4.4370000000000003</v>
      </c>
      <c r="Q222" s="92">
        <v>0</v>
      </c>
      <c r="R222" s="93">
        <v>7.57</v>
      </c>
      <c r="S222" s="94" t="s">
        <v>42</v>
      </c>
      <c r="T222" s="95" t="str">
        <f>IF(S222="","",ROUND($D222/S222,3))</f>
        <v/>
      </c>
      <c r="U222" s="96" t="s">
        <v>42</v>
      </c>
      <c r="V222" s="97" t="str">
        <f>IF(U222="","",ROUND($D222/U222,3))</f>
        <v/>
      </c>
      <c r="W222" s="98" t="s">
        <v>42</v>
      </c>
      <c r="X222" s="99" t="str">
        <f>IF(W222="","",ROUND($D222/W222,3))</f>
        <v/>
      </c>
    </row>
    <row r="223" spans="1:24" ht="15" customHeight="1" x14ac:dyDescent="0.25">
      <c r="A223" s="78" t="s">
        <v>244</v>
      </c>
      <c r="B223" s="79" t="s">
        <v>50</v>
      </c>
      <c r="C223" s="80" t="s">
        <v>245</v>
      </c>
      <c r="D223" s="81">
        <v>34.28</v>
      </c>
      <c r="E223" s="82">
        <f>IF(D223="","",IFERROR(ROUND(D223/L223,3),""))</f>
        <v>1.0620000000000001</v>
      </c>
      <c r="F223" s="83" t="s">
        <v>42</v>
      </c>
      <c r="G223" s="84" t="s">
        <v>42</v>
      </c>
      <c r="H223" s="85">
        <f>IFERROR(AVERAGE(N223,O223,P223,Q223,R223),"")</f>
        <v>31.265999999999998</v>
      </c>
      <c r="I223" s="86">
        <f>IFERROR(D223/H223,"")</f>
        <v>1.0963986438943263</v>
      </c>
      <c r="J223" s="87">
        <v>34.28</v>
      </c>
      <c r="K223" s="88">
        <f>IFERROR(D223/J223,"")</f>
        <v>1</v>
      </c>
      <c r="L223" s="89">
        <f>IFERROR(AVERAGE(N223,O223,P223,Q223,R223,J223),"")</f>
        <v>32.270666666666664</v>
      </c>
      <c r="M223" s="90" t="str">
        <f>IF(E223="","",IF(E223 &lt;40%, "LOW",IF(E223 &gt;120%,"HIGH","")))</f>
        <v/>
      </c>
      <c r="N223" s="91"/>
      <c r="O223" s="92">
        <v>27.84</v>
      </c>
      <c r="P223" s="92" t="s">
        <v>42</v>
      </c>
      <c r="Q223" s="92">
        <v>34.692</v>
      </c>
      <c r="R223" s="93" t="s">
        <v>42</v>
      </c>
      <c r="S223" s="94" t="s">
        <v>42</v>
      </c>
      <c r="T223" s="95" t="str">
        <f>IF(S223="","",ROUND($D223/S223,3))</f>
        <v/>
      </c>
      <c r="U223" s="96" t="s">
        <v>42</v>
      </c>
      <c r="V223" s="97" t="str">
        <f>IF(U223="","",ROUND($D223/U223,3))</f>
        <v/>
      </c>
      <c r="W223" s="98" t="s">
        <v>42</v>
      </c>
      <c r="X223" s="99" t="str">
        <f>IF(W223="","",ROUND($D223/W223,3))</f>
        <v/>
      </c>
    </row>
    <row r="224" spans="1:24" ht="15" customHeight="1" x14ac:dyDescent="0.25">
      <c r="A224" s="78" t="s">
        <v>244</v>
      </c>
      <c r="B224" s="79" t="s">
        <v>44</v>
      </c>
      <c r="C224" s="80" t="s">
        <v>245</v>
      </c>
      <c r="D224" s="81">
        <v>44.77</v>
      </c>
      <c r="E224" s="82">
        <f>IF(D224="","",IFERROR(ROUND(D224/L224,3),""))</f>
        <v>1.085</v>
      </c>
      <c r="F224" s="83" t="s">
        <v>42</v>
      </c>
      <c r="G224" s="84" t="s">
        <v>42</v>
      </c>
      <c r="H224" s="85">
        <f>IFERROR(AVERAGE(N224,O224,P224,Q224,R224),"")</f>
        <v>39.530999999999999</v>
      </c>
      <c r="I224" s="86">
        <f>IFERROR(D224/H224,"")</f>
        <v>1.1325289013685462</v>
      </c>
      <c r="J224" s="87">
        <v>44.77</v>
      </c>
      <c r="K224" s="88">
        <f>IFERROR(D224/J224,"")</f>
        <v>1</v>
      </c>
      <c r="L224" s="89">
        <f>IFERROR(AVERAGE(N224,O224,P224,Q224,R224,J224),"")</f>
        <v>41.277333333333331</v>
      </c>
      <c r="M224" s="90" t="str">
        <f>IF(E224="","",IF(E224 &lt;40%, "LOW",IF(E224 &gt;120%,"HIGH","")))</f>
        <v/>
      </c>
      <c r="N224" s="91" t="s">
        <v>42</v>
      </c>
      <c r="O224" s="92"/>
      <c r="P224" s="92">
        <v>44.37</v>
      </c>
      <c r="Q224" s="92">
        <v>34.692</v>
      </c>
      <c r="R224" s="93" t="s">
        <v>42</v>
      </c>
      <c r="S224" s="94" t="s">
        <v>42</v>
      </c>
      <c r="T224" s="95" t="str">
        <f>IF(S224="","",ROUND($D224/S224,3))</f>
        <v/>
      </c>
      <c r="U224" s="96" t="s">
        <v>42</v>
      </c>
      <c r="V224" s="97" t="str">
        <f>IF(U224="","",ROUND($D224/U224,3))</f>
        <v/>
      </c>
      <c r="W224" s="98" t="s">
        <v>42</v>
      </c>
      <c r="X224" s="99" t="str">
        <f>IF(W224="","",ROUND($D224/W224,3))</f>
        <v/>
      </c>
    </row>
    <row r="225" spans="1:24" ht="15" customHeight="1" x14ac:dyDescent="0.25">
      <c r="A225" s="78" t="s">
        <v>246</v>
      </c>
      <c r="B225" s="79" t="s">
        <v>51</v>
      </c>
      <c r="C225" s="80" t="s">
        <v>247</v>
      </c>
      <c r="D225" s="81">
        <v>11.26</v>
      </c>
      <c r="E225" s="82">
        <f>IF(D225="","",IFERROR(ROUND(D225/L225,3),""))</f>
        <v>0.83499999999999996</v>
      </c>
      <c r="F225" s="83" t="s">
        <v>42</v>
      </c>
      <c r="G225" s="84" t="s">
        <v>42</v>
      </c>
      <c r="H225" s="85">
        <f>IFERROR(AVERAGE(N225,O225,P225,Q225,R225),"")</f>
        <v>12.787333333333335</v>
      </c>
      <c r="I225" s="86">
        <f>IFERROR(D225/H225,"")</f>
        <v>0.88055888639799795</v>
      </c>
      <c r="J225" s="87">
        <v>15.58</v>
      </c>
      <c r="K225" s="88">
        <f>IFERROR(D225/J225,"")</f>
        <v>0.7227214377406932</v>
      </c>
      <c r="L225" s="89">
        <f>IFERROR(AVERAGE(N225,O225,P225,Q225,R225,J225),"")</f>
        <v>13.4855</v>
      </c>
      <c r="M225" s="90" t="str">
        <f>IF(E225="","",IF(E225 &lt;40%, "LOW",IF(E225 &gt;120%,"HIGH","")))</f>
        <v/>
      </c>
      <c r="N225" s="91">
        <v>9.39</v>
      </c>
      <c r="O225" s="92"/>
      <c r="P225" s="92">
        <v>13.391999999999999</v>
      </c>
      <c r="Q225" s="92" t="s">
        <v>42</v>
      </c>
      <c r="R225" s="93">
        <v>15.58</v>
      </c>
      <c r="S225" s="94" t="s">
        <v>42</v>
      </c>
      <c r="T225" s="95" t="str">
        <f>IF(S225="","",ROUND($D225/S225,3))</f>
        <v/>
      </c>
      <c r="U225" s="96" t="s">
        <v>42</v>
      </c>
      <c r="V225" s="97" t="str">
        <f>IF(U225="","",ROUND($D225/U225,3))</f>
        <v/>
      </c>
      <c r="W225" s="98" t="s">
        <v>42</v>
      </c>
      <c r="X225" s="99" t="str">
        <f>IF(W225="","",ROUND($D225/W225,3))</f>
        <v/>
      </c>
    </row>
    <row r="226" spans="1:24" ht="15" customHeight="1" x14ac:dyDescent="0.25">
      <c r="A226" s="78" t="s">
        <v>246</v>
      </c>
      <c r="B226" s="79" t="s">
        <v>50</v>
      </c>
      <c r="C226" s="80" t="s">
        <v>247</v>
      </c>
      <c r="D226" s="81">
        <v>101.8</v>
      </c>
      <c r="E226" s="82">
        <f>IF(D226="","",IFERROR(ROUND(D226/L226,3),""))</f>
        <v>0.95799999999999996</v>
      </c>
      <c r="F226" s="83" t="s">
        <v>42</v>
      </c>
      <c r="G226" s="84" t="s">
        <v>42</v>
      </c>
      <c r="H226" s="85">
        <f>IFERROR(AVERAGE(N226,O226,P226,Q226,R226),"")</f>
        <v>110.68</v>
      </c>
      <c r="I226" s="86">
        <f>IFERROR(D226/H226,"")</f>
        <v>0.91976870256595578</v>
      </c>
      <c r="J226" s="87">
        <v>101.8</v>
      </c>
      <c r="K226" s="88">
        <f>IFERROR(D226/J226,"")</f>
        <v>1</v>
      </c>
      <c r="L226" s="89">
        <f>IFERROR(AVERAGE(N226,O226,P226,Q226,R226,J226),"")</f>
        <v>106.24000000000001</v>
      </c>
      <c r="M226" s="90" t="str">
        <f>IF(E226="","",IF(E226 &lt;40%, "LOW",IF(E226 &gt;120%,"HIGH","")))</f>
        <v/>
      </c>
      <c r="N226" s="91"/>
      <c r="O226" s="92">
        <v>110.68</v>
      </c>
      <c r="P226" s="92" t="s">
        <v>42</v>
      </c>
      <c r="Q226" s="92" t="s">
        <v>42</v>
      </c>
      <c r="R226" s="93" t="s">
        <v>42</v>
      </c>
      <c r="S226" s="94" t="s">
        <v>42</v>
      </c>
      <c r="T226" s="95" t="str">
        <f>IF(S226="","",ROUND($D226/S226,3))</f>
        <v/>
      </c>
      <c r="U226" s="96" t="s">
        <v>42</v>
      </c>
      <c r="V226" s="97" t="str">
        <f>IF(U226="","",ROUND($D226/U226,3))</f>
        <v/>
      </c>
      <c r="W226" s="98" t="s">
        <v>42</v>
      </c>
      <c r="X226" s="99" t="str">
        <f>IF(W226="","",ROUND($D226/W226,3))</f>
        <v/>
      </c>
    </row>
    <row r="227" spans="1:24" ht="15" customHeight="1" x14ac:dyDescent="0.25">
      <c r="A227" s="78" t="s">
        <v>246</v>
      </c>
      <c r="B227" s="79" t="s">
        <v>44</v>
      </c>
      <c r="C227" s="80" t="s">
        <v>247</v>
      </c>
      <c r="D227" s="81">
        <v>135.13</v>
      </c>
      <c r="E227" s="82">
        <f>IF(D227="","",IFERROR(ROUND(D227/L227,3),""))</f>
        <v>1.0680000000000001</v>
      </c>
      <c r="F227" s="83" t="s">
        <v>42</v>
      </c>
      <c r="G227" s="84" t="s">
        <v>42</v>
      </c>
      <c r="H227" s="85">
        <f>IFERROR(AVERAGE(N227,O227,P227,Q227,R227),"")</f>
        <v>122.3</v>
      </c>
      <c r="I227" s="86">
        <f>IFERROR(D227/H227,"")</f>
        <v>1.1049059689288634</v>
      </c>
      <c r="J227" s="87">
        <v>135.13</v>
      </c>
      <c r="K227" s="88">
        <f>IFERROR(D227/J227,"")</f>
        <v>1</v>
      </c>
      <c r="L227" s="89">
        <f>IFERROR(AVERAGE(N227,O227,P227,Q227,R227,J227),"")</f>
        <v>126.57666666666667</v>
      </c>
      <c r="M227" s="90" t="str">
        <f>IF(E227="","",IF(E227 &lt;40%, "LOW",IF(E227 &gt;120%,"HIGH","")))</f>
        <v/>
      </c>
      <c r="N227" s="91" t="s">
        <v>42</v>
      </c>
      <c r="O227" s="92">
        <v>110.68</v>
      </c>
      <c r="P227" s="92">
        <v>133.91999999999999</v>
      </c>
      <c r="Q227" s="92" t="s">
        <v>42</v>
      </c>
      <c r="R227" s="93" t="s">
        <v>42</v>
      </c>
      <c r="S227" s="94" t="s">
        <v>42</v>
      </c>
      <c r="T227" s="95" t="str">
        <f>IF(S227="","",ROUND($D227/S227,3))</f>
        <v/>
      </c>
      <c r="U227" s="96" t="s">
        <v>42</v>
      </c>
      <c r="V227" s="97" t="str">
        <f>IF(U227="","",ROUND($D227/U227,3))</f>
        <v/>
      </c>
      <c r="W227" s="98" t="s">
        <v>42</v>
      </c>
      <c r="X227" s="99" t="str">
        <f>IF(W227="","",ROUND($D227/W227,3))</f>
        <v/>
      </c>
    </row>
    <row r="228" spans="1:24" ht="15" customHeight="1" x14ac:dyDescent="0.25">
      <c r="A228" s="78" t="s">
        <v>248</v>
      </c>
      <c r="B228" s="79" t="s">
        <v>51</v>
      </c>
      <c r="C228" s="80" t="s">
        <v>249</v>
      </c>
      <c r="D228" s="81">
        <v>12.15</v>
      </c>
      <c r="E228" s="82">
        <f>IF(D228="","",IFERROR(ROUND(D228/L228,3),""))</f>
        <v>0.69099999999999995</v>
      </c>
      <c r="F228" s="83" t="s">
        <v>42</v>
      </c>
      <c r="G228" s="84" t="s">
        <v>42</v>
      </c>
      <c r="H228" s="85">
        <f>IFERROR(AVERAGE(N228,O228,P228,Q228,R228),"")</f>
        <v>15.828333333333333</v>
      </c>
      <c r="I228" s="86">
        <f>IFERROR(D228/H228,"")</f>
        <v>0.76761082447088558</v>
      </c>
      <c r="J228" s="87">
        <v>22.89</v>
      </c>
      <c r="K228" s="88">
        <f>IFERROR(D228/J228,"")</f>
        <v>0.5307994757536042</v>
      </c>
      <c r="L228" s="89">
        <f>IFERROR(AVERAGE(N228,O228,P228,Q228,R228,J228),"")</f>
        <v>17.59375</v>
      </c>
      <c r="M228" s="90" t="str">
        <f>IF(E228="","",IF(E228 &lt;40%, "LOW",IF(E228 &gt;120%,"HIGH","")))</f>
        <v/>
      </c>
      <c r="N228" s="91">
        <v>10.14</v>
      </c>
      <c r="O228" s="92"/>
      <c r="P228" s="92">
        <v>14.455000000000002</v>
      </c>
      <c r="Q228" s="92" t="s">
        <v>42</v>
      </c>
      <c r="R228" s="93">
        <v>22.89</v>
      </c>
      <c r="S228" s="94" t="s">
        <v>42</v>
      </c>
      <c r="T228" s="95" t="str">
        <f>IF(S228="","",ROUND($D228/S228,3))</f>
        <v/>
      </c>
      <c r="U228" s="96" t="s">
        <v>42</v>
      </c>
      <c r="V228" s="97" t="str">
        <f>IF(U228="","",ROUND($D228/U228,3))</f>
        <v/>
      </c>
      <c r="W228" s="98" t="s">
        <v>42</v>
      </c>
      <c r="X228" s="99" t="str">
        <f>IF(W228="","",ROUND($D228/W228,3))</f>
        <v/>
      </c>
    </row>
    <row r="229" spans="1:24" ht="15" customHeight="1" x14ac:dyDescent="0.25">
      <c r="A229" s="78" t="s">
        <v>248</v>
      </c>
      <c r="B229" s="79" t="s">
        <v>50</v>
      </c>
      <c r="C229" s="80" t="s">
        <v>249</v>
      </c>
      <c r="D229" s="81">
        <v>110.39</v>
      </c>
      <c r="E229" s="82">
        <f>IF(D229="","",IFERROR(ROUND(D229/L229,3),""))</f>
        <v>0.90100000000000002</v>
      </c>
      <c r="F229" s="83" t="s">
        <v>42</v>
      </c>
      <c r="G229" s="84" t="s">
        <v>42</v>
      </c>
      <c r="H229" s="85">
        <f>IFERROR(AVERAGE(N229,O229,P229,Q229,R229),"")</f>
        <v>134.62</v>
      </c>
      <c r="I229" s="86">
        <f>IFERROR(D229/H229,"")</f>
        <v>0.82001188530678948</v>
      </c>
      <c r="J229" s="87">
        <v>110.39</v>
      </c>
      <c r="K229" s="88">
        <f>IFERROR(D229/J229,"")</f>
        <v>1</v>
      </c>
      <c r="L229" s="89">
        <f>IFERROR(AVERAGE(N229,O229,P229,Q229,R229,J229),"")</f>
        <v>122.505</v>
      </c>
      <c r="M229" s="90" t="str">
        <f>IF(E229="","",IF(E229 &lt;40%, "LOW",IF(E229 &gt;120%,"HIGH","")))</f>
        <v/>
      </c>
      <c r="N229" s="91"/>
      <c r="O229" s="92">
        <v>134.62</v>
      </c>
      <c r="P229" s="92" t="s">
        <v>42</v>
      </c>
      <c r="Q229" s="92" t="s">
        <v>42</v>
      </c>
      <c r="R229" s="93" t="s">
        <v>42</v>
      </c>
      <c r="S229" s="94" t="s">
        <v>42</v>
      </c>
      <c r="T229" s="95" t="str">
        <f>IF(S229="","",ROUND($D229/S229,3))</f>
        <v/>
      </c>
      <c r="U229" s="96" t="s">
        <v>42</v>
      </c>
      <c r="V229" s="97" t="str">
        <f>IF(U229="","",ROUND($D229/U229,3))</f>
        <v/>
      </c>
      <c r="W229" s="98" t="s">
        <v>42</v>
      </c>
      <c r="X229" s="99" t="str">
        <f>IF(W229="","",ROUND($D229/W229,3))</f>
        <v/>
      </c>
    </row>
    <row r="230" spans="1:24" ht="15" customHeight="1" x14ac:dyDescent="0.25">
      <c r="A230" s="78" t="s">
        <v>248</v>
      </c>
      <c r="B230" s="79" t="s">
        <v>44</v>
      </c>
      <c r="C230" s="80" t="s">
        <v>249</v>
      </c>
      <c r="D230" s="81">
        <v>145.85</v>
      </c>
      <c r="E230" s="82">
        <f>IF(D230="","",IFERROR(ROUND(D230/L230,3),""))</f>
        <v>1.004</v>
      </c>
      <c r="F230" s="83" t="s">
        <v>42</v>
      </c>
      <c r="G230" s="84" t="s">
        <v>42</v>
      </c>
      <c r="H230" s="85">
        <f>IFERROR(AVERAGE(N230,O230,P230,Q230,R230),"")</f>
        <v>144.55000000000001</v>
      </c>
      <c r="I230" s="86">
        <f>IFERROR(D230/H230,"")</f>
        <v>1.0089934278796262</v>
      </c>
      <c r="J230" s="87">
        <v>145.85</v>
      </c>
      <c r="K230" s="88">
        <f>IFERROR(D230/J230,"")</f>
        <v>1</v>
      </c>
      <c r="L230" s="89">
        <f>IFERROR(AVERAGE(N230,O230,P230,Q230,R230,J230),"")</f>
        <v>145.19999999999999</v>
      </c>
      <c r="M230" s="90" t="str">
        <f>IF(E230="","",IF(E230 &lt;40%, "LOW",IF(E230 &gt;120%,"HIGH","")))</f>
        <v/>
      </c>
      <c r="N230" s="91" t="s">
        <v>42</v>
      </c>
      <c r="O230" s="92"/>
      <c r="P230" s="92">
        <v>144.55000000000001</v>
      </c>
      <c r="Q230" s="92" t="s">
        <v>42</v>
      </c>
      <c r="R230" s="93" t="s">
        <v>42</v>
      </c>
      <c r="S230" s="94" t="s">
        <v>42</v>
      </c>
      <c r="T230" s="95" t="str">
        <f>IF(S230="","",ROUND($D230/S230,3))</f>
        <v/>
      </c>
      <c r="U230" s="96" t="s">
        <v>42</v>
      </c>
      <c r="V230" s="97" t="str">
        <f>IF(U230="","",ROUND($D230/U230,3))</f>
        <v/>
      </c>
      <c r="W230" s="98" t="s">
        <v>42</v>
      </c>
      <c r="X230" s="99" t="str">
        <f>IF(W230="","",ROUND($D230/W230,3))</f>
        <v/>
      </c>
    </row>
    <row r="231" spans="1:24" ht="15" customHeight="1" x14ac:dyDescent="0.25">
      <c r="A231" s="78" t="s">
        <v>250</v>
      </c>
      <c r="B231" s="79" t="s">
        <v>51</v>
      </c>
      <c r="C231" s="80" t="s">
        <v>251</v>
      </c>
      <c r="D231" s="81">
        <v>12.41</v>
      </c>
      <c r="E231" s="82">
        <f>IF(D231="","",IFERROR(ROUND(D231/L231,3),""))</f>
        <v>0.55600000000000005</v>
      </c>
      <c r="F231" s="83" t="s">
        <v>42</v>
      </c>
      <c r="G231" s="84" t="s">
        <v>42</v>
      </c>
      <c r="H231" s="85">
        <f>IFERROR(AVERAGE(N231,O231,P231,Q231,R231),"")</f>
        <v>19.067666666666668</v>
      </c>
      <c r="I231" s="86">
        <f>IFERROR(D231/H231,"")</f>
        <v>0.65083999090956768</v>
      </c>
      <c r="J231" s="87">
        <v>32.1</v>
      </c>
      <c r="K231" s="88">
        <f>IFERROR(D231/J231,"")</f>
        <v>0.38660436137071652</v>
      </c>
      <c r="L231" s="89">
        <f>IFERROR(AVERAGE(N231,O231,P231,Q231,R231,J231),"")</f>
        <v>22.325749999999999</v>
      </c>
      <c r="M231" s="90" t="str">
        <f>IF(E231="","",IF(E231 &lt;40%, "LOW",IF(E231 &gt;120%,"HIGH","")))</f>
        <v/>
      </c>
      <c r="N231" s="91">
        <v>10.35</v>
      </c>
      <c r="O231" s="92"/>
      <c r="P231" s="92">
        <v>14.753</v>
      </c>
      <c r="Q231" s="92" t="s">
        <v>42</v>
      </c>
      <c r="R231" s="93">
        <v>32.1</v>
      </c>
      <c r="S231" s="94" t="s">
        <v>42</v>
      </c>
      <c r="T231" s="95" t="str">
        <f>IF(S231="","",ROUND($D231/S231,3))</f>
        <v/>
      </c>
      <c r="U231" s="96" t="s">
        <v>42</v>
      </c>
      <c r="V231" s="97" t="str">
        <f>IF(U231="","",ROUND($D231/U231,3))</f>
        <v/>
      </c>
      <c r="W231" s="98" t="s">
        <v>42</v>
      </c>
      <c r="X231" s="99" t="str">
        <f>IF(W231="","",ROUND($D231/W231,3))</f>
        <v/>
      </c>
    </row>
    <row r="232" spans="1:24" ht="15" customHeight="1" x14ac:dyDescent="0.25">
      <c r="A232" s="78" t="s">
        <v>250</v>
      </c>
      <c r="B232" s="79" t="s">
        <v>50</v>
      </c>
      <c r="C232" s="80" t="s">
        <v>251</v>
      </c>
      <c r="D232" s="81">
        <v>111.68</v>
      </c>
      <c r="E232" s="82">
        <f>IF(D232="","",IFERROR(ROUND(D232/L232,3),""))</f>
        <v>0.94299999999999995</v>
      </c>
      <c r="F232" s="83" t="s">
        <v>42</v>
      </c>
      <c r="G232" s="84" t="s">
        <v>42</v>
      </c>
      <c r="H232" s="85">
        <f>IFERROR(AVERAGE(N232,O232,P232,Q232,R232),"")</f>
        <v>125.2</v>
      </c>
      <c r="I232" s="86">
        <f>IFERROR(D232/H232,"")</f>
        <v>0.89201277955271574</v>
      </c>
      <c r="J232" s="87">
        <v>111.68</v>
      </c>
      <c r="K232" s="88">
        <f>IFERROR(D232/J232,"")</f>
        <v>1</v>
      </c>
      <c r="L232" s="89">
        <f>IFERROR(AVERAGE(N232,O232,P232,Q232,R232,J232),"")</f>
        <v>118.44</v>
      </c>
      <c r="M232" s="90" t="str">
        <f>IF(E232="","",IF(E232 &lt;40%, "LOW",IF(E232 &gt;120%,"HIGH","")))</f>
        <v/>
      </c>
      <c r="N232" s="91"/>
      <c r="O232" s="92">
        <v>125.2</v>
      </c>
      <c r="P232" s="92" t="s">
        <v>42</v>
      </c>
      <c r="Q232" s="92" t="s">
        <v>42</v>
      </c>
      <c r="R232" s="93" t="s">
        <v>42</v>
      </c>
      <c r="S232" s="94" t="s">
        <v>42</v>
      </c>
      <c r="T232" s="95" t="str">
        <f>IF(S232="","",ROUND($D232/S232,3))</f>
        <v/>
      </c>
      <c r="U232" s="96" t="s">
        <v>42</v>
      </c>
      <c r="V232" s="97" t="str">
        <f>IF(U232="","",ROUND($D232/U232,3))</f>
        <v/>
      </c>
      <c r="W232" s="98" t="s">
        <v>42</v>
      </c>
      <c r="X232" s="99" t="str">
        <f>IF(W232="","",ROUND($D232/W232,3))</f>
        <v/>
      </c>
    </row>
    <row r="233" spans="1:24" ht="15" customHeight="1" x14ac:dyDescent="0.25">
      <c r="A233" s="78" t="s">
        <v>250</v>
      </c>
      <c r="B233" s="79" t="s">
        <v>44</v>
      </c>
      <c r="C233" s="80" t="s">
        <v>251</v>
      </c>
      <c r="D233" s="81">
        <v>148.86000000000001</v>
      </c>
      <c r="E233" s="82">
        <f>IF(D233="","",IFERROR(ROUND(D233/L233,3),""))</f>
        <v>1.004</v>
      </c>
      <c r="F233" s="83" t="s">
        <v>42</v>
      </c>
      <c r="G233" s="84" t="s">
        <v>42</v>
      </c>
      <c r="H233" s="85">
        <f>IFERROR(AVERAGE(N233,O233,P233,Q233,R233),"")</f>
        <v>147.53</v>
      </c>
      <c r="I233" s="86">
        <f>IFERROR(D233/H233,"")</f>
        <v>1.0090151155697147</v>
      </c>
      <c r="J233" s="87">
        <v>148.86000000000001</v>
      </c>
      <c r="K233" s="88">
        <f>IFERROR(D233/J233,"")</f>
        <v>1</v>
      </c>
      <c r="L233" s="89">
        <f>IFERROR(AVERAGE(N233,O233,P233,Q233,R233,J233),"")</f>
        <v>148.19499999999999</v>
      </c>
      <c r="M233" s="90" t="str">
        <f>IF(E233="","",IF(E233 &lt;40%, "LOW",IF(E233 &gt;120%,"HIGH","")))</f>
        <v/>
      </c>
      <c r="N233" s="91" t="s">
        <v>42</v>
      </c>
      <c r="O233" s="92"/>
      <c r="P233" s="92">
        <v>147.53</v>
      </c>
      <c r="Q233" s="92" t="s">
        <v>42</v>
      </c>
      <c r="R233" s="93" t="s">
        <v>42</v>
      </c>
      <c r="S233" s="94"/>
      <c r="T233" s="95" t="str">
        <f>IF(S233="","",ROUND($D233/S233,3))</f>
        <v/>
      </c>
      <c r="U233" s="96"/>
      <c r="V233" s="97" t="str">
        <f>IF(U233="","",ROUND($D233/U233,3))</f>
        <v/>
      </c>
      <c r="W233" s="98"/>
      <c r="X233" s="99" t="str">
        <f>IF(W233="","",ROUND($D233/W233,3))</f>
        <v/>
      </c>
    </row>
    <row r="234" spans="1:24" ht="15" customHeight="1" x14ac:dyDescent="0.25">
      <c r="A234" s="78" t="s">
        <v>252</v>
      </c>
      <c r="B234" s="79" t="s">
        <v>51</v>
      </c>
      <c r="C234" s="80" t="s">
        <v>253</v>
      </c>
      <c r="D234" s="81">
        <v>16.02</v>
      </c>
      <c r="E234" s="82">
        <f>IF(D234="","",IFERROR(ROUND(D234/L234,3),""))</f>
        <v>1.1259999999999999</v>
      </c>
      <c r="F234" s="83">
        <v>71</v>
      </c>
      <c r="G234" s="84">
        <v>280.29000000000002</v>
      </c>
      <c r="H234" s="85">
        <f>IFERROR(AVERAGE(N234,O234,P234,Q234,R234),"")</f>
        <v>15.107125</v>
      </c>
      <c r="I234" s="86">
        <f>IFERROR(D234/H234,"")</f>
        <v>1.0604267853744507</v>
      </c>
      <c r="J234" s="87">
        <v>10.72</v>
      </c>
      <c r="K234" s="88">
        <f>IFERROR(D234/J234,"")</f>
        <v>1.4944029850746268</v>
      </c>
      <c r="L234" s="89">
        <f>IFERROR(AVERAGE(N234,O234,P234,Q234,R234,J234),"")</f>
        <v>14.229699999999999</v>
      </c>
      <c r="M234" s="90" t="str">
        <f>IF(E234="","",IF(E234 &lt;40%, "LOW",IF(E234 &gt;120%,"HIGH","")))</f>
        <v/>
      </c>
      <c r="N234" s="91">
        <v>10.42</v>
      </c>
      <c r="O234" s="92"/>
      <c r="P234" s="92">
        <v>16.632000000000001</v>
      </c>
      <c r="Q234" s="92">
        <v>17.3565</v>
      </c>
      <c r="R234" s="93">
        <v>16.02</v>
      </c>
      <c r="S234" s="94">
        <v>6.88</v>
      </c>
      <c r="T234" s="95">
        <f>IF(S234="","",ROUND($D234/S234,3))</f>
        <v>2.3279999999999998</v>
      </c>
      <c r="U234" s="96">
        <v>8.27</v>
      </c>
      <c r="V234" s="97">
        <f>IF(U234="","",ROUND($D234/U234,3))</f>
        <v>1.9370000000000001</v>
      </c>
      <c r="W234" s="98">
        <v>12.67</v>
      </c>
      <c r="X234" s="99">
        <f>IF(W234="","",ROUND($D234/W234,3))</f>
        <v>1.264</v>
      </c>
    </row>
    <row r="235" spans="1:24" ht="15" customHeight="1" x14ac:dyDescent="0.25">
      <c r="A235" s="78" t="s">
        <v>252</v>
      </c>
      <c r="B235" s="79" t="s">
        <v>44</v>
      </c>
      <c r="C235" s="80" t="s">
        <v>253</v>
      </c>
      <c r="D235" s="81">
        <v>192.24</v>
      </c>
      <c r="E235" s="82">
        <f>IF(D235="","",IFERROR(ROUND(D235/L235,3),""))</f>
        <v>1.206</v>
      </c>
      <c r="F235" s="83">
        <v>2</v>
      </c>
      <c r="G235" s="84">
        <v>374.52</v>
      </c>
      <c r="H235" s="85">
        <f>IFERROR(AVERAGE(N235,O235,P235,Q235,R235),"")</f>
        <v>159.37549999999999</v>
      </c>
      <c r="I235" s="86">
        <f>IFERROR(D235/H235,"")</f>
        <v>1.2062079805239829</v>
      </c>
      <c r="J235" s="87"/>
      <c r="K235" s="88" t="str">
        <f>IFERROR(D235/J235,"")</f>
        <v/>
      </c>
      <c r="L235" s="89">
        <f>IFERROR(AVERAGE(N235,O235,P235,Q235,R235,J235),"")</f>
        <v>159.37549999999999</v>
      </c>
      <c r="M235" s="90" t="str">
        <f>IF(K235="","",IF(K235 &lt;40%, "LOW",IF(K235 &gt;120%,"HIGH","")))</f>
        <v/>
      </c>
      <c r="N235" s="91" t="s">
        <v>42</v>
      </c>
      <c r="O235" s="92">
        <v>138.21</v>
      </c>
      <c r="P235" s="100">
        <v>166.32</v>
      </c>
      <c r="Q235" s="92">
        <v>173.59650000000002</v>
      </c>
      <c r="R235" s="93" t="s">
        <v>42</v>
      </c>
      <c r="S235" s="94">
        <v>102.4</v>
      </c>
      <c r="T235" s="95">
        <f>IF(S235="","",ROUND($D235/S235,3))</f>
        <v>1.877</v>
      </c>
      <c r="U235" s="96">
        <v>102.4</v>
      </c>
      <c r="V235" s="97">
        <f>IF(U235="","",ROUND($D235/U235,3))</f>
        <v>1.877</v>
      </c>
      <c r="W235" s="98">
        <v>102.4</v>
      </c>
      <c r="X235" s="99">
        <f>IF(W235="","",ROUND($D235/W235,3))</f>
        <v>1.877</v>
      </c>
    </row>
    <row r="236" spans="1:24" ht="15" customHeight="1" x14ac:dyDescent="0.25">
      <c r="A236" s="78" t="s">
        <v>254</v>
      </c>
      <c r="B236" s="79" t="s">
        <v>51</v>
      </c>
      <c r="C236" s="80" t="s">
        <v>255</v>
      </c>
      <c r="D236" s="81">
        <v>47.76</v>
      </c>
      <c r="E236" s="82">
        <f>IF(D236="","",IFERROR(ROUND(D236/L236,3),""))</f>
        <v>1.087</v>
      </c>
      <c r="F236" s="83" t="s">
        <v>42</v>
      </c>
      <c r="G236" s="84" t="s">
        <v>42</v>
      </c>
      <c r="H236" s="85">
        <f>IFERROR(AVERAGE(N236,O236,P236,Q236,R236),"")</f>
        <v>44.562999999999995</v>
      </c>
      <c r="I236" s="86">
        <f>IFERROR(D236/H236,"")</f>
        <v>1.0717411305342999</v>
      </c>
      <c r="J236" s="87">
        <v>41.98</v>
      </c>
      <c r="K236" s="88">
        <f>IFERROR(D236/J236,"")</f>
        <v>1.1376846117198667</v>
      </c>
      <c r="L236" s="89">
        <f>IFERROR(AVERAGE(N236,O236,P236,Q236,R236,J236),"")</f>
        <v>43.917249999999996</v>
      </c>
      <c r="M236" s="90" t="str">
        <f>IF(E236="","",IF(E236 &lt;40%, "LOW",IF(E236 &gt;120%,"HIGH","")))</f>
        <v/>
      </c>
      <c r="N236" s="91">
        <v>36.39</v>
      </c>
      <c r="O236" s="92"/>
      <c r="P236" s="92">
        <v>49.539000000000001</v>
      </c>
      <c r="Q236" s="92" t="s">
        <v>42</v>
      </c>
      <c r="R236" s="93">
        <v>47.76</v>
      </c>
      <c r="S236" s="94" t="s">
        <v>42</v>
      </c>
      <c r="T236" s="95" t="str">
        <f>IF(S236="","",ROUND($D236/S236,3))</f>
        <v/>
      </c>
      <c r="U236" s="96" t="s">
        <v>42</v>
      </c>
      <c r="V236" s="97" t="str">
        <f>IF(U236="","",ROUND($D236/U236,3))</f>
        <v/>
      </c>
      <c r="W236" s="98" t="s">
        <v>42</v>
      </c>
      <c r="X236" s="99" t="str">
        <f>IF(W236="","",ROUND($D236/W236,3))</f>
        <v/>
      </c>
    </row>
    <row r="237" spans="1:24" ht="15" customHeight="1" x14ac:dyDescent="0.25">
      <c r="A237" s="78" t="s">
        <v>254</v>
      </c>
      <c r="B237" s="79" t="s">
        <v>44</v>
      </c>
      <c r="C237" s="80" t="s">
        <v>255</v>
      </c>
      <c r="D237" s="81">
        <v>573.12</v>
      </c>
      <c r="E237" s="82" t="str">
        <f>IF(D237="","",IFERROR(ROUND(D237/L237,3),""))</f>
        <v/>
      </c>
      <c r="F237" s="83" t="s">
        <v>42</v>
      </c>
      <c r="G237" s="84" t="s">
        <v>42</v>
      </c>
      <c r="H237" s="85" t="str">
        <f>IFERROR(AVERAGE(N237,O237,P237,Q237,R237),"")</f>
        <v/>
      </c>
      <c r="I237" s="86" t="str">
        <f>IFERROR(D237/H237,"")</f>
        <v/>
      </c>
      <c r="J237" s="87"/>
      <c r="K237" s="88" t="str">
        <f>IFERROR(D237/J237,"")</f>
        <v/>
      </c>
      <c r="L237" s="89" t="str">
        <f>IFERROR(AVERAGE(N237,O237,P237,Q237,R237,J237),"")</f>
        <v/>
      </c>
      <c r="M237" s="90" t="str">
        <f>IF(K237="","",IF(K237 &lt;40%, "LOW",IF(K237 &gt;120%,"HIGH","")))</f>
        <v/>
      </c>
      <c r="N237" s="91" t="s">
        <v>42</v>
      </c>
      <c r="O237" s="92"/>
      <c r="P237" s="100"/>
      <c r="Q237" s="92" t="s">
        <v>42</v>
      </c>
      <c r="R237" s="93" t="s">
        <v>42</v>
      </c>
      <c r="S237" s="94" t="s">
        <v>42</v>
      </c>
      <c r="T237" s="95" t="str">
        <f>IF(S237="","",ROUND($D237/S237,3))</f>
        <v/>
      </c>
      <c r="U237" s="96" t="s">
        <v>42</v>
      </c>
      <c r="V237" s="97" t="str">
        <f>IF(U237="","",ROUND($D237/U237,3))</f>
        <v/>
      </c>
      <c r="W237" s="98" t="s">
        <v>42</v>
      </c>
      <c r="X237" s="99" t="str">
        <f>IF(W237="","",ROUND($D237/W237,3))</f>
        <v/>
      </c>
    </row>
    <row r="238" spans="1:24" ht="15" customHeight="1" x14ac:dyDescent="0.25">
      <c r="A238" s="78" t="s">
        <v>256</v>
      </c>
      <c r="B238" s="79" t="s">
        <v>51</v>
      </c>
      <c r="C238" s="80" t="s">
        <v>257</v>
      </c>
      <c r="D238" s="81">
        <v>101.57</v>
      </c>
      <c r="E238" s="82">
        <f>IF(D238="","",IFERROR(ROUND(D238/L238,3),""))</f>
        <v>1.1419999999999999</v>
      </c>
      <c r="F238" s="83">
        <v>23</v>
      </c>
      <c r="G238" s="84">
        <v>452.83000000000004</v>
      </c>
      <c r="H238" s="85">
        <f>IFERROR(AVERAGE(N238,O238,P238,Q238,R238),"")</f>
        <v>93.153000000000006</v>
      </c>
      <c r="I238" s="86">
        <f>IFERROR(D238/H238,"")</f>
        <v>1.090356724957865</v>
      </c>
      <c r="J238" s="87">
        <v>76.23</v>
      </c>
      <c r="K238" s="88">
        <f>IFERROR(D238/J238,"")</f>
        <v>1.3324150596877868</v>
      </c>
      <c r="L238" s="89">
        <f>IFERROR(AVERAGE(N238,O238,P238,Q238,R238,J238),"")</f>
        <v>88.922250000000005</v>
      </c>
      <c r="M238" s="90" t="str">
        <f>IF(E238="","",IF(E238 &lt;40%, "LOW",IF(E238 &gt;120%,"HIGH","")))</f>
        <v/>
      </c>
      <c r="N238" s="91">
        <v>72.5</v>
      </c>
      <c r="O238" s="92"/>
      <c r="P238" s="92">
        <v>105.38900000000001</v>
      </c>
      <c r="Q238" s="92" t="s">
        <v>42</v>
      </c>
      <c r="R238" s="93">
        <v>101.57</v>
      </c>
      <c r="S238" s="94">
        <v>62.08</v>
      </c>
      <c r="T238" s="95">
        <f>IF(S238="","",ROUND($D238/S238,3))</f>
        <v>1.6359999999999999</v>
      </c>
      <c r="U238" s="96">
        <v>78.69</v>
      </c>
      <c r="V238" s="97">
        <f>IF(U238="","",ROUND($D238/U238,3))</f>
        <v>1.2909999999999999</v>
      </c>
      <c r="W238" s="98">
        <v>98.36</v>
      </c>
      <c r="X238" s="99">
        <f>IF(W238="","",ROUND($D238/W238,3))</f>
        <v>1.0329999999999999</v>
      </c>
    </row>
    <row r="239" spans="1:24" ht="15" customHeight="1" x14ac:dyDescent="0.25">
      <c r="A239" s="78" t="s">
        <v>258</v>
      </c>
      <c r="B239" s="79" t="s">
        <v>51</v>
      </c>
      <c r="C239" s="80" t="s">
        <v>259</v>
      </c>
      <c r="D239" s="81">
        <v>53.62</v>
      </c>
      <c r="E239" s="82">
        <f>IF(D239="","",IFERROR(ROUND(D239/L239,3),""))</f>
        <v>1.1160000000000001</v>
      </c>
      <c r="F239" s="83" t="s">
        <v>42</v>
      </c>
      <c r="G239" s="84" t="s">
        <v>42</v>
      </c>
      <c r="H239" s="85">
        <f>IFERROR(AVERAGE(N239,O239,P239,Q239,R239),"")</f>
        <v>46.212333333333333</v>
      </c>
      <c r="I239" s="86">
        <f>IFERROR(D239/H239,"")</f>
        <v>1.1602963133939712</v>
      </c>
      <c r="J239" s="87">
        <v>53.62</v>
      </c>
      <c r="K239" s="88">
        <f>IFERROR(D239/J239,"")</f>
        <v>1</v>
      </c>
      <c r="L239" s="89">
        <f>IFERROR(AVERAGE(N239,O239,P239,Q239,R239,J239),"")</f>
        <v>48.064250000000001</v>
      </c>
      <c r="M239" s="90" t="str">
        <f>IF(E239="","",IF(E239 &lt;40%, "LOW",IF(E239 &gt;120%,"HIGH","")))</f>
        <v/>
      </c>
      <c r="N239" s="91">
        <v>37.26</v>
      </c>
      <c r="O239" s="92"/>
      <c r="P239" s="92">
        <v>55.797000000000004</v>
      </c>
      <c r="Q239" s="92" t="s">
        <v>42</v>
      </c>
      <c r="R239" s="93">
        <v>45.58</v>
      </c>
      <c r="S239" s="94" t="s">
        <v>42</v>
      </c>
      <c r="T239" s="95" t="str">
        <f>IF(S239="","",ROUND($D239/S239,3))</f>
        <v/>
      </c>
      <c r="U239" s="96" t="s">
        <v>42</v>
      </c>
      <c r="V239" s="97" t="str">
        <f>IF(U239="","",ROUND($D239/U239,3))</f>
        <v/>
      </c>
      <c r="W239" s="98" t="s">
        <v>42</v>
      </c>
      <c r="X239" s="99" t="str">
        <f>IF(W239="","",ROUND($D239/W239,3))</f>
        <v/>
      </c>
    </row>
    <row r="240" spans="1:24" ht="15" customHeight="1" x14ac:dyDescent="0.25">
      <c r="A240" s="78" t="s">
        <v>260</v>
      </c>
      <c r="B240" s="79" t="s">
        <v>51</v>
      </c>
      <c r="C240" s="80" t="s">
        <v>261</v>
      </c>
      <c r="D240" s="81">
        <v>26.43</v>
      </c>
      <c r="E240" s="82">
        <f>IF(D240="","",IFERROR(ROUND(D240/L240,3),""))</f>
        <v>1.1499999999999999</v>
      </c>
      <c r="F240" s="83">
        <v>178</v>
      </c>
      <c r="G240" s="84">
        <v>1573.1399999999999</v>
      </c>
      <c r="H240" s="85">
        <f>IFERROR(AVERAGE(N240,O240,P240,Q240,R240),"")</f>
        <v>22.112749999999998</v>
      </c>
      <c r="I240" s="86">
        <f>IFERROR(D240/H240,"")</f>
        <v>1.1952380414014541</v>
      </c>
      <c r="J240" s="87">
        <v>26.43</v>
      </c>
      <c r="K240" s="88">
        <f>IFERROR(D240/J240,"")</f>
        <v>1</v>
      </c>
      <c r="L240" s="89">
        <f>IFERROR(AVERAGE(N240,O240,P240,Q240,R240,J240),"")</f>
        <v>22.976199999999999</v>
      </c>
      <c r="M240" s="90" t="str">
        <f>IF(E240="","",IF(E240 &lt;40%, "LOW",IF(E240 &gt;120%,"HIGH","")))</f>
        <v/>
      </c>
      <c r="N240" s="91">
        <v>18.350000000000001</v>
      </c>
      <c r="O240" s="92"/>
      <c r="P240" s="92">
        <v>26.189999999999998</v>
      </c>
      <c r="Q240" s="92">
        <v>21.441000000000003</v>
      </c>
      <c r="R240" s="93">
        <v>22.47</v>
      </c>
      <c r="S240" s="94">
        <v>9.14</v>
      </c>
      <c r="T240" s="95">
        <f>IF(S240="","",ROUND($D240/S240,3))</f>
        <v>2.8919999999999999</v>
      </c>
      <c r="U240" s="96">
        <v>11.42</v>
      </c>
      <c r="V240" s="97">
        <f>IF(U240="","",ROUND($D240/U240,3))</f>
        <v>2.3140000000000001</v>
      </c>
      <c r="W240" s="98">
        <v>23.55</v>
      </c>
      <c r="X240" s="99">
        <f>IF(W240="","",ROUND($D240/W240,3))</f>
        <v>1.1220000000000001</v>
      </c>
    </row>
    <row r="241" spans="1:24" ht="15" customHeight="1" x14ac:dyDescent="0.25">
      <c r="A241" s="78" t="s">
        <v>262</v>
      </c>
      <c r="B241" s="79" t="s">
        <v>51</v>
      </c>
      <c r="C241" s="80" t="s">
        <v>263</v>
      </c>
      <c r="D241" s="81">
        <v>28.81</v>
      </c>
      <c r="E241" s="82">
        <f>IF(D241="","",IFERROR(ROUND(D241/L241,3),""))</f>
        <v>1.1259999999999999</v>
      </c>
      <c r="F241" s="83">
        <v>56</v>
      </c>
      <c r="G241" s="84">
        <v>259.81</v>
      </c>
      <c r="H241" s="85">
        <f>IFERROR(AVERAGE(N241,O241,P241,Q241,R241),"")</f>
        <v>26.594374999999999</v>
      </c>
      <c r="I241" s="86">
        <f>IFERROR(D241/H241,"")</f>
        <v>1.0833117905572136</v>
      </c>
      <c r="J241" s="87">
        <v>21.54</v>
      </c>
      <c r="K241" s="88">
        <f>IFERROR(D241/J241,"")</f>
        <v>1.3375116063138348</v>
      </c>
      <c r="L241" s="89">
        <f>IFERROR(AVERAGE(N241,O241,P241,Q241,R241,J241),"")</f>
        <v>25.583499999999997</v>
      </c>
      <c r="M241" s="90" t="str">
        <f>IF(E241="","",IF(E241 &lt;40%, "LOW",IF(E241 &gt;120%,"HIGH","")))</f>
        <v/>
      </c>
      <c r="N241" s="91">
        <v>19.88</v>
      </c>
      <c r="O241" s="92"/>
      <c r="P241" s="92">
        <v>29.894000000000002</v>
      </c>
      <c r="Q241" s="92">
        <v>27.793500000000002</v>
      </c>
      <c r="R241" s="93">
        <v>28.81</v>
      </c>
      <c r="S241" s="94">
        <v>0.1255</v>
      </c>
      <c r="T241" s="95">
        <f>IF(S241="","",ROUND($D241/S241,3))</f>
        <v>229.56200000000001</v>
      </c>
      <c r="U241" s="96">
        <v>16.62</v>
      </c>
      <c r="V241" s="97">
        <f>IF(U241="","",ROUND($D241/U241,3))</f>
        <v>1.7330000000000001</v>
      </c>
      <c r="W241" s="98">
        <v>16.62</v>
      </c>
      <c r="X241" s="99">
        <f>IF(W241="","",ROUND($D241/W241,3))</f>
        <v>1.7330000000000001</v>
      </c>
    </row>
    <row r="242" spans="1:24" ht="15" customHeight="1" x14ac:dyDescent="0.25">
      <c r="A242" s="78" t="s">
        <v>264</v>
      </c>
      <c r="B242" s="79" t="s">
        <v>51</v>
      </c>
      <c r="C242" s="80" t="s">
        <v>265</v>
      </c>
      <c r="D242" s="81">
        <v>42.86</v>
      </c>
      <c r="E242" s="82">
        <f>IF(D242="","",IFERROR(ROUND(D242/L242,3),""))</f>
        <v>1.0369999999999999</v>
      </c>
      <c r="F242" s="83" t="s">
        <v>42</v>
      </c>
      <c r="G242" s="84" t="s">
        <v>42</v>
      </c>
      <c r="H242" s="85">
        <f>IFERROR(AVERAGE(N242,O242,P242,Q242,R242),"")</f>
        <v>40.838000000000001</v>
      </c>
      <c r="I242" s="86">
        <f>IFERROR(D242/H242,"")</f>
        <v>1.0495127087516529</v>
      </c>
      <c r="J242" s="87">
        <v>42.86</v>
      </c>
      <c r="K242" s="88">
        <f>IFERROR(D242/J242,"")</f>
        <v>1</v>
      </c>
      <c r="L242" s="89">
        <f>IFERROR(AVERAGE(N242,O242,P242,Q242,R242,J242),"")</f>
        <v>41.343499999999999</v>
      </c>
      <c r="M242" s="90" t="str">
        <f>IF(E242="","",IF(E242 &lt;40%, "LOW",IF(E242 &gt;120%,"HIGH","")))</f>
        <v/>
      </c>
      <c r="N242" s="91">
        <v>35.06</v>
      </c>
      <c r="O242" s="92"/>
      <c r="P242" s="92">
        <v>44.594000000000001</v>
      </c>
      <c r="Q242" s="92" t="s">
        <v>42</v>
      </c>
      <c r="R242" s="93">
        <v>42.86</v>
      </c>
      <c r="S242" s="94" t="s">
        <v>42</v>
      </c>
      <c r="T242" s="95" t="str">
        <f>IF(S242="","",ROUND($D242/S242,3))</f>
        <v/>
      </c>
      <c r="U242" s="96" t="s">
        <v>42</v>
      </c>
      <c r="V242" s="97" t="str">
        <f>IF(U242="","",ROUND($D242/U242,3))</f>
        <v/>
      </c>
      <c r="W242" s="98" t="s">
        <v>42</v>
      </c>
      <c r="X242" s="99" t="str">
        <f>IF(W242="","",ROUND($D242/W242,3))</f>
        <v/>
      </c>
    </row>
    <row r="243" spans="1:24" ht="15" customHeight="1" x14ac:dyDescent="0.25">
      <c r="A243" s="78" t="s">
        <v>264</v>
      </c>
      <c r="B243" s="79" t="s">
        <v>44</v>
      </c>
      <c r="C243" s="80" t="s">
        <v>265</v>
      </c>
      <c r="D243" s="81">
        <v>514.32000000000005</v>
      </c>
      <c r="E243" s="82">
        <f>IF(D243="","",IFERROR(ROUND(D243/L243,3),""))</f>
        <v>1.153</v>
      </c>
      <c r="F243" s="83" t="s">
        <v>42</v>
      </c>
      <c r="G243" s="84" t="s">
        <v>42</v>
      </c>
      <c r="H243" s="85">
        <f>IFERROR(AVERAGE(N243,O243,P243,Q243,R243),"")</f>
        <v>445.94</v>
      </c>
      <c r="I243" s="86">
        <f>IFERROR(D243/H243,"")</f>
        <v>1.1533390142171593</v>
      </c>
      <c r="J243" s="87"/>
      <c r="K243" s="88" t="str">
        <f>IFERROR(D243/J243,"")</f>
        <v/>
      </c>
      <c r="L243" s="89">
        <f>IFERROR(AVERAGE(N243,O243,P243,Q243,R243,J243),"")</f>
        <v>445.94</v>
      </c>
      <c r="M243" s="90" t="str">
        <f>IF(K243="","",IF(K243 &lt;40%, "LOW",IF(K243 &gt;120%,"HIGH","")))</f>
        <v/>
      </c>
      <c r="N243" s="91" t="s">
        <v>42</v>
      </c>
      <c r="O243" s="92"/>
      <c r="P243" s="100">
        <v>445.94</v>
      </c>
      <c r="Q243" s="92" t="s">
        <v>42</v>
      </c>
      <c r="R243" s="93" t="s">
        <v>42</v>
      </c>
      <c r="S243" s="94">
        <v>49.484999999999999</v>
      </c>
      <c r="T243" s="95">
        <f>IF(S243="","",ROUND($D243/S243,3))</f>
        <v>10.393000000000001</v>
      </c>
      <c r="U243" s="96">
        <v>64.989999999999995</v>
      </c>
      <c r="V243" s="97">
        <f>IF(U243="","",ROUND($D243/U243,3))</f>
        <v>7.9139999999999997</v>
      </c>
      <c r="W243" s="98">
        <v>80.495000000000005</v>
      </c>
      <c r="X243" s="99">
        <f>IF(W243="","",ROUND($D243/W243,3))</f>
        <v>6.3890000000000002</v>
      </c>
    </row>
    <row r="244" spans="1:24" ht="15" customHeight="1" x14ac:dyDescent="0.25">
      <c r="A244" s="78" t="s">
        <v>266</v>
      </c>
      <c r="B244" s="79" t="s">
        <v>51</v>
      </c>
      <c r="C244" s="80" t="s">
        <v>267</v>
      </c>
      <c r="D244" s="81">
        <v>68.73</v>
      </c>
      <c r="E244" s="82">
        <f>IF(D244="","",IFERROR(ROUND(D244/L244,3),""))</f>
        <v>1.105</v>
      </c>
      <c r="F244" s="83" t="s">
        <v>42</v>
      </c>
      <c r="G244" s="84" t="s">
        <v>42</v>
      </c>
      <c r="H244" s="85">
        <f>IFERROR(AVERAGE(N244,O244,P244,Q244,R244),"")</f>
        <v>60.035333333333334</v>
      </c>
      <c r="I244" s="86">
        <f>IFERROR(D244/H244,"")</f>
        <v>1.1448258247920668</v>
      </c>
      <c r="J244" s="87">
        <v>68.73</v>
      </c>
      <c r="K244" s="88">
        <f>IFERROR(D244/J244,"")</f>
        <v>1</v>
      </c>
      <c r="L244" s="89">
        <f>IFERROR(AVERAGE(N244,O244,P244,Q244,R244,J244),"")</f>
        <v>62.209000000000003</v>
      </c>
      <c r="M244" s="90" t="str">
        <f>IF(E244="","",IF(E244 &lt;40%, "LOW",IF(E244 &gt;120%,"HIGH","")))</f>
        <v/>
      </c>
      <c r="N244" s="91">
        <v>50.16</v>
      </c>
      <c r="O244" s="92"/>
      <c r="P244" s="92">
        <v>71.525999999999996</v>
      </c>
      <c r="Q244" s="92" t="s">
        <v>42</v>
      </c>
      <c r="R244" s="93">
        <v>58.42</v>
      </c>
      <c r="S244" s="94" t="s">
        <v>42</v>
      </c>
      <c r="T244" s="95" t="str">
        <f>IF(S244="","",ROUND($D244/S244,3))</f>
        <v/>
      </c>
      <c r="U244" s="96" t="s">
        <v>42</v>
      </c>
      <c r="V244" s="97" t="str">
        <f>IF(U244="","",ROUND($D244/U244,3))</f>
        <v/>
      </c>
      <c r="W244" s="98" t="s">
        <v>42</v>
      </c>
      <c r="X244" s="99" t="str">
        <f>IF(W244="","",ROUND($D244/W244,3))</f>
        <v/>
      </c>
    </row>
    <row r="245" spans="1:24" ht="15" customHeight="1" x14ac:dyDescent="0.25">
      <c r="A245" s="78" t="s">
        <v>266</v>
      </c>
      <c r="B245" s="79" t="s">
        <v>44</v>
      </c>
      <c r="C245" s="80" t="s">
        <v>267</v>
      </c>
      <c r="D245" s="81">
        <v>824.76</v>
      </c>
      <c r="E245" s="82" t="str">
        <f>IF(D245="","",IFERROR(ROUND(D245/L245,3),""))</f>
        <v/>
      </c>
      <c r="F245" s="83" t="s">
        <v>42</v>
      </c>
      <c r="G245" s="84" t="s">
        <v>42</v>
      </c>
      <c r="H245" s="85" t="str">
        <f>IFERROR(AVERAGE(N245,O245,P245,Q245,R245),"")</f>
        <v/>
      </c>
      <c r="I245" s="86" t="str">
        <f>IFERROR(D245/H245,"")</f>
        <v/>
      </c>
      <c r="J245" s="87"/>
      <c r="K245" s="88" t="str">
        <f>IFERROR(D245/J245,"")</f>
        <v/>
      </c>
      <c r="L245" s="89" t="str">
        <f>IFERROR(AVERAGE(N245,O245,P245,Q245,R245,J245),"")</f>
        <v/>
      </c>
      <c r="M245" s="90" t="str">
        <f>IF(K245="","",IF(K245 &lt;40%, "LOW",IF(K245 &gt;120%,"HIGH","")))</f>
        <v/>
      </c>
      <c r="N245" s="91" t="s">
        <v>42</v>
      </c>
      <c r="O245" s="92"/>
      <c r="P245" s="100"/>
      <c r="Q245" s="92" t="s">
        <v>42</v>
      </c>
      <c r="R245" s="93" t="s">
        <v>42</v>
      </c>
      <c r="S245" s="94" t="s">
        <v>42</v>
      </c>
      <c r="T245" s="95" t="str">
        <f>IF(S245="","",ROUND($D245/S245,3))</f>
        <v/>
      </c>
      <c r="U245" s="96" t="s">
        <v>42</v>
      </c>
      <c r="V245" s="97" t="str">
        <f>IF(U245="","",ROUND($D245/U245,3))</f>
        <v/>
      </c>
      <c r="W245" s="98" t="s">
        <v>42</v>
      </c>
      <c r="X245" s="99" t="str">
        <f>IF(W245="","",ROUND($D245/W245,3))</f>
        <v/>
      </c>
    </row>
    <row r="246" spans="1:24" ht="15" customHeight="1" x14ac:dyDescent="0.25">
      <c r="A246" s="78" t="s">
        <v>268</v>
      </c>
      <c r="B246" s="79" t="s">
        <v>51</v>
      </c>
      <c r="C246" s="80" t="s">
        <v>269</v>
      </c>
      <c r="D246" s="81">
        <v>58.71</v>
      </c>
      <c r="E246" s="82">
        <f>IF(D246="","",IFERROR(ROUND(D246/L246,3),""))</f>
        <v>0.88700000000000001</v>
      </c>
      <c r="F246" s="83" t="s">
        <v>42</v>
      </c>
      <c r="G246" s="84" t="s">
        <v>42</v>
      </c>
      <c r="H246" s="85">
        <f>IFERROR(AVERAGE(N246,O246,P246,Q246,R246),"")</f>
        <v>63.948999999999991</v>
      </c>
      <c r="I246" s="86">
        <f>IFERROR(D246/H246,"")</f>
        <v>0.91807534128758872</v>
      </c>
      <c r="J246" s="87">
        <v>73.05</v>
      </c>
      <c r="K246" s="88">
        <f>IFERROR(D246/J246,"")</f>
        <v>0.80369609856262836</v>
      </c>
      <c r="L246" s="89">
        <f>IFERROR(AVERAGE(N246,O246,P246,Q246,R246,J246),"")</f>
        <v>66.224249999999998</v>
      </c>
      <c r="M246" s="90" t="str">
        <f>IF(E246="","",IF(E246 &lt;40%, "LOW",IF(E246 &gt;120%,"HIGH","")))</f>
        <v/>
      </c>
      <c r="N246" s="91">
        <v>48.97</v>
      </c>
      <c r="O246" s="92"/>
      <c r="P246" s="92">
        <v>69.826999999999998</v>
      </c>
      <c r="Q246" s="92" t="s">
        <v>42</v>
      </c>
      <c r="R246" s="93">
        <v>73.05</v>
      </c>
      <c r="S246" s="94" t="s">
        <v>42</v>
      </c>
      <c r="T246" s="95" t="str">
        <f>IF(S246="","",ROUND($D246/S246,3))</f>
        <v/>
      </c>
      <c r="U246" s="96" t="s">
        <v>42</v>
      </c>
      <c r="V246" s="97" t="str">
        <f>IF(U246="","",ROUND($D246/U246,3))</f>
        <v/>
      </c>
      <c r="W246" s="98" t="s">
        <v>42</v>
      </c>
      <c r="X246" s="99" t="str">
        <f>IF(W246="","",ROUND($D246/W246,3))</f>
        <v/>
      </c>
    </row>
    <row r="247" spans="1:24" ht="15" customHeight="1" x14ac:dyDescent="0.25">
      <c r="A247" s="78" t="s">
        <v>268</v>
      </c>
      <c r="B247" s="79" t="s">
        <v>50</v>
      </c>
      <c r="C247" s="80" t="s">
        <v>269</v>
      </c>
      <c r="D247" s="81">
        <v>528.39</v>
      </c>
      <c r="E247" s="82">
        <f>IF(D247="","",IFERROR(ROUND(D247/L247,3),""))</f>
        <v>0.93200000000000005</v>
      </c>
      <c r="F247" s="83" t="s">
        <v>42</v>
      </c>
      <c r="G247" s="84" t="s">
        <v>42</v>
      </c>
      <c r="H247" s="85">
        <f>IFERROR(AVERAGE(N247,O247,P247,Q247,R247),"")</f>
        <v>605.86</v>
      </c>
      <c r="I247" s="86">
        <f>IFERROR(D247/H247,"")</f>
        <v>0.87213217575017321</v>
      </c>
      <c r="J247" s="87">
        <v>528.39</v>
      </c>
      <c r="K247" s="88">
        <f>IFERROR(D247/J247,"")</f>
        <v>1</v>
      </c>
      <c r="L247" s="89">
        <f>IFERROR(AVERAGE(N247,O247,P247,Q247,R247,J247),"")</f>
        <v>567.125</v>
      </c>
      <c r="M247" s="90" t="str">
        <f>IF(E247="","",IF(E247 &lt;40%, "LOW",IF(E247 &gt;120%,"HIGH","")))</f>
        <v/>
      </c>
      <c r="N247" s="91"/>
      <c r="O247" s="92">
        <v>605.86</v>
      </c>
      <c r="P247" s="92" t="s">
        <v>42</v>
      </c>
      <c r="Q247" s="92" t="s">
        <v>42</v>
      </c>
      <c r="R247" s="93" t="s">
        <v>42</v>
      </c>
      <c r="S247" s="94" t="s">
        <v>42</v>
      </c>
      <c r="T247" s="95" t="str">
        <f>IF(S247="","",ROUND($D247/S247,3))</f>
        <v/>
      </c>
      <c r="U247" s="96" t="s">
        <v>42</v>
      </c>
      <c r="V247" s="97" t="str">
        <f>IF(U247="","",ROUND($D247/U247,3))</f>
        <v/>
      </c>
      <c r="W247" s="98" t="s">
        <v>42</v>
      </c>
      <c r="X247" s="99" t="str">
        <f>IF(W247="","",ROUND($D247/W247,3))</f>
        <v/>
      </c>
    </row>
    <row r="248" spans="1:24" ht="15" customHeight="1" x14ac:dyDescent="0.25">
      <c r="A248" s="78" t="s">
        <v>268</v>
      </c>
      <c r="B248" s="79" t="s">
        <v>44</v>
      </c>
      <c r="C248" s="80" t="s">
        <v>269</v>
      </c>
      <c r="D248" s="81">
        <v>704.55</v>
      </c>
      <c r="E248" s="82">
        <f>IF(D248="","",IFERROR(ROUND(D248/L248,3),""))</f>
        <v>1.004</v>
      </c>
      <c r="F248" s="83" t="s">
        <v>42</v>
      </c>
      <c r="G248" s="84" t="s">
        <v>42</v>
      </c>
      <c r="H248" s="85">
        <f>IFERROR(AVERAGE(N248,O248,P248,Q248,R248),"")</f>
        <v>698.27</v>
      </c>
      <c r="I248" s="86">
        <f>IFERROR(D248/H248,"")</f>
        <v>1.0089936557492087</v>
      </c>
      <c r="J248" s="87">
        <v>704.55</v>
      </c>
      <c r="K248" s="88">
        <f>IFERROR(D248/J248,"")</f>
        <v>1</v>
      </c>
      <c r="L248" s="89">
        <f>IFERROR(AVERAGE(N248,O248,P248,Q248,R248,J248),"")</f>
        <v>701.41</v>
      </c>
      <c r="M248" s="90" t="str">
        <f>IF(E248="","",IF(E248 &lt;40%, "LOW",IF(E248 &gt;120%,"HIGH","")))</f>
        <v/>
      </c>
      <c r="N248" s="91" t="s">
        <v>42</v>
      </c>
      <c r="O248" s="92"/>
      <c r="P248" s="92">
        <v>698.27</v>
      </c>
      <c r="Q248" s="92" t="s">
        <v>42</v>
      </c>
      <c r="R248" s="93" t="s">
        <v>42</v>
      </c>
      <c r="S248" s="94" t="s">
        <v>42</v>
      </c>
      <c r="T248" s="95" t="str">
        <f>IF(S248="","",ROUND($D248/S248,3))</f>
        <v/>
      </c>
      <c r="U248" s="96" t="s">
        <v>42</v>
      </c>
      <c r="V248" s="97" t="str">
        <f>IF(U248="","",ROUND($D248/U248,3))</f>
        <v/>
      </c>
      <c r="W248" s="98" t="s">
        <v>42</v>
      </c>
      <c r="X248" s="99" t="str">
        <f>IF(W248="","",ROUND($D248/W248,3))</f>
        <v/>
      </c>
    </row>
    <row r="249" spans="1:24" ht="15" customHeight="1" x14ac:dyDescent="0.25">
      <c r="A249" s="78" t="s">
        <v>270</v>
      </c>
      <c r="B249" s="79" t="s">
        <v>50</v>
      </c>
      <c r="C249" s="80" t="s">
        <v>271</v>
      </c>
      <c r="D249" s="81">
        <v>480.64</v>
      </c>
      <c r="E249" s="82">
        <f>IF(D249="","",IFERROR(ROUND(D249/L249,3),""))</f>
        <v>0.89600000000000002</v>
      </c>
      <c r="F249" s="83" t="s">
        <v>42</v>
      </c>
      <c r="G249" s="84" t="s">
        <v>42</v>
      </c>
      <c r="H249" s="85">
        <f>IFERROR(AVERAGE(N249,O249,P249,Q249,R249),"")</f>
        <v>592.73</v>
      </c>
      <c r="I249" s="86">
        <f>IFERROR(D249/H249,"")</f>
        <v>0.81089197442343053</v>
      </c>
      <c r="J249" s="87">
        <v>480.64</v>
      </c>
      <c r="K249" s="88">
        <f>IFERROR(D249/J249,"")</f>
        <v>1</v>
      </c>
      <c r="L249" s="89">
        <f>IFERROR(AVERAGE(N249,O249,P249,Q249,R249,J249),"")</f>
        <v>536.68499999999995</v>
      </c>
      <c r="M249" s="90" t="str">
        <f>IF(E249="","",IF(E249 &lt;40%, "LOW",IF(E249 &gt;120%,"HIGH","")))</f>
        <v/>
      </c>
      <c r="N249" s="91"/>
      <c r="O249" s="92">
        <v>592.73</v>
      </c>
      <c r="P249" s="92" t="s">
        <v>42</v>
      </c>
      <c r="Q249" s="92" t="s">
        <v>42</v>
      </c>
      <c r="R249" s="93" t="s">
        <v>42</v>
      </c>
      <c r="S249" s="94" t="s">
        <v>42</v>
      </c>
      <c r="T249" s="95" t="str">
        <f>IF(S249="","",ROUND($D249/S249,3))</f>
        <v/>
      </c>
      <c r="U249" s="96" t="s">
        <v>42</v>
      </c>
      <c r="V249" s="97" t="str">
        <f>IF(U249="","",ROUND($D249/U249,3))</f>
        <v/>
      </c>
      <c r="W249" s="98" t="s">
        <v>42</v>
      </c>
      <c r="X249" s="99" t="str">
        <f>IF(W249="","",ROUND($D249/W249,3))</f>
        <v/>
      </c>
    </row>
    <row r="250" spans="1:24" ht="15" customHeight="1" x14ac:dyDescent="0.25">
      <c r="A250" s="78" t="s">
        <v>270</v>
      </c>
      <c r="B250" s="79" t="s">
        <v>51</v>
      </c>
      <c r="C250" s="80" t="s">
        <v>271</v>
      </c>
      <c r="D250" s="81">
        <v>56.79</v>
      </c>
      <c r="E250" s="82">
        <f>IF(D250="","",IFERROR(ROUND(D250/L250,3),""))</f>
        <v>0.95899999999999996</v>
      </c>
      <c r="F250" s="83" t="s">
        <v>42</v>
      </c>
      <c r="G250" s="84" t="s">
        <v>42</v>
      </c>
      <c r="H250" s="85">
        <f>IFERROR(AVERAGE(N250,O250,P250,Q250,R250),"")</f>
        <v>56.225999999999999</v>
      </c>
      <c r="I250" s="86">
        <f>IFERROR(D250/H250,"")</f>
        <v>1.0100309465371893</v>
      </c>
      <c r="J250" s="87">
        <v>68.12</v>
      </c>
      <c r="K250" s="88">
        <f>IFERROR(D250/J250,"")</f>
        <v>0.83367586611861411</v>
      </c>
      <c r="L250" s="89">
        <f>IFERROR(AVERAGE(N250,O250,P250,Q250,R250,J250),"")</f>
        <v>59.1995</v>
      </c>
      <c r="M250" s="90" t="str">
        <f>IF(E250="","",IF(E250 &lt;40%, "LOW",IF(E250 &gt;120%,"HIGH","")))</f>
        <v/>
      </c>
      <c r="N250" s="91">
        <v>37.39</v>
      </c>
      <c r="O250" s="92"/>
      <c r="P250" s="92">
        <v>67.537999999999997</v>
      </c>
      <c r="Q250" s="92" t="s">
        <v>42</v>
      </c>
      <c r="R250" s="93">
        <v>63.75</v>
      </c>
      <c r="S250" s="94" t="s">
        <v>42</v>
      </c>
      <c r="T250" s="95" t="str">
        <f>IF(S250="","",ROUND($D250/S250,3))</f>
        <v/>
      </c>
      <c r="U250" s="96" t="s">
        <v>42</v>
      </c>
      <c r="V250" s="97" t="str">
        <f>IF(U250="","",ROUND($D250/U250,3))</f>
        <v/>
      </c>
      <c r="W250" s="98" t="s">
        <v>42</v>
      </c>
      <c r="X250" s="99" t="str">
        <f>IF(W250="","",ROUND($D250/W250,3))</f>
        <v/>
      </c>
    </row>
    <row r="251" spans="1:24" ht="15" customHeight="1" x14ac:dyDescent="0.25">
      <c r="A251" s="78" t="s">
        <v>270</v>
      </c>
      <c r="B251" s="79" t="s">
        <v>44</v>
      </c>
      <c r="C251" s="80" t="s">
        <v>271</v>
      </c>
      <c r="D251" s="81">
        <v>681.46</v>
      </c>
      <c r="E251" s="82">
        <f>IF(D251="","",IFERROR(ROUND(D251/L251,3),""))</f>
        <v>1.0489999999999999</v>
      </c>
      <c r="F251" s="83" t="s">
        <v>42</v>
      </c>
      <c r="G251" s="84" t="s">
        <v>42</v>
      </c>
      <c r="H251" s="85">
        <f>IFERROR(AVERAGE(N251,O251,P251,Q251,R251),"")</f>
        <v>634.05500000000006</v>
      </c>
      <c r="I251" s="86">
        <f>IFERROR(D251/H251,"")</f>
        <v>1.0747648074693834</v>
      </c>
      <c r="J251" s="87">
        <v>681.46</v>
      </c>
      <c r="K251" s="88">
        <f>IFERROR(D251/J251,"")</f>
        <v>1</v>
      </c>
      <c r="L251" s="89">
        <f>IFERROR(AVERAGE(N251,O251,P251,Q251,R251,J251),"")</f>
        <v>649.85666666666668</v>
      </c>
      <c r="M251" s="90" t="str">
        <f>IF(E251="","",IF(E251 &lt;40%, "LOW",IF(E251 &gt;120%,"HIGH","")))</f>
        <v/>
      </c>
      <c r="N251" s="91" t="s">
        <v>42</v>
      </c>
      <c r="O251" s="92">
        <v>592.73</v>
      </c>
      <c r="P251" s="92">
        <v>675.38</v>
      </c>
      <c r="Q251" s="92" t="s">
        <v>42</v>
      </c>
      <c r="R251" s="93" t="s">
        <v>42</v>
      </c>
      <c r="S251" s="94" t="s">
        <v>42</v>
      </c>
      <c r="T251" s="95" t="str">
        <f>IF(S251="","",ROUND($D251/S251,3))</f>
        <v/>
      </c>
      <c r="U251" s="96" t="s">
        <v>42</v>
      </c>
      <c r="V251" s="97" t="str">
        <f>IF(U251="","",ROUND($D251/U251,3))</f>
        <v/>
      </c>
      <c r="W251" s="98" t="s">
        <v>42</v>
      </c>
      <c r="X251" s="99" t="str">
        <f>IF(W251="","",ROUND($D251/W251,3))</f>
        <v/>
      </c>
    </row>
    <row r="252" spans="1:24" ht="15" customHeight="1" x14ac:dyDescent="0.25">
      <c r="A252" s="78" t="s">
        <v>272</v>
      </c>
      <c r="B252" s="79" t="s">
        <v>51</v>
      </c>
      <c r="C252" s="80" t="s">
        <v>273</v>
      </c>
      <c r="D252" s="81">
        <v>175.16</v>
      </c>
      <c r="E252" s="82">
        <f>IF(D252="","",IFERROR(ROUND(D252/L252,3),""))</f>
        <v>1.117</v>
      </c>
      <c r="F252" s="83" t="s">
        <v>42</v>
      </c>
      <c r="G252" s="84" t="s">
        <v>42</v>
      </c>
      <c r="H252" s="85">
        <f>IFERROR(AVERAGE(N252,O252,P252,Q252,R252),"")</f>
        <v>150.61266666666666</v>
      </c>
      <c r="I252" s="86">
        <f>IFERROR(D252/H252,"")</f>
        <v>1.1629831930913292</v>
      </c>
      <c r="J252" s="87">
        <v>175.16</v>
      </c>
      <c r="K252" s="88">
        <f>IFERROR(D252/J252,"")</f>
        <v>1</v>
      </c>
      <c r="L252" s="89">
        <f>IFERROR(AVERAGE(N252,O252,P252,Q252,R252,J252),"")</f>
        <v>156.74949999999998</v>
      </c>
      <c r="M252" s="90" t="str">
        <f>IF(E252="","",IF(E252 &lt;40%, "LOW",IF(E252 &gt;120%,"HIGH","")))</f>
        <v/>
      </c>
      <c r="N252" s="91">
        <v>121.74</v>
      </c>
      <c r="O252" s="92"/>
      <c r="P252" s="92">
        <v>154.93800000000002</v>
      </c>
      <c r="Q252" s="92" t="s">
        <v>42</v>
      </c>
      <c r="R252" s="93">
        <v>175.16</v>
      </c>
      <c r="S252" s="94" t="s">
        <v>42</v>
      </c>
      <c r="T252" s="95" t="str">
        <f>IF(S252="","",ROUND($D252/S252,3))</f>
        <v/>
      </c>
      <c r="U252" s="96" t="s">
        <v>42</v>
      </c>
      <c r="V252" s="97" t="str">
        <f>IF(U252="","",ROUND($D252/U252,3))</f>
        <v/>
      </c>
      <c r="W252" s="98" t="s">
        <v>42</v>
      </c>
      <c r="X252" s="99" t="str">
        <f>IF(W252="","",ROUND($D252/W252,3))</f>
        <v/>
      </c>
    </row>
    <row r="253" spans="1:24" ht="15" customHeight="1" x14ac:dyDescent="0.25">
      <c r="A253" s="78" t="s">
        <v>272</v>
      </c>
      <c r="B253" s="79" t="s">
        <v>44</v>
      </c>
      <c r="C253" s="80" t="s">
        <v>273</v>
      </c>
      <c r="D253" s="81">
        <v>2101.92</v>
      </c>
      <c r="E253" s="82">
        <f>IF(D253="","",IFERROR(ROUND(D253/L253,3),""))</f>
        <v>1.4690000000000001</v>
      </c>
      <c r="F253" s="83" t="s">
        <v>42</v>
      </c>
      <c r="G253" s="84" t="s">
        <v>42</v>
      </c>
      <c r="H253" s="85">
        <f>IFERROR(AVERAGE(N253,O253,P253,Q253,R253),"")</f>
        <v>1430.88</v>
      </c>
      <c r="I253" s="86">
        <f>IFERROR(D253/H253,"")</f>
        <v>1.468970144246897</v>
      </c>
      <c r="J253" s="87"/>
      <c r="K253" s="88" t="str">
        <f>IFERROR(D253/J253,"")</f>
        <v/>
      </c>
      <c r="L253" s="89">
        <f>IFERROR(AVERAGE(N253,O253,P253,Q253,R253,J253),"")</f>
        <v>1430.88</v>
      </c>
      <c r="M253" s="90" t="str">
        <f>IF(K253="","",IF(K253 &lt;40%, "LOW",IF(K253 &gt;120%,"HIGH","")))</f>
        <v/>
      </c>
      <c r="N253" s="91" t="s">
        <v>42</v>
      </c>
      <c r="O253" s="92">
        <v>1312.38</v>
      </c>
      <c r="P253" s="100">
        <v>1549.38</v>
      </c>
      <c r="Q253" s="92" t="s">
        <v>42</v>
      </c>
      <c r="R253" s="93" t="s">
        <v>42</v>
      </c>
      <c r="S253" s="94" t="s">
        <v>42</v>
      </c>
      <c r="T253" s="95" t="str">
        <f>IF(S253="","",ROUND($D253/S253,3))</f>
        <v/>
      </c>
      <c r="U253" s="96" t="s">
        <v>42</v>
      </c>
      <c r="V253" s="97" t="str">
        <f>IF(U253="","",ROUND($D253/U253,3))</f>
        <v/>
      </c>
      <c r="W253" s="98" t="s">
        <v>42</v>
      </c>
      <c r="X253" s="99" t="str">
        <f>IF(W253="","",ROUND($D253/W253,3))</f>
        <v/>
      </c>
    </row>
    <row r="254" spans="1:24" ht="15" customHeight="1" x14ac:dyDescent="0.25">
      <c r="A254" s="78" t="s">
        <v>274</v>
      </c>
      <c r="B254" s="79" t="s">
        <v>51</v>
      </c>
      <c r="C254" s="80" t="s">
        <v>275</v>
      </c>
      <c r="D254" s="81">
        <v>109.14</v>
      </c>
      <c r="E254" s="82">
        <f>IF(D254="","",IFERROR(ROUND(D254/L254,3),""))</f>
        <v>0.93300000000000005</v>
      </c>
      <c r="F254" s="83" t="s">
        <v>42</v>
      </c>
      <c r="G254" s="84" t="s">
        <v>42</v>
      </c>
      <c r="H254" s="85">
        <f>IFERROR(AVERAGE(N254,O254,P254,Q254,R254),"")</f>
        <v>120.98400000000001</v>
      </c>
      <c r="I254" s="86">
        <f>IFERROR(D254/H254,"")</f>
        <v>0.90210275738940682</v>
      </c>
      <c r="J254" s="87">
        <v>109.14</v>
      </c>
      <c r="K254" s="88">
        <f>IFERROR(D254/J254,"")</f>
        <v>1</v>
      </c>
      <c r="L254" s="89">
        <f>IFERROR(AVERAGE(N254,O254,P254,Q254,R254,J254),"")</f>
        <v>117.036</v>
      </c>
      <c r="M254" s="90" t="str">
        <f>IF(E254="","",IF(E254 &lt;40%, "LOW",IF(E254 &gt;120%,"HIGH","")))</f>
        <v/>
      </c>
      <c r="N254" s="91" t="s">
        <v>42</v>
      </c>
      <c r="O254" s="92"/>
      <c r="P254" s="92">
        <v>113.56800000000001</v>
      </c>
      <c r="Q254" s="92" t="s">
        <v>42</v>
      </c>
      <c r="R254" s="93">
        <v>128.4</v>
      </c>
      <c r="S254" s="94">
        <v>50.88</v>
      </c>
      <c r="T254" s="95">
        <f>IF(S254="","",ROUND($D254/S254,3))</f>
        <v>2.145</v>
      </c>
      <c r="U254" s="96">
        <v>50.88</v>
      </c>
      <c r="V254" s="97">
        <f>IF(U254="","",ROUND($D254/U254,3))</f>
        <v>2.145</v>
      </c>
      <c r="W254" s="98">
        <v>50.88</v>
      </c>
      <c r="X254" s="99">
        <f>IF(W254="","",ROUND($D254/W254,3))</f>
        <v>2.145</v>
      </c>
    </row>
    <row r="255" spans="1:24" ht="15" customHeight="1" x14ac:dyDescent="0.25">
      <c r="A255" s="78" t="s">
        <v>274</v>
      </c>
      <c r="B255" s="79" t="s">
        <v>44</v>
      </c>
      <c r="C255" s="80" t="s">
        <v>275</v>
      </c>
      <c r="D255" s="81">
        <v>1309.68</v>
      </c>
      <c r="E255" s="82">
        <f>IF(D255="","",IFERROR(ROUND(D255/L255,3),""))</f>
        <v>1.153</v>
      </c>
      <c r="F255" s="83" t="s">
        <v>42</v>
      </c>
      <c r="G255" s="84" t="s">
        <v>42</v>
      </c>
      <c r="H255" s="85">
        <f>IFERROR(AVERAGE(N255,O255,P255,Q255,R255),"")</f>
        <v>1135.68</v>
      </c>
      <c r="I255" s="86">
        <f>IFERROR(D255/H255,"")</f>
        <v>1.1532121724429416</v>
      </c>
      <c r="J255" s="87"/>
      <c r="K255" s="88" t="str">
        <f>IFERROR(D255/J255,"")</f>
        <v/>
      </c>
      <c r="L255" s="89">
        <f>IFERROR(AVERAGE(N255,O255,P255,Q255,R255,J255),"")</f>
        <v>1135.68</v>
      </c>
      <c r="M255" s="90" t="str">
        <f>IF(K255="","",IF(K255 &lt;40%, "LOW",IF(K255 &gt;120%,"HIGH","")))</f>
        <v/>
      </c>
      <c r="N255" s="91" t="s">
        <v>42</v>
      </c>
      <c r="O255" s="92"/>
      <c r="P255" s="100">
        <v>1135.68</v>
      </c>
      <c r="Q255" s="92" t="s">
        <v>42</v>
      </c>
      <c r="R255" s="93" t="s">
        <v>42</v>
      </c>
      <c r="S255" s="94" t="s">
        <v>42</v>
      </c>
      <c r="T255" s="95" t="str">
        <f>IF(S255="","",ROUND($D255/S255,3))</f>
        <v/>
      </c>
      <c r="U255" s="96" t="s">
        <v>42</v>
      </c>
      <c r="V255" s="97" t="str">
        <f>IF(U255="","",ROUND($D255/U255,3))</f>
        <v/>
      </c>
      <c r="W255" s="98" t="s">
        <v>42</v>
      </c>
      <c r="X255" s="99" t="str">
        <f>IF(W255="","",ROUND($D255/W255,3))</f>
        <v/>
      </c>
    </row>
    <row r="256" spans="1:24" ht="15" customHeight="1" x14ac:dyDescent="0.25">
      <c r="A256" s="78" t="s">
        <v>276</v>
      </c>
      <c r="B256" s="79" t="s">
        <v>51</v>
      </c>
      <c r="C256" s="80" t="s">
        <v>277</v>
      </c>
      <c r="D256" s="81">
        <v>87.27</v>
      </c>
      <c r="E256" s="82">
        <f>IF(D256="","",IFERROR(ROUND(D256/L256,3),""))</f>
        <v>0.98299999999999998</v>
      </c>
      <c r="F256" s="83" t="s">
        <v>42</v>
      </c>
      <c r="G256" s="84" t="s">
        <v>42</v>
      </c>
      <c r="H256" s="85">
        <f>IFERROR(AVERAGE(N256,O256,P256,Q256,R256),"")</f>
        <v>89.582999999999998</v>
      </c>
      <c r="I256" s="86">
        <f>IFERROR(D256/H256,"")</f>
        <v>0.97418036904323357</v>
      </c>
      <c r="J256" s="87">
        <v>87.27</v>
      </c>
      <c r="K256" s="88">
        <f>IFERROR(D256/J256,"")</f>
        <v>1</v>
      </c>
      <c r="L256" s="89">
        <f>IFERROR(AVERAGE(N256,O256,P256,Q256,R256,J256),"")</f>
        <v>88.811999999999998</v>
      </c>
      <c r="M256" s="90" t="str">
        <f>IF(E256="","",IF(E256 &lt;40%, "LOW",IF(E256 &gt;120%,"HIGH","")))</f>
        <v/>
      </c>
      <c r="N256" s="91" t="s">
        <v>42</v>
      </c>
      <c r="O256" s="92"/>
      <c r="P256" s="92">
        <v>98.616</v>
      </c>
      <c r="Q256" s="92" t="s">
        <v>42</v>
      </c>
      <c r="R256" s="93">
        <v>80.55</v>
      </c>
      <c r="S256" s="94">
        <v>28.08</v>
      </c>
      <c r="T256" s="95">
        <f>IF(S256="","",ROUND($D256/S256,3))</f>
        <v>3.1080000000000001</v>
      </c>
      <c r="U256" s="96">
        <v>31.42</v>
      </c>
      <c r="V256" s="97">
        <f>IF(U256="","",ROUND($D256/U256,3))</f>
        <v>2.778</v>
      </c>
      <c r="W256" s="98">
        <v>31.42</v>
      </c>
      <c r="X256" s="99">
        <f>IF(W256="","",ROUND($D256/W256,3))</f>
        <v>2.778</v>
      </c>
    </row>
    <row r="257" spans="1:24" ht="15" customHeight="1" x14ac:dyDescent="0.25">
      <c r="A257" s="78" t="s">
        <v>276</v>
      </c>
      <c r="B257" s="79" t="s">
        <v>44</v>
      </c>
      <c r="C257" s="80" t="s">
        <v>277</v>
      </c>
      <c r="D257" s="81">
        <v>1047.24</v>
      </c>
      <c r="E257" s="82">
        <f>IF(D257="","",IFERROR(ROUND(D257/L257,3),""))</f>
        <v>1.0620000000000001</v>
      </c>
      <c r="F257" s="83" t="s">
        <v>42</v>
      </c>
      <c r="G257" s="84" t="s">
        <v>42</v>
      </c>
      <c r="H257" s="85">
        <f>IFERROR(AVERAGE(N257,O257,P257,Q257,R257),"")</f>
        <v>986.16</v>
      </c>
      <c r="I257" s="86">
        <f>IFERROR(D257/H257,"")</f>
        <v>1.0619372110002434</v>
      </c>
      <c r="J257" s="87"/>
      <c r="K257" s="88" t="str">
        <f>IFERROR(D257/J257,"")</f>
        <v/>
      </c>
      <c r="L257" s="89">
        <f>IFERROR(AVERAGE(N257,O257,P257,Q257,R257,J257),"")</f>
        <v>986.16</v>
      </c>
      <c r="M257" s="90" t="str">
        <f>IF(K257="","",IF(K257 &lt;40%, "LOW",IF(K257 &gt;120%,"HIGH","")))</f>
        <v/>
      </c>
      <c r="N257" s="91" t="s">
        <v>42</v>
      </c>
      <c r="O257" s="92"/>
      <c r="P257" s="100">
        <v>986.16</v>
      </c>
      <c r="Q257" s="92" t="s">
        <v>42</v>
      </c>
      <c r="R257" s="93" t="s">
        <v>42</v>
      </c>
      <c r="S257" s="94" t="s">
        <v>42</v>
      </c>
      <c r="T257" s="95" t="str">
        <f>IF(S257="","",ROUND($D257/S257,3))</f>
        <v/>
      </c>
      <c r="U257" s="96" t="s">
        <v>42</v>
      </c>
      <c r="V257" s="97" t="str">
        <f>IF(U257="","",ROUND($D257/U257,3))</f>
        <v/>
      </c>
      <c r="W257" s="98" t="s">
        <v>42</v>
      </c>
      <c r="X257" s="99" t="str">
        <f>IF(W257="","",ROUND($D257/W257,3))</f>
        <v/>
      </c>
    </row>
    <row r="258" spans="1:24" ht="15" customHeight="1" x14ac:dyDescent="0.25">
      <c r="A258" s="78" t="s">
        <v>278</v>
      </c>
      <c r="B258" s="79" t="s">
        <v>51</v>
      </c>
      <c r="C258" s="80" t="s">
        <v>279</v>
      </c>
      <c r="D258" s="81">
        <v>64.55</v>
      </c>
      <c r="E258" s="82">
        <f>IF(D258="","",IFERROR(ROUND(D258/L258,3),""))</f>
        <v>0.95099999999999996</v>
      </c>
      <c r="F258" s="83" t="s">
        <v>42</v>
      </c>
      <c r="G258" s="84" t="s">
        <v>42</v>
      </c>
      <c r="H258" s="85">
        <f>IFERROR(AVERAGE(N258,O258,P258,Q258,R258),"")</f>
        <v>69.569000000000003</v>
      </c>
      <c r="I258" s="86">
        <f>IFERROR(D258/H258,"")</f>
        <v>0.92785579784099237</v>
      </c>
      <c r="J258" s="87">
        <v>64.55</v>
      </c>
      <c r="K258" s="88">
        <f>IFERROR(D258/J258,"")</f>
        <v>1</v>
      </c>
      <c r="L258" s="89">
        <f>IFERROR(AVERAGE(N258,O258,P258,Q258,R258,J258),"")</f>
        <v>67.896000000000001</v>
      </c>
      <c r="M258" s="90" t="str">
        <f>IF(E258="","",IF(E258 &lt;40%, "LOW",IF(E258 &gt;120%,"HIGH","")))</f>
        <v/>
      </c>
      <c r="N258" s="91" t="s">
        <v>42</v>
      </c>
      <c r="O258" s="92"/>
      <c r="P258" s="92">
        <v>66.518000000000001</v>
      </c>
      <c r="Q258" s="92" t="s">
        <v>42</v>
      </c>
      <c r="R258" s="93">
        <v>72.62</v>
      </c>
      <c r="S258" s="94" t="s">
        <v>42</v>
      </c>
      <c r="T258" s="95" t="str">
        <f>IF(S258="","",ROUND($D258/S258,3))</f>
        <v/>
      </c>
      <c r="U258" s="96" t="s">
        <v>42</v>
      </c>
      <c r="V258" s="97" t="str">
        <f>IF(U258="","",ROUND($D258/U258,3))</f>
        <v/>
      </c>
      <c r="W258" s="98" t="s">
        <v>42</v>
      </c>
      <c r="X258" s="99" t="str">
        <f>IF(W258="","",ROUND($D258/W258,3))</f>
        <v/>
      </c>
    </row>
    <row r="259" spans="1:24" ht="15" customHeight="1" x14ac:dyDescent="0.25">
      <c r="A259" s="78" t="s">
        <v>278</v>
      </c>
      <c r="B259" s="79" t="s">
        <v>44</v>
      </c>
      <c r="C259" s="80" t="s">
        <v>279</v>
      </c>
      <c r="D259" s="81">
        <v>774.6</v>
      </c>
      <c r="E259" s="82">
        <f>IF(D259="","",IFERROR(ROUND(D259/L259,3),""))</f>
        <v>1.2190000000000001</v>
      </c>
      <c r="F259" s="83" t="s">
        <v>42</v>
      </c>
      <c r="G259" s="84" t="s">
        <v>42</v>
      </c>
      <c r="H259" s="85">
        <f>IFERROR(AVERAGE(N259,O259,P259,Q259,R259),"")</f>
        <v>635.69499999999994</v>
      </c>
      <c r="I259" s="86">
        <f>IFERROR(D259/H259,"")</f>
        <v>1.218508876111972</v>
      </c>
      <c r="J259" s="87"/>
      <c r="K259" s="88" t="str">
        <f>IFERROR(D259/J259,"")</f>
        <v/>
      </c>
      <c r="L259" s="89">
        <f>IFERROR(AVERAGE(N259,O259,P259,Q259,R259,J259),"")</f>
        <v>635.69499999999994</v>
      </c>
      <c r="M259" s="90" t="str">
        <f>IF(K259="","",IF(K259 &lt;40%, "LOW",IF(K259 &gt;120%,"HIGH","")))</f>
        <v/>
      </c>
      <c r="N259" s="91" t="s">
        <v>42</v>
      </c>
      <c r="O259" s="92">
        <v>606.21</v>
      </c>
      <c r="P259" s="100">
        <v>665.18</v>
      </c>
      <c r="Q259" s="92" t="s">
        <v>42</v>
      </c>
      <c r="R259" s="93" t="s">
        <v>42</v>
      </c>
      <c r="S259" s="94" t="s">
        <v>42</v>
      </c>
      <c r="T259" s="95" t="str">
        <f>IF(S259="","",ROUND($D259/S259,3))</f>
        <v/>
      </c>
      <c r="U259" s="96" t="s">
        <v>42</v>
      </c>
      <c r="V259" s="97" t="str">
        <f>IF(U259="","",ROUND($D259/U259,3))</f>
        <v/>
      </c>
      <c r="W259" s="98" t="s">
        <v>42</v>
      </c>
      <c r="X259" s="99" t="str">
        <f>IF(W259="","",ROUND($D259/W259,3))</f>
        <v/>
      </c>
    </row>
    <row r="260" spans="1:24" ht="15" customHeight="1" x14ac:dyDescent="0.25">
      <c r="A260" s="78" t="s">
        <v>280</v>
      </c>
      <c r="B260" s="79" t="s">
        <v>51</v>
      </c>
      <c r="C260" s="80" t="s">
        <v>281</v>
      </c>
      <c r="D260" s="81">
        <v>274.87</v>
      </c>
      <c r="E260" s="82">
        <f>IF(D260="","",IFERROR(ROUND(D260/L260,3),""))</f>
        <v>1.0589999999999999</v>
      </c>
      <c r="F260" s="83">
        <v>237</v>
      </c>
      <c r="G260" s="84">
        <v>12624.32</v>
      </c>
      <c r="H260" s="85">
        <f>IFERROR(AVERAGE(N260,O260,P260,Q260,R260),"")</f>
        <v>254.40366666666668</v>
      </c>
      <c r="I260" s="86">
        <f>IFERROR(D260/H260,"")</f>
        <v>1.0804482639794237</v>
      </c>
      <c r="J260" s="87">
        <v>274.87</v>
      </c>
      <c r="K260" s="88">
        <f>IFERROR(D260/J260,"")</f>
        <v>1</v>
      </c>
      <c r="L260" s="89">
        <f>IFERROR(AVERAGE(N260,O260,P260,Q260,R260,J260),"")</f>
        <v>259.52025000000003</v>
      </c>
      <c r="M260" s="90" t="str">
        <f>IF(E260="","",IF(E260 &lt;40%, "LOW",IF(E260 &gt;120%,"HIGH","")))</f>
        <v/>
      </c>
      <c r="N260" s="91">
        <v>202.3</v>
      </c>
      <c r="O260" s="92"/>
      <c r="P260" s="92">
        <v>286.041</v>
      </c>
      <c r="Q260" s="92" t="s">
        <v>42</v>
      </c>
      <c r="R260" s="93">
        <v>274.87</v>
      </c>
      <c r="S260" s="94">
        <v>122.01</v>
      </c>
      <c r="T260" s="95">
        <f>IF(S260="","",ROUND($D260/S260,3))</f>
        <v>2.2530000000000001</v>
      </c>
      <c r="U260" s="96">
        <v>213.58</v>
      </c>
      <c r="V260" s="97">
        <f>IF(U260="","",ROUND($D260/U260,3))</f>
        <v>1.2869999999999999</v>
      </c>
      <c r="W260" s="98">
        <v>213.58</v>
      </c>
      <c r="X260" s="99">
        <f>IF(W260="","",ROUND($D260/W260,3))</f>
        <v>1.2869999999999999</v>
      </c>
    </row>
    <row r="261" spans="1:24" ht="15" customHeight="1" x14ac:dyDescent="0.25">
      <c r="A261" s="78" t="s">
        <v>282</v>
      </c>
      <c r="B261" s="79" t="s">
        <v>50</v>
      </c>
      <c r="C261" s="80" t="s">
        <v>283</v>
      </c>
      <c r="D261" s="81">
        <v>1429.98</v>
      </c>
      <c r="E261" s="82">
        <f>IF(D261="","",IFERROR(ROUND(D261/L261,3),""))</f>
        <v>0.78200000000000003</v>
      </c>
      <c r="F261" s="83" t="s">
        <v>42</v>
      </c>
      <c r="G261" s="84" t="s">
        <v>42</v>
      </c>
      <c r="H261" s="85">
        <f>IFERROR(AVERAGE(N261,O261,P261,Q261,R261),"")</f>
        <v>1828.34</v>
      </c>
      <c r="I261" s="86">
        <f>IFERROR(D261/H261,"")</f>
        <v>0.78211929947383974</v>
      </c>
      <c r="J261" s="87"/>
      <c r="K261" s="88" t="str">
        <f>IFERROR(D261/J261,"")</f>
        <v/>
      </c>
      <c r="L261" s="89">
        <f>IFERROR(AVERAGE(N261,O261,P261,Q261,R261,J261),"")</f>
        <v>1828.34</v>
      </c>
      <c r="M261" s="90" t="str">
        <f>IF(K261="","",IF(K261 &lt;40%, "LOW",IF(K261 &gt;120%,"HIGH","")))</f>
        <v/>
      </c>
      <c r="N261" s="91">
        <v>1828.34</v>
      </c>
      <c r="O261" s="92" t="s">
        <v>42</v>
      </c>
      <c r="P261" s="100" t="s">
        <v>42</v>
      </c>
      <c r="Q261" s="92" t="s">
        <v>42</v>
      </c>
      <c r="R261" s="93" t="s">
        <v>42</v>
      </c>
      <c r="S261" s="94" t="s">
        <v>42</v>
      </c>
      <c r="T261" s="95" t="str">
        <f>IF(S261="","",ROUND($D261/S261,3))</f>
        <v/>
      </c>
      <c r="U261" s="96" t="s">
        <v>42</v>
      </c>
      <c r="V261" s="97" t="str">
        <f>IF(U261="","",ROUND($D261/U261,3))</f>
        <v/>
      </c>
      <c r="W261" s="98" t="s">
        <v>42</v>
      </c>
      <c r="X261" s="99" t="str">
        <f>IF(W261="","",ROUND($D261/W261,3))</f>
        <v/>
      </c>
    </row>
    <row r="262" spans="1:24" ht="15" customHeight="1" x14ac:dyDescent="0.25">
      <c r="A262" s="78" t="s">
        <v>282</v>
      </c>
      <c r="B262" s="79" t="s">
        <v>51</v>
      </c>
      <c r="C262" s="80" t="s">
        <v>283</v>
      </c>
      <c r="D262" s="81">
        <v>248.45</v>
      </c>
      <c r="E262" s="82">
        <f>IF(D262="","",IFERROR(ROUND(D262/L262,3),""))</f>
        <v>1.0589999999999999</v>
      </c>
      <c r="F262" s="83" t="s">
        <v>42</v>
      </c>
      <c r="G262" s="84" t="s">
        <v>42</v>
      </c>
      <c r="H262" s="85">
        <f>IFERROR(AVERAGE(N262,O262,P262,Q262,R262),"")</f>
        <v>229.94066666666671</v>
      </c>
      <c r="I262" s="86">
        <f>IFERROR(D262/H262,"")</f>
        <v>1.0804961279866399</v>
      </c>
      <c r="J262" s="87">
        <v>248.45</v>
      </c>
      <c r="K262" s="88">
        <f>IFERROR(D262/J262,"")</f>
        <v>1</v>
      </c>
      <c r="L262" s="89">
        <f>IFERROR(AVERAGE(N262,O262,P262,Q262,R262,J262),"")</f>
        <v>234.56800000000004</v>
      </c>
      <c r="M262" s="90" t="str">
        <f>IF(E262="","",IF(E262 &lt;40%, "LOW",IF(E262 &gt;120%,"HIGH","")))</f>
        <v/>
      </c>
      <c r="N262" s="91">
        <v>182.83</v>
      </c>
      <c r="O262" s="92"/>
      <c r="P262" s="92">
        <v>258.54200000000003</v>
      </c>
      <c r="Q262" s="92" t="s">
        <v>42</v>
      </c>
      <c r="R262" s="93">
        <v>248.45</v>
      </c>
      <c r="S262" s="94" t="s">
        <v>42</v>
      </c>
      <c r="T262" s="95" t="str">
        <f>IF(S262="","",ROUND($D262/S262,3))</f>
        <v/>
      </c>
      <c r="U262" s="96" t="s">
        <v>42</v>
      </c>
      <c r="V262" s="97" t="str">
        <f>IF(U262="","",ROUND($D262/U262,3))</f>
        <v/>
      </c>
      <c r="W262" s="98" t="s">
        <v>42</v>
      </c>
      <c r="X262" s="99" t="str">
        <f>IF(W262="","",ROUND($D262/W262,3))</f>
        <v/>
      </c>
    </row>
    <row r="263" spans="1:24" ht="15" customHeight="1" x14ac:dyDescent="0.25">
      <c r="A263" s="78" t="s">
        <v>282</v>
      </c>
      <c r="B263" s="79" t="s">
        <v>44</v>
      </c>
      <c r="C263" s="80" t="s">
        <v>283</v>
      </c>
      <c r="D263" s="81">
        <v>2981.4</v>
      </c>
      <c r="E263" s="82">
        <f>IF(D263="","",IFERROR(ROUND(D263/L263,3),""))</f>
        <v>1.153</v>
      </c>
      <c r="F263" s="83">
        <v>9</v>
      </c>
      <c r="G263" s="84">
        <v>22468.7</v>
      </c>
      <c r="H263" s="85">
        <f>IFERROR(AVERAGE(N263,O263,P263,Q263,R263),"")</f>
        <v>2585.42</v>
      </c>
      <c r="I263" s="86">
        <f>IFERROR(D263/H263,"")</f>
        <v>1.1531588678048441</v>
      </c>
      <c r="J263" s="87"/>
      <c r="K263" s="88" t="str">
        <f>IFERROR(D263/J263,"")</f>
        <v/>
      </c>
      <c r="L263" s="89">
        <f>IFERROR(AVERAGE(N263,O263,P263,Q263,R263,J263),"")</f>
        <v>2585.42</v>
      </c>
      <c r="M263" s="90" t="str">
        <f>IF(K263="","",IF(K263 &lt;40%, "LOW",IF(K263 &gt;120%,"HIGH","")))</f>
        <v/>
      </c>
      <c r="N263" s="91" t="s">
        <v>42</v>
      </c>
      <c r="O263" s="92" t="s">
        <v>42</v>
      </c>
      <c r="P263" s="100">
        <v>2585.42</v>
      </c>
      <c r="Q263" s="92" t="s">
        <v>42</v>
      </c>
      <c r="R263" s="93" t="s">
        <v>42</v>
      </c>
      <c r="S263" s="94">
        <v>2199.5300000000002</v>
      </c>
      <c r="T263" s="95">
        <f>IF(S263="","",ROUND($D263/S263,3))</f>
        <v>1.355</v>
      </c>
      <c r="U263" s="96">
        <v>2199.5300000000002</v>
      </c>
      <c r="V263" s="97">
        <f>IF(U263="","",ROUND($D263/U263,3))</f>
        <v>1.355</v>
      </c>
      <c r="W263" s="98">
        <v>2199.5300000000002</v>
      </c>
      <c r="X263" s="99">
        <f>IF(W263="","",ROUND($D263/W263,3))</f>
        <v>1.355</v>
      </c>
    </row>
    <row r="264" spans="1:24" ht="15" customHeight="1" x14ac:dyDescent="0.25">
      <c r="A264" s="78" t="s">
        <v>284</v>
      </c>
      <c r="B264" s="79" t="s">
        <v>50</v>
      </c>
      <c r="C264" s="80" t="s">
        <v>285</v>
      </c>
      <c r="D264" s="81">
        <v>1481.67</v>
      </c>
      <c r="E264" s="82">
        <f>IF(D264="","",IFERROR(ROUND(D264/L264,3),""))</f>
        <v>0.78200000000000003</v>
      </c>
      <c r="F264" s="83" t="s">
        <v>42</v>
      </c>
      <c r="G264" s="84" t="s">
        <v>42</v>
      </c>
      <c r="H264" s="85">
        <f>IFERROR(AVERAGE(N264,O264,P264,Q264,R264),"")</f>
        <v>1894.45</v>
      </c>
      <c r="I264" s="86">
        <f>IFERROR(D264/H264,"")</f>
        <v>0.78211090290057805</v>
      </c>
      <c r="J264" s="87"/>
      <c r="K264" s="88" t="str">
        <f>IFERROR(D264/J264,"")</f>
        <v/>
      </c>
      <c r="L264" s="89">
        <f>IFERROR(AVERAGE(N264,O264,P264,Q264,R264,J264),"")</f>
        <v>1894.45</v>
      </c>
      <c r="M264" s="90" t="str">
        <f>IF(K264="","",IF(K264 &lt;40%, "LOW",IF(K264 &gt;120%,"HIGH","")))</f>
        <v/>
      </c>
      <c r="N264" s="91">
        <v>1894.45</v>
      </c>
      <c r="O264" s="92"/>
      <c r="P264" s="100" t="s">
        <v>42</v>
      </c>
      <c r="Q264" s="92" t="s">
        <v>42</v>
      </c>
      <c r="R264" s="93" t="s">
        <v>42</v>
      </c>
      <c r="S264" s="94" t="s">
        <v>42</v>
      </c>
      <c r="T264" s="95" t="str">
        <f>IF(S264="","",ROUND($D264/S264,3))</f>
        <v/>
      </c>
      <c r="U264" s="96" t="s">
        <v>42</v>
      </c>
      <c r="V264" s="97" t="str">
        <f>IF(U264="","",ROUND($D264/U264,3))</f>
        <v/>
      </c>
      <c r="W264" s="98" t="s">
        <v>42</v>
      </c>
      <c r="X264" s="99" t="str">
        <f>IF(W264="","",ROUND($D264/W264,3))</f>
        <v/>
      </c>
    </row>
    <row r="265" spans="1:24" ht="15" customHeight="1" x14ac:dyDescent="0.25">
      <c r="A265" s="78" t="s">
        <v>284</v>
      </c>
      <c r="B265" s="79" t="s">
        <v>51</v>
      </c>
      <c r="C265" s="80" t="s">
        <v>285</v>
      </c>
      <c r="D265" s="81">
        <v>257.41000000000003</v>
      </c>
      <c r="E265" s="82">
        <f>IF(D265="","",IFERROR(ROUND(D265/L265,3),""))</f>
        <v>1.0589999999999999</v>
      </c>
      <c r="F265" s="83">
        <v>13</v>
      </c>
      <c r="G265" s="84">
        <v>683.76</v>
      </c>
      <c r="H265" s="85">
        <f>IFERROR(AVERAGE(N265,O265,P265,Q265,R265),"")</f>
        <v>238.24199999999999</v>
      </c>
      <c r="I265" s="86">
        <f>IFERROR(D265/H265,"")</f>
        <v>1.0804560069173363</v>
      </c>
      <c r="J265" s="87">
        <v>257.41000000000003</v>
      </c>
      <c r="K265" s="88">
        <f>IFERROR(D265/J265,"")</f>
        <v>1</v>
      </c>
      <c r="L265" s="89">
        <f>IFERROR(AVERAGE(N265,O265,P265,Q265,R265,J265),"")</f>
        <v>243.03399999999999</v>
      </c>
      <c r="M265" s="90" t="str">
        <f>IF(E265="","",IF(E265 &lt;40%, "LOW",IF(E265 &gt;120%,"HIGH","")))</f>
        <v/>
      </c>
      <c r="N265" s="91">
        <v>189.45</v>
      </c>
      <c r="O265" s="92"/>
      <c r="P265" s="92">
        <v>267.86599999999999</v>
      </c>
      <c r="Q265" s="92" t="s">
        <v>42</v>
      </c>
      <c r="R265" s="93">
        <v>257.41000000000003</v>
      </c>
      <c r="S265" s="94" t="s">
        <v>42</v>
      </c>
      <c r="T265" s="95" t="str">
        <f>IF(S265="","",ROUND($D265/S265,3))</f>
        <v/>
      </c>
      <c r="U265" s="96" t="s">
        <v>42</v>
      </c>
      <c r="V265" s="97" t="str">
        <f>IF(U265="","",ROUND($D265/U265,3))</f>
        <v/>
      </c>
      <c r="W265" s="98" t="s">
        <v>42</v>
      </c>
      <c r="X265" s="99" t="str">
        <f>IF(W265="","",ROUND($D265/W265,3))</f>
        <v/>
      </c>
    </row>
    <row r="266" spans="1:24" ht="15" customHeight="1" x14ac:dyDescent="0.25">
      <c r="A266" s="78" t="s">
        <v>284</v>
      </c>
      <c r="B266" s="79" t="s">
        <v>44</v>
      </c>
      <c r="C266" s="80" t="s">
        <v>285</v>
      </c>
      <c r="D266" s="81">
        <v>3088.92</v>
      </c>
      <c r="E266" s="82">
        <f>IF(D266="","",IFERROR(ROUND(D266/L266,3),""))</f>
        <v>1.153</v>
      </c>
      <c r="F266" s="83">
        <v>5</v>
      </c>
      <c r="G266" s="84">
        <v>14878.96</v>
      </c>
      <c r="H266" s="85">
        <f>IFERROR(AVERAGE(N266,O266,P266,Q266,R266),"")</f>
        <v>2678.66</v>
      </c>
      <c r="I266" s="86">
        <f>IFERROR(D266/H266,"")</f>
        <v>1.1531586688866822</v>
      </c>
      <c r="J266" s="87"/>
      <c r="K266" s="88" t="str">
        <f>IFERROR(D266/J266,"")</f>
        <v/>
      </c>
      <c r="L266" s="89">
        <f>IFERROR(AVERAGE(N266,O266,P266,Q266,R266,J266),"")</f>
        <v>2678.66</v>
      </c>
      <c r="M266" s="90" t="str">
        <f>IF(K266="","",IF(K266 &lt;40%, "LOW",IF(K266 &gt;120%,"HIGH","")))</f>
        <v/>
      </c>
      <c r="N266" s="91" t="s">
        <v>42</v>
      </c>
      <c r="O266" s="92"/>
      <c r="P266" s="100">
        <v>2678.66</v>
      </c>
      <c r="Q266" s="92" t="s">
        <v>42</v>
      </c>
      <c r="R266" s="93" t="s">
        <v>42</v>
      </c>
      <c r="S266" s="94" t="s">
        <v>42</v>
      </c>
      <c r="T266" s="95" t="str">
        <f>IF(S266="","",ROUND($D266/S266,3))</f>
        <v/>
      </c>
      <c r="U266" s="96" t="s">
        <v>42</v>
      </c>
      <c r="V266" s="97" t="str">
        <f>IF(U266="","",ROUND($D266/U266,3))</f>
        <v/>
      </c>
      <c r="W266" s="98" t="s">
        <v>42</v>
      </c>
      <c r="X266" s="99" t="str">
        <f>IF(W266="","",ROUND($D266/W266,3))</f>
        <v/>
      </c>
    </row>
    <row r="267" spans="1:24" ht="15" customHeight="1" x14ac:dyDescent="0.25">
      <c r="A267" s="78" t="s">
        <v>286</v>
      </c>
      <c r="B267" s="79" t="s">
        <v>50</v>
      </c>
      <c r="C267" s="80" t="s">
        <v>287</v>
      </c>
      <c r="D267" s="81">
        <v>1289.8900000000001</v>
      </c>
      <c r="E267" s="82">
        <f>IF(D267="","",IFERROR(ROUND(D267/L267,3),""))</f>
        <v>0.78200000000000003</v>
      </c>
      <c r="F267" s="83" t="s">
        <v>42</v>
      </c>
      <c r="G267" s="84" t="s">
        <v>42</v>
      </c>
      <c r="H267" s="85">
        <f>IFERROR(AVERAGE(N267,O267,P267,Q267,R267),"")</f>
        <v>1649.26</v>
      </c>
      <c r="I267" s="86">
        <f>IFERROR(D267/H267,"")</f>
        <v>0.78210227617234407</v>
      </c>
      <c r="J267" s="87"/>
      <c r="K267" s="88" t="str">
        <f>IFERROR(D267/J267,"")</f>
        <v/>
      </c>
      <c r="L267" s="89">
        <f>IFERROR(AVERAGE(N267,O267,P267,Q267,R267,J267),"")</f>
        <v>1649.26</v>
      </c>
      <c r="M267" s="90" t="str">
        <f>IF(K267="","",IF(K267 &lt;40%, "LOW",IF(K267 &gt;120%,"HIGH","")))</f>
        <v/>
      </c>
      <c r="N267" s="91">
        <v>1649.26</v>
      </c>
      <c r="O267" s="92"/>
      <c r="P267" s="100" t="s">
        <v>42</v>
      </c>
      <c r="Q267" s="92" t="s">
        <v>42</v>
      </c>
      <c r="R267" s="93" t="s">
        <v>42</v>
      </c>
      <c r="S267" s="94" t="s">
        <v>42</v>
      </c>
      <c r="T267" s="95" t="str">
        <f>IF(S267="","",ROUND($D267/S267,3))</f>
        <v/>
      </c>
      <c r="U267" s="96" t="s">
        <v>42</v>
      </c>
      <c r="V267" s="97" t="str">
        <f>IF(U267="","",ROUND($D267/U267,3))</f>
        <v/>
      </c>
      <c r="W267" s="98" t="s">
        <v>42</v>
      </c>
      <c r="X267" s="99" t="str">
        <f>IF(W267="","",ROUND($D267/W267,3))</f>
        <v/>
      </c>
    </row>
    <row r="268" spans="1:24" ht="15" customHeight="1" x14ac:dyDescent="0.25">
      <c r="A268" s="78" t="s">
        <v>286</v>
      </c>
      <c r="B268" s="79" t="s">
        <v>51</v>
      </c>
      <c r="C268" s="80" t="s">
        <v>287</v>
      </c>
      <c r="D268" s="81">
        <v>224.1</v>
      </c>
      <c r="E268" s="82">
        <f>IF(D268="","",IFERROR(ROUND(D268/L268,3),""))</f>
        <v>1.0589999999999999</v>
      </c>
      <c r="F268" s="83" t="s">
        <v>42</v>
      </c>
      <c r="G268" s="84" t="s">
        <v>42</v>
      </c>
      <c r="H268" s="85">
        <f>IFERROR(AVERAGE(N268,O268,P268,Q268,R268),"")</f>
        <v>207.41166666666666</v>
      </c>
      <c r="I268" s="86">
        <f>IFERROR(D268/H268,"")</f>
        <v>1.0804599548402132</v>
      </c>
      <c r="J268" s="87">
        <v>224.1</v>
      </c>
      <c r="K268" s="88">
        <f>IFERROR(D268/J268,"")</f>
        <v>1</v>
      </c>
      <c r="L268" s="89">
        <f>IFERROR(AVERAGE(N268,O268,P268,Q268,R268,J268),"")</f>
        <v>211.58375000000001</v>
      </c>
      <c r="M268" s="90" t="str">
        <f>IF(E268="","",IF(E268 &lt;40%, "LOW",IF(E268 &gt;120%,"HIGH","")))</f>
        <v/>
      </c>
      <c r="N268" s="91">
        <v>164.93</v>
      </c>
      <c r="O268" s="92"/>
      <c r="P268" s="92">
        <v>233.20500000000004</v>
      </c>
      <c r="Q268" s="92" t="s">
        <v>42</v>
      </c>
      <c r="R268" s="93">
        <v>224.1</v>
      </c>
      <c r="S268" s="94" t="s">
        <v>42</v>
      </c>
      <c r="T268" s="95" t="str">
        <f>IF(S268="","",ROUND($D268/S268,3))</f>
        <v/>
      </c>
      <c r="U268" s="96" t="s">
        <v>42</v>
      </c>
      <c r="V268" s="97" t="str">
        <f>IF(U268="","",ROUND($D268/U268,3))</f>
        <v/>
      </c>
      <c r="W268" s="98" t="s">
        <v>42</v>
      </c>
      <c r="X268" s="99" t="str">
        <f>IF(W268="","",ROUND($D268/W268,3))</f>
        <v/>
      </c>
    </row>
    <row r="269" spans="1:24" ht="15" customHeight="1" x14ac:dyDescent="0.25">
      <c r="A269" s="78" t="s">
        <v>286</v>
      </c>
      <c r="B269" s="79" t="s">
        <v>44</v>
      </c>
      <c r="C269" s="80" t="s">
        <v>287</v>
      </c>
      <c r="D269" s="81">
        <v>2689.2</v>
      </c>
      <c r="E269" s="82">
        <f>IF(D269="","",IFERROR(ROUND(D269/L269,3),""))</f>
        <v>1.153</v>
      </c>
      <c r="F269" s="83">
        <v>3</v>
      </c>
      <c r="G269" s="84">
        <v>7725.4</v>
      </c>
      <c r="H269" s="85">
        <f>IFERROR(AVERAGE(N269,O269,P269,Q269,R269),"")</f>
        <v>2332.0500000000002</v>
      </c>
      <c r="I269" s="86">
        <f>IFERROR(D269/H269,"")</f>
        <v>1.1531485173988549</v>
      </c>
      <c r="J269" s="87"/>
      <c r="K269" s="88" t="str">
        <f>IFERROR(D269/J269,"")</f>
        <v/>
      </c>
      <c r="L269" s="89">
        <f>IFERROR(AVERAGE(N269,O269,P269,Q269,R269,J269),"")</f>
        <v>2332.0500000000002</v>
      </c>
      <c r="M269" s="90" t="str">
        <f>IF(K269="","",IF(K269 &lt;40%, "LOW",IF(K269 &gt;120%,"HIGH","")))</f>
        <v/>
      </c>
      <c r="N269" s="91" t="s">
        <v>42</v>
      </c>
      <c r="O269" s="92"/>
      <c r="P269" s="100">
        <v>2332.0500000000002</v>
      </c>
      <c r="Q269" s="92" t="s">
        <v>42</v>
      </c>
      <c r="R269" s="93" t="s">
        <v>42</v>
      </c>
      <c r="S269" s="94">
        <v>1984.08</v>
      </c>
      <c r="T269" s="95">
        <f>IF(S269="","",ROUND($D269/S269,3))</f>
        <v>1.355</v>
      </c>
      <c r="U269" s="96">
        <v>1984.08</v>
      </c>
      <c r="V269" s="97">
        <f>IF(U269="","",ROUND($D269/U269,3))</f>
        <v>1.355</v>
      </c>
      <c r="W269" s="98">
        <v>1984.08</v>
      </c>
      <c r="X269" s="99">
        <f>IF(W269="","",ROUND($D269/W269,3))</f>
        <v>1.355</v>
      </c>
    </row>
    <row r="270" spans="1:24" ht="15" customHeight="1" x14ac:dyDescent="0.25">
      <c r="A270" s="78" t="s">
        <v>288</v>
      </c>
      <c r="B270" s="79" t="s">
        <v>50</v>
      </c>
      <c r="C270" s="80" t="s">
        <v>289</v>
      </c>
      <c r="D270" s="81">
        <v>1242.07</v>
      </c>
      <c r="E270" s="82">
        <f>IF(D270="","",IFERROR(ROUND(D270/L270,3),""))</f>
        <v>0.78200000000000003</v>
      </c>
      <c r="F270" s="83" t="s">
        <v>42</v>
      </c>
      <c r="G270" s="84" t="s">
        <v>42</v>
      </c>
      <c r="H270" s="85">
        <f>IFERROR(AVERAGE(N270,O270,P270,Q270,R270),"")</f>
        <v>1588.11</v>
      </c>
      <c r="I270" s="86">
        <f>IFERROR(D270/H270,"")</f>
        <v>0.78210577352954136</v>
      </c>
      <c r="J270" s="87"/>
      <c r="K270" s="88" t="str">
        <f>IFERROR(D270/J270,"")</f>
        <v/>
      </c>
      <c r="L270" s="89">
        <f>IFERROR(AVERAGE(N270,O270,P270,Q270,R270,J270),"")</f>
        <v>1588.11</v>
      </c>
      <c r="M270" s="90" t="str">
        <f>IF(K270="","",IF(K270 &lt;40%, "LOW",IF(K270 &gt;120%,"HIGH","")))</f>
        <v/>
      </c>
      <c r="N270" s="91">
        <v>1588.11</v>
      </c>
      <c r="O270" s="92" t="s">
        <v>42</v>
      </c>
      <c r="P270" s="100" t="s">
        <v>42</v>
      </c>
      <c r="Q270" s="92" t="s">
        <v>42</v>
      </c>
      <c r="R270" s="93" t="s">
        <v>42</v>
      </c>
      <c r="S270" s="94" t="s">
        <v>42</v>
      </c>
      <c r="T270" s="95" t="str">
        <f>IF(S270="","",ROUND($D270/S270,3))</f>
        <v/>
      </c>
      <c r="U270" s="96" t="s">
        <v>42</v>
      </c>
      <c r="V270" s="97" t="str">
        <f>IF(U270="","",ROUND($D270/U270,3))</f>
        <v/>
      </c>
      <c r="W270" s="98" t="s">
        <v>42</v>
      </c>
      <c r="X270" s="99" t="str">
        <f>IF(W270="","",ROUND($D270/W270,3))</f>
        <v/>
      </c>
    </row>
    <row r="271" spans="1:24" ht="15" customHeight="1" x14ac:dyDescent="0.25">
      <c r="A271" s="78" t="s">
        <v>288</v>
      </c>
      <c r="B271" s="79" t="s">
        <v>51</v>
      </c>
      <c r="C271" s="80" t="s">
        <v>289</v>
      </c>
      <c r="D271" s="81">
        <v>215.8</v>
      </c>
      <c r="E271" s="82">
        <f>IF(D271="","",IFERROR(ROUND(D271/L271,3),""))</f>
        <v>1.0589999999999999</v>
      </c>
      <c r="F271" s="83" t="s">
        <v>42</v>
      </c>
      <c r="G271" s="84" t="s">
        <v>42</v>
      </c>
      <c r="H271" s="85">
        <f>IFERROR(AVERAGE(N271,O271,P271,Q271,R271),"")</f>
        <v>199.72799999999998</v>
      </c>
      <c r="I271" s="86">
        <f>IFERROR(D271/H271,"")</f>
        <v>1.0804694384362734</v>
      </c>
      <c r="J271" s="87">
        <v>215.8</v>
      </c>
      <c r="K271" s="88">
        <f>IFERROR(D271/J271,"")</f>
        <v>1</v>
      </c>
      <c r="L271" s="89">
        <f>IFERROR(AVERAGE(N271,O271,P271,Q271,R271,J271),"")</f>
        <v>203.74599999999998</v>
      </c>
      <c r="M271" s="90" t="str">
        <f>IF(E271="","",IF(E271 &lt;40%, "LOW",IF(E271 &gt;120%,"HIGH","")))</f>
        <v/>
      </c>
      <c r="N271" s="91">
        <v>158.81</v>
      </c>
      <c r="O271" s="92"/>
      <c r="P271" s="92">
        <v>224.57399999999998</v>
      </c>
      <c r="Q271" s="92" t="s">
        <v>42</v>
      </c>
      <c r="R271" s="93">
        <v>215.8</v>
      </c>
      <c r="S271" s="94" t="s">
        <v>42</v>
      </c>
      <c r="T271" s="95" t="str">
        <f>IF(S271="","",ROUND($D271/S271,3))</f>
        <v/>
      </c>
      <c r="U271" s="96" t="s">
        <v>42</v>
      </c>
      <c r="V271" s="97" t="str">
        <f>IF(U271="","",ROUND($D271/U271,3))</f>
        <v/>
      </c>
      <c r="W271" s="98" t="s">
        <v>42</v>
      </c>
      <c r="X271" s="99" t="str">
        <f>IF(W271="","",ROUND($D271/W271,3))</f>
        <v/>
      </c>
    </row>
    <row r="272" spans="1:24" ht="15" customHeight="1" x14ac:dyDescent="0.25">
      <c r="A272" s="78" t="s">
        <v>288</v>
      </c>
      <c r="B272" s="79" t="s">
        <v>44</v>
      </c>
      <c r="C272" s="80" t="s">
        <v>289</v>
      </c>
      <c r="D272" s="81">
        <v>2589.6</v>
      </c>
      <c r="E272" s="82">
        <f>IF(D272="","",IFERROR(ROUND(D272/L272,3),""))</f>
        <v>1.153</v>
      </c>
      <c r="F272" s="83">
        <v>8</v>
      </c>
      <c r="G272" s="84">
        <v>19386.64</v>
      </c>
      <c r="H272" s="85">
        <f>IFERROR(AVERAGE(N272,O272,P272,Q272,R272),"")</f>
        <v>2245.7399999999998</v>
      </c>
      <c r="I272" s="86">
        <f>IFERROR(D272/H272,"")</f>
        <v>1.1531165673675492</v>
      </c>
      <c r="J272" s="87"/>
      <c r="K272" s="88" t="str">
        <f>IFERROR(D272/J272,"")</f>
        <v/>
      </c>
      <c r="L272" s="89">
        <f>IFERROR(AVERAGE(N272,O272,P272,Q272,R272,J272),"")</f>
        <v>2245.7399999999998</v>
      </c>
      <c r="M272" s="90" t="str">
        <f>IF(K272="","",IF(K272 &lt;40%, "LOW",IF(K272 &gt;120%,"HIGH","")))</f>
        <v/>
      </c>
      <c r="N272" s="91" t="s">
        <v>42</v>
      </c>
      <c r="O272" s="92" t="s">
        <v>42</v>
      </c>
      <c r="P272" s="100">
        <v>2245.7399999999998</v>
      </c>
      <c r="Q272" s="92" t="s">
        <v>42</v>
      </c>
      <c r="R272" s="93" t="s">
        <v>42</v>
      </c>
      <c r="S272" s="94" t="s">
        <v>42</v>
      </c>
      <c r="T272" s="95" t="str">
        <f>IF(S272="","",ROUND($D272/S272,3))</f>
        <v/>
      </c>
      <c r="U272" s="96" t="s">
        <v>42</v>
      </c>
      <c r="V272" s="97" t="str">
        <f>IF(U272="","",ROUND($D272/U272,3))</f>
        <v/>
      </c>
      <c r="W272" s="98" t="s">
        <v>42</v>
      </c>
      <c r="X272" s="99" t="str">
        <f>IF(W272="","",ROUND($D272/W272,3))</f>
        <v/>
      </c>
    </row>
    <row r="273" spans="1:24" ht="15" customHeight="1" x14ac:dyDescent="0.25">
      <c r="A273" s="78" t="s">
        <v>290</v>
      </c>
      <c r="B273" s="79" t="s">
        <v>51</v>
      </c>
      <c r="C273" s="80" t="s">
        <v>291</v>
      </c>
      <c r="D273" s="81">
        <v>190.38</v>
      </c>
      <c r="E273" s="82">
        <f>IF(D273="","",IFERROR(ROUND(D273/L273,3),""))</f>
        <v>1.0589999999999999</v>
      </c>
      <c r="F273" s="83">
        <v>18</v>
      </c>
      <c r="G273" s="84">
        <v>3269.64</v>
      </c>
      <c r="H273" s="85">
        <f>IFERROR(AVERAGE(N273,O273,P273,Q273,R273),"")</f>
        <v>176.20133333333334</v>
      </c>
      <c r="I273" s="86">
        <f>IFERROR(D273/H273,"")</f>
        <v>1.0804685549106703</v>
      </c>
      <c r="J273" s="87">
        <v>190.38</v>
      </c>
      <c r="K273" s="88">
        <f>IFERROR(D273/J273,"")</f>
        <v>1</v>
      </c>
      <c r="L273" s="89">
        <f>IFERROR(AVERAGE(N273,O273,P273,Q273,R273,J273),"")</f>
        <v>179.74600000000001</v>
      </c>
      <c r="M273" s="90" t="str">
        <f>IF(E273="","",IF(E273 &lt;40%, "LOW",IF(E273 &gt;120%,"HIGH","")))</f>
        <v/>
      </c>
      <c r="N273" s="91">
        <v>140.11000000000001</v>
      </c>
      <c r="O273" s="92"/>
      <c r="P273" s="92">
        <v>198.11400000000003</v>
      </c>
      <c r="Q273" s="92" t="s">
        <v>42</v>
      </c>
      <c r="R273" s="93">
        <v>190.38</v>
      </c>
      <c r="S273" s="94">
        <v>168.56</v>
      </c>
      <c r="T273" s="95">
        <f>IF(S273="","",ROUND($D273/S273,3))</f>
        <v>1.129</v>
      </c>
      <c r="U273" s="96">
        <v>168.56</v>
      </c>
      <c r="V273" s="97">
        <f>IF(U273="","",ROUND($D273/U273,3))</f>
        <v>1.129</v>
      </c>
      <c r="W273" s="98">
        <v>168.56</v>
      </c>
      <c r="X273" s="99">
        <f>IF(W273="","",ROUND($D273/W273,3))</f>
        <v>1.129</v>
      </c>
    </row>
    <row r="274" spans="1:24" ht="15" customHeight="1" x14ac:dyDescent="0.25">
      <c r="A274" s="78" t="s">
        <v>292</v>
      </c>
      <c r="B274" s="79" t="s">
        <v>50</v>
      </c>
      <c r="C274" s="80" t="s">
        <v>293</v>
      </c>
      <c r="D274" s="81">
        <v>1105.42</v>
      </c>
      <c r="E274" s="82">
        <f>IF(D274="","",IFERROR(ROUND(D274/L274,3),""))</f>
        <v>0.78200000000000003</v>
      </c>
      <c r="F274" s="83" t="s">
        <v>42</v>
      </c>
      <c r="G274" s="84" t="s">
        <v>42</v>
      </c>
      <c r="H274" s="85">
        <f>IFERROR(AVERAGE(N274,O274,P274,Q274,R274),"")</f>
        <v>1413.36</v>
      </c>
      <c r="I274" s="86">
        <f>IFERROR(D274/H274,"")</f>
        <v>0.78212203543329384</v>
      </c>
      <c r="J274" s="87"/>
      <c r="K274" s="88" t="str">
        <f>IFERROR(D274/J274,"")</f>
        <v/>
      </c>
      <c r="L274" s="89">
        <f>IFERROR(AVERAGE(N274,O274,P274,Q274,R274,J274),"")</f>
        <v>1413.36</v>
      </c>
      <c r="M274" s="90" t="str">
        <f>IF(K274="","",IF(K274 &lt;40%, "LOW",IF(K274 &gt;120%,"HIGH","")))</f>
        <v/>
      </c>
      <c r="N274" s="91">
        <v>1413.36</v>
      </c>
      <c r="O274" s="92" t="s">
        <v>42</v>
      </c>
      <c r="P274" s="100" t="s">
        <v>42</v>
      </c>
      <c r="Q274" s="92" t="s">
        <v>42</v>
      </c>
      <c r="R274" s="93" t="s">
        <v>42</v>
      </c>
      <c r="S274" s="94" t="s">
        <v>42</v>
      </c>
      <c r="T274" s="95" t="str">
        <f>IF(S274="","",ROUND($D274/S274,3))</f>
        <v/>
      </c>
      <c r="U274" s="96" t="s">
        <v>42</v>
      </c>
      <c r="V274" s="97" t="str">
        <f>IF(U274="","",ROUND($D274/U274,3))</f>
        <v/>
      </c>
      <c r="W274" s="98" t="s">
        <v>42</v>
      </c>
      <c r="X274" s="99" t="str">
        <f>IF(W274="","",ROUND($D274/W274,3))</f>
        <v/>
      </c>
    </row>
    <row r="275" spans="1:24" ht="15" customHeight="1" x14ac:dyDescent="0.25">
      <c r="A275" s="78" t="s">
        <v>292</v>
      </c>
      <c r="B275" s="79" t="s">
        <v>51</v>
      </c>
      <c r="C275" s="80" t="s">
        <v>293</v>
      </c>
      <c r="D275" s="81">
        <v>192.04</v>
      </c>
      <c r="E275" s="82">
        <f>IF(D275="","",IFERROR(ROUND(D275/L275,3),""))</f>
        <v>1.0589999999999999</v>
      </c>
      <c r="F275" s="83" t="s">
        <v>42</v>
      </c>
      <c r="G275" s="84" t="s">
        <v>42</v>
      </c>
      <c r="H275" s="85">
        <f>IFERROR(AVERAGE(N275,O275,P275,Q275,R275),"")</f>
        <v>177.74233333333333</v>
      </c>
      <c r="I275" s="86">
        <f>IFERROR(D275/H275,"")</f>
        <v>1.0804404128073033</v>
      </c>
      <c r="J275" s="87">
        <v>192.04</v>
      </c>
      <c r="K275" s="88">
        <f>IFERROR(D275/J275,"")</f>
        <v>1</v>
      </c>
      <c r="L275" s="89">
        <f>IFERROR(AVERAGE(N275,O275,P275,Q275,R275,J275),"")</f>
        <v>181.31674999999998</v>
      </c>
      <c r="M275" s="90" t="str">
        <f>IF(E275="","",IF(E275 &lt;40%, "LOW",IF(E275 &gt;120%,"HIGH","")))</f>
        <v/>
      </c>
      <c r="N275" s="91">
        <v>141.34</v>
      </c>
      <c r="O275" s="92"/>
      <c r="P275" s="92">
        <v>199.84700000000001</v>
      </c>
      <c r="Q275" s="92" t="s">
        <v>42</v>
      </c>
      <c r="R275" s="93">
        <v>192.04</v>
      </c>
      <c r="S275" s="94" t="s">
        <v>42</v>
      </c>
      <c r="T275" s="95" t="str">
        <f>IF(S275="","",ROUND($D275/S275,3))</f>
        <v/>
      </c>
      <c r="U275" s="96" t="s">
        <v>42</v>
      </c>
      <c r="V275" s="97" t="str">
        <f>IF(U275="","",ROUND($D275/U275,3))</f>
        <v/>
      </c>
      <c r="W275" s="98" t="s">
        <v>42</v>
      </c>
      <c r="X275" s="99" t="str">
        <f>IF(W275="","",ROUND($D275/W275,3))</f>
        <v/>
      </c>
    </row>
    <row r="276" spans="1:24" ht="15" customHeight="1" x14ac:dyDescent="0.25">
      <c r="A276" s="78" t="s">
        <v>292</v>
      </c>
      <c r="B276" s="79" t="s">
        <v>44</v>
      </c>
      <c r="C276" s="80" t="s">
        <v>293</v>
      </c>
      <c r="D276" s="81">
        <v>2304.48</v>
      </c>
      <c r="E276" s="82">
        <f>IF(D276="","",IFERROR(ROUND(D276/L276,3),""))</f>
        <v>1.153</v>
      </c>
      <c r="F276" s="83" t="s">
        <v>42</v>
      </c>
      <c r="G276" s="84" t="s">
        <v>42</v>
      </c>
      <c r="H276" s="85">
        <f>IFERROR(AVERAGE(N276,O276,P276,Q276,R276),"")</f>
        <v>1998.47</v>
      </c>
      <c r="I276" s="86">
        <f>IFERROR(D276/H276,"")</f>
        <v>1.1531221384359034</v>
      </c>
      <c r="J276" s="87"/>
      <c r="K276" s="88" t="str">
        <f>IFERROR(D276/J276,"")</f>
        <v/>
      </c>
      <c r="L276" s="89">
        <f>IFERROR(AVERAGE(N276,O276,P276,Q276,R276,J276),"")</f>
        <v>1998.47</v>
      </c>
      <c r="M276" s="90" t="str">
        <f>IF(K276="","",IF(K276 &lt;40%, "LOW",IF(K276 &gt;120%,"HIGH","")))</f>
        <v/>
      </c>
      <c r="N276" s="91" t="s">
        <v>42</v>
      </c>
      <c r="O276" s="92" t="s">
        <v>42</v>
      </c>
      <c r="P276" s="100">
        <v>1998.47</v>
      </c>
      <c r="Q276" s="92" t="s">
        <v>42</v>
      </c>
      <c r="R276" s="93" t="s">
        <v>42</v>
      </c>
      <c r="S276" s="94" t="s">
        <v>42</v>
      </c>
      <c r="T276" s="95" t="str">
        <f>IF(S276="","",ROUND($D276/S276,3))</f>
        <v/>
      </c>
      <c r="U276" s="96" t="s">
        <v>42</v>
      </c>
      <c r="V276" s="97" t="str">
        <f>IF(U276="","",ROUND($D276/U276,3))</f>
        <v/>
      </c>
      <c r="W276" s="98" t="s">
        <v>42</v>
      </c>
      <c r="X276" s="99" t="str">
        <f>IF(W276="","",ROUND($D276/W276,3))</f>
        <v/>
      </c>
    </row>
    <row r="277" spans="1:24" ht="15" customHeight="1" x14ac:dyDescent="0.25">
      <c r="A277" s="78" t="s">
        <v>294</v>
      </c>
      <c r="B277" s="79" t="s">
        <v>51</v>
      </c>
      <c r="C277" s="80" t="s">
        <v>295</v>
      </c>
      <c r="D277" s="81">
        <v>190.38</v>
      </c>
      <c r="E277" s="82">
        <f>IF(D277="","",IFERROR(ROUND(D277/L277,3),""))</f>
        <v>1.0589999999999999</v>
      </c>
      <c r="F277" s="83" t="s">
        <v>42</v>
      </c>
      <c r="G277" s="84" t="s">
        <v>42</v>
      </c>
      <c r="H277" s="85">
        <f>IFERROR(AVERAGE(N277,O277,P277,Q277,R277),"")</f>
        <v>176.20133333333334</v>
      </c>
      <c r="I277" s="86">
        <f>IFERROR(D277/H277,"")</f>
        <v>1.0804685549106703</v>
      </c>
      <c r="J277" s="87">
        <v>190.38</v>
      </c>
      <c r="K277" s="88">
        <f>IFERROR(D277/J277,"")</f>
        <v>1</v>
      </c>
      <c r="L277" s="89">
        <f>IFERROR(AVERAGE(N277,O277,P277,Q277,R277,J277),"")</f>
        <v>179.74600000000001</v>
      </c>
      <c r="M277" s="90" t="str">
        <f>IF(E277="","",IF(E277 &lt;40%, "LOW",IF(E277 &gt;120%,"HIGH","")))</f>
        <v/>
      </c>
      <c r="N277" s="91">
        <v>140.11000000000001</v>
      </c>
      <c r="O277" s="92"/>
      <c r="P277" s="92">
        <v>198.11400000000003</v>
      </c>
      <c r="Q277" s="92" t="s">
        <v>42</v>
      </c>
      <c r="R277" s="93">
        <v>190.38</v>
      </c>
      <c r="S277" s="94" t="s">
        <v>42</v>
      </c>
      <c r="T277" s="95" t="str">
        <f>IF(S277="","",ROUND($D277/S277,3))</f>
        <v/>
      </c>
      <c r="U277" s="96" t="s">
        <v>42</v>
      </c>
      <c r="V277" s="97" t="str">
        <f>IF(U277="","",ROUND($D277/U277,3))</f>
        <v/>
      </c>
      <c r="W277" s="98" t="s">
        <v>42</v>
      </c>
      <c r="X277" s="99" t="str">
        <f>IF(W277="","",ROUND($D277/W277,3))</f>
        <v/>
      </c>
    </row>
    <row r="278" spans="1:24" ht="15" customHeight="1" x14ac:dyDescent="0.25">
      <c r="A278" s="78" t="s">
        <v>294</v>
      </c>
      <c r="B278" s="79" t="s">
        <v>50</v>
      </c>
      <c r="C278" s="80" t="s">
        <v>295</v>
      </c>
      <c r="D278" s="81">
        <v>1095.83</v>
      </c>
      <c r="E278" s="82">
        <f>IF(D278="","",IFERROR(ROUND(D278/L278,3),""))</f>
        <v>1.482</v>
      </c>
      <c r="F278" s="83" t="s">
        <v>42</v>
      </c>
      <c r="G278" s="84" t="s">
        <v>42</v>
      </c>
      <c r="H278" s="85">
        <f>IFERROR(AVERAGE(N278,O278,P278,Q278,R278),"")</f>
        <v>739.22499999999991</v>
      </c>
      <c r="I278" s="86">
        <f>IFERROR(D278/H278,"")</f>
        <v>1.4824038689167711</v>
      </c>
      <c r="J278" s="87"/>
      <c r="K278" s="88" t="str">
        <f>IFERROR(D278/J278,"")</f>
        <v/>
      </c>
      <c r="L278" s="89">
        <f>IFERROR(AVERAGE(N278,O278,P278,Q278,R278,J278),"")</f>
        <v>739.22499999999991</v>
      </c>
      <c r="M278" s="90" t="str">
        <f>IF(K278="","",IF(K278 &lt;40%, "LOW",IF(K278 &gt;120%,"HIGH","")))</f>
        <v/>
      </c>
      <c r="N278" s="91">
        <v>1401.12</v>
      </c>
      <c r="O278" s="92">
        <v>77.33</v>
      </c>
      <c r="P278" s="100" t="s">
        <v>42</v>
      </c>
      <c r="Q278" s="92" t="s">
        <v>42</v>
      </c>
      <c r="R278" s="93" t="s">
        <v>42</v>
      </c>
      <c r="S278" s="94" t="s">
        <v>42</v>
      </c>
      <c r="T278" s="95" t="str">
        <f>IF(S278="","",ROUND($D278/S278,3))</f>
        <v/>
      </c>
      <c r="U278" s="96" t="s">
        <v>42</v>
      </c>
      <c r="V278" s="97" t="str">
        <f>IF(U278="","",ROUND($D278/U278,3))</f>
        <v/>
      </c>
      <c r="W278" s="98" t="s">
        <v>42</v>
      </c>
      <c r="X278" s="99" t="str">
        <f>IF(W278="","",ROUND($D278/W278,3))</f>
        <v/>
      </c>
    </row>
    <row r="279" spans="1:24" ht="15" customHeight="1" x14ac:dyDescent="0.25">
      <c r="A279" s="78" t="s">
        <v>294</v>
      </c>
      <c r="B279" s="79" t="s">
        <v>44</v>
      </c>
      <c r="C279" s="80" t="s">
        <v>295</v>
      </c>
      <c r="D279" s="81">
        <v>2284.56</v>
      </c>
      <c r="E279" s="82" t="str">
        <f>IF(D279="","",IFERROR(ROUND(D279/L279,3),""))</f>
        <v/>
      </c>
      <c r="F279" s="83">
        <v>6</v>
      </c>
      <c r="G279" s="84">
        <v>11528.31</v>
      </c>
      <c r="H279" s="85" t="str">
        <f>IFERROR(AVERAGE(N279,O279,P279,Q279,R279),"")</f>
        <v/>
      </c>
      <c r="I279" s="86" t="str">
        <f>IFERROR(D279/H279,"")</f>
        <v/>
      </c>
      <c r="J279" s="87"/>
      <c r="K279" s="88" t="str">
        <f>IFERROR(D279/J279,"")</f>
        <v/>
      </c>
      <c r="L279" s="89" t="str">
        <f>IFERROR(AVERAGE(N279,O279,P279,Q279,R279,J279),"")</f>
        <v/>
      </c>
      <c r="M279" s="90" t="str">
        <f>IF(K279="","",IF(K279 &lt;40%, "LOW",IF(K279 &gt;120%,"HIGH","")))</f>
        <v/>
      </c>
      <c r="N279" s="91" t="s">
        <v>42</v>
      </c>
      <c r="O279" s="92"/>
      <c r="P279" s="100"/>
      <c r="Q279" s="92" t="s">
        <v>42</v>
      </c>
      <c r="R279" s="93" t="s">
        <v>42</v>
      </c>
      <c r="S279" s="94">
        <v>319.14999999999998</v>
      </c>
      <c r="T279" s="95">
        <f>IF(S279="","",ROUND($D279/S279,3))</f>
        <v>7.1580000000000004</v>
      </c>
      <c r="U279" s="96">
        <v>319.14999999999998</v>
      </c>
      <c r="V279" s="97">
        <f>IF(U279="","",ROUND($D279/U279,3))</f>
        <v>7.1580000000000004</v>
      </c>
      <c r="W279" s="98">
        <v>319.14999999999998</v>
      </c>
      <c r="X279" s="99">
        <f>IF(W279="","",ROUND($D279/W279,3))</f>
        <v>7.1580000000000004</v>
      </c>
    </row>
    <row r="280" spans="1:24" ht="15" customHeight="1" x14ac:dyDescent="0.25">
      <c r="A280" s="78" t="s">
        <v>296</v>
      </c>
      <c r="B280" s="79" t="s">
        <v>51</v>
      </c>
      <c r="C280" s="101" t="s">
        <v>297</v>
      </c>
      <c r="D280" s="81">
        <v>136.77000000000001</v>
      </c>
      <c r="E280" s="82">
        <f>IF(D280="","",IFERROR(ROUND(D280/L280,3),""))</f>
        <v>1.3140000000000001</v>
      </c>
      <c r="F280" s="83">
        <v>28029</v>
      </c>
      <c r="G280" s="84">
        <v>1343874.12</v>
      </c>
      <c r="H280" s="85">
        <f>IFERROR(AVERAGE(N280,O280,P280,Q280,R280),"")</f>
        <v>113.7</v>
      </c>
      <c r="I280" s="86">
        <f>IFERROR(D280/H280,"")</f>
        <v>1.2029023746701848</v>
      </c>
      <c r="J280" s="87">
        <v>75.16</v>
      </c>
      <c r="K280" s="88">
        <f>IFERROR(D280/J280,"")</f>
        <v>1.8197179350718469</v>
      </c>
      <c r="L280" s="89">
        <f>IFERROR(AVERAGE(N280,O280,P280,Q280,R280,J280),"")</f>
        <v>104.065</v>
      </c>
      <c r="M280" s="90" t="str">
        <f>IF(E280="","",IF(E280 &lt;40%, "LOW",IF(E280 &gt;120%,"HIGH","")))</f>
        <v>HIGH</v>
      </c>
      <c r="N280" s="91">
        <v>69.62</v>
      </c>
      <c r="O280" s="92"/>
      <c r="P280" s="92">
        <v>134.71</v>
      </c>
      <c r="Q280" s="92" t="s">
        <v>42</v>
      </c>
      <c r="R280" s="93">
        <v>136.77000000000001</v>
      </c>
      <c r="S280" s="94">
        <v>54.9</v>
      </c>
      <c r="T280" s="95">
        <f>IF(S280="","",ROUND($D280/S280,3))</f>
        <v>2.4910000000000001</v>
      </c>
      <c r="U280" s="96">
        <v>60.49</v>
      </c>
      <c r="V280" s="97">
        <f>IF(U280="","",ROUND($D280/U280,3))</f>
        <v>2.2610000000000001</v>
      </c>
      <c r="W280" s="98">
        <v>81.010000000000005</v>
      </c>
      <c r="X280" s="99">
        <f>IF(W280="","",ROUND($D280/W280,3))</f>
        <v>1.6879999999999999</v>
      </c>
    </row>
    <row r="281" spans="1:24" ht="15" customHeight="1" x14ac:dyDescent="0.25">
      <c r="A281" s="78" t="s">
        <v>298</v>
      </c>
      <c r="B281" s="79" t="s">
        <v>51</v>
      </c>
      <c r="C281" s="101" t="s">
        <v>299</v>
      </c>
      <c r="D281" s="81">
        <v>136.77000000000001</v>
      </c>
      <c r="E281" s="82">
        <f>IF(D281="","",IFERROR(ROUND(D281/L281,3),""))</f>
        <v>1.3140000000000001</v>
      </c>
      <c r="F281" s="83" t="s">
        <v>42</v>
      </c>
      <c r="G281" s="84" t="s">
        <v>42</v>
      </c>
      <c r="H281" s="85">
        <f>IFERROR(AVERAGE(N281,O281,P281,Q281,R281),"")</f>
        <v>113.7</v>
      </c>
      <c r="I281" s="86">
        <f>IFERROR(D281/H281,"")</f>
        <v>1.2029023746701848</v>
      </c>
      <c r="J281" s="87">
        <v>75.16</v>
      </c>
      <c r="K281" s="88">
        <f>IFERROR(D281/J281,"")</f>
        <v>1.8197179350718469</v>
      </c>
      <c r="L281" s="89">
        <f>IFERROR(AVERAGE(N281,O281,P281,Q281,R281,J281),"")</f>
        <v>104.065</v>
      </c>
      <c r="M281" s="90" t="str">
        <f>IF(E281="","",IF(E281 &lt;40%, "LOW",IF(E281 &gt;120%,"HIGH","")))</f>
        <v>HIGH</v>
      </c>
      <c r="N281" s="91">
        <v>69.62</v>
      </c>
      <c r="O281" s="92"/>
      <c r="P281" s="92">
        <v>134.71</v>
      </c>
      <c r="Q281" s="92" t="s">
        <v>42</v>
      </c>
      <c r="R281" s="93">
        <v>136.77000000000001</v>
      </c>
      <c r="S281" s="94" t="s">
        <v>42</v>
      </c>
      <c r="T281" s="95" t="str">
        <f>IF(S281="","",ROUND($D281/S281,3))</f>
        <v/>
      </c>
      <c r="U281" s="96" t="s">
        <v>42</v>
      </c>
      <c r="V281" s="97" t="str">
        <f>IF(U281="","",ROUND($D281/U281,3))</f>
        <v/>
      </c>
      <c r="W281" s="98" t="s">
        <v>42</v>
      </c>
      <c r="X281" s="99" t="str">
        <f>IF(W281="","",ROUND($D281/W281,3))</f>
        <v/>
      </c>
    </row>
    <row r="282" spans="1:24" ht="15" customHeight="1" x14ac:dyDescent="0.25">
      <c r="A282" s="78" t="s">
        <v>298</v>
      </c>
      <c r="B282" s="79" t="s">
        <v>44</v>
      </c>
      <c r="C282" s="80" t="s">
        <v>299</v>
      </c>
      <c r="D282" s="81">
        <v>1641.24</v>
      </c>
      <c r="E282" s="82">
        <f>IF(D282="","",IFERROR(ROUND(D282/L282,3),""))</f>
        <v>1.38</v>
      </c>
      <c r="F282" s="83" t="s">
        <v>42</v>
      </c>
      <c r="G282" s="84" t="s">
        <v>42</v>
      </c>
      <c r="H282" s="85">
        <f>IFERROR(AVERAGE(N282,O282,P282,Q282,R282),"")</f>
        <v>1189.05</v>
      </c>
      <c r="I282" s="86">
        <f>IFERROR(D282/H282,"")</f>
        <v>1.3802951936419832</v>
      </c>
      <c r="J282" s="87"/>
      <c r="K282" s="88" t="str">
        <f>IFERROR(D282/J282,"")</f>
        <v/>
      </c>
      <c r="L282" s="89">
        <f>IFERROR(AVERAGE(N282,O282,P282,Q282,R282,J282),"")</f>
        <v>1189.05</v>
      </c>
      <c r="M282" s="90" t="str">
        <f>IF(K282="","",IF(K282 &lt;40%, "LOW",IF(K282 &gt;120%,"HIGH","")))</f>
        <v/>
      </c>
      <c r="N282" s="91" t="s">
        <v>42</v>
      </c>
      <c r="O282" s="92">
        <v>1031</v>
      </c>
      <c r="P282" s="100">
        <v>1347.1</v>
      </c>
      <c r="Q282" s="92" t="s">
        <v>42</v>
      </c>
      <c r="R282" s="93" t="s">
        <v>42</v>
      </c>
      <c r="S282" s="94" t="s">
        <v>42</v>
      </c>
      <c r="T282" s="95" t="str">
        <f>IF(S282="","",ROUND($D282/S282,3))</f>
        <v/>
      </c>
      <c r="U282" s="96" t="s">
        <v>42</v>
      </c>
      <c r="V282" s="97" t="str">
        <f>IF(U282="","",ROUND($D282/U282,3))</f>
        <v/>
      </c>
      <c r="W282" s="98" t="s">
        <v>42</v>
      </c>
      <c r="X282" s="99" t="str">
        <f>IF(W282="","",ROUND($D282/W282,3))</f>
        <v/>
      </c>
    </row>
    <row r="283" spans="1:24" ht="15" customHeight="1" x14ac:dyDescent="0.25">
      <c r="A283" s="78" t="s">
        <v>300</v>
      </c>
      <c r="B283" s="79" t="s">
        <v>51</v>
      </c>
      <c r="C283" s="80" t="s">
        <v>301</v>
      </c>
      <c r="D283" s="81">
        <v>44.96</v>
      </c>
      <c r="E283" s="82">
        <f>IF(D283="","",IFERROR(ROUND(D283/L283,3),""))</f>
        <v>1.075</v>
      </c>
      <c r="F283" s="83">
        <v>2524</v>
      </c>
      <c r="G283" s="84">
        <v>24625.66</v>
      </c>
      <c r="H283" s="85">
        <f>IFERROR(AVERAGE(N283,O283,P283,Q283,R283),"")</f>
        <v>42.986666666666672</v>
      </c>
      <c r="I283" s="86">
        <f>IFERROR(D283/H283,"")</f>
        <v>1.0459057071960296</v>
      </c>
      <c r="J283" s="87">
        <v>38.369999999999997</v>
      </c>
      <c r="K283" s="88">
        <f>IFERROR(D283/J283,"")</f>
        <v>1.1717487620536879</v>
      </c>
      <c r="L283" s="89">
        <f>IFERROR(AVERAGE(N283,O283,P283,Q283,R283,J283),"")</f>
        <v>41.832500000000003</v>
      </c>
      <c r="M283" s="90" t="str">
        <f>IF(E283="","",IF(E283 &lt;40%, "LOW",IF(E283 &gt;120%,"HIGH","")))</f>
        <v/>
      </c>
      <c r="N283" s="91">
        <v>39.68</v>
      </c>
      <c r="O283" s="92"/>
      <c r="P283" s="92">
        <v>44.32</v>
      </c>
      <c r="Q283" s="92" t="s">
        <v>42</v>
      </c>
      <c r="R283" s="93">
        <v>44.96</v>
      </c>
      <c r="S283" s="94">
        <v>22.62</v>
      </c>
      <c r="T283" s="95">
        <f>IF(S283="","",ROUND($D283/S283,3))</f>
        <v>1.988</v>
      </c>
      <c r="U283" s="96">
        <v>29.08</v>
      </c>
      <c r="V283" s="97">
        <f>IF(U283="","",ROUND($D283/U283,3))</f>
        <v>1.546</v>
      </c>
      <c r="W283" s="98">
        <v>31.52</v>
      </c>
      <c r="X283" s="99">
        <f>IF(W283="","",ROUND($D283/W283,3))</f>
        <v>1.4259999999999999</v>
      </c>
    </row>
    <row r="284" spans="1:24" ht="15" customHeight="1" x14ac:dyDescent="0.25">
      <c r="A284" s="78" t="s">
        <v>302</v>
      </c>
      <c r="B284" s="79" t="s">
        <v>51</v>
      </c>
      <c r="C284" s="80" t="s">
        <v>303</v>
      </c>
      <c r="D284" s="81">
        <v>121.17</v>
      </c>
      <c r="E284" s="82">
        <f>IF(D284="","",IFERROR(ROUND(D284/L284,3),""))</f>
        <v>0.99299999999999999</v>
      </c>
      <c r="F284" s="83">
        <v>10</v>
      </c>
      <c r="G284" s="84">
        <v>522.29</v>
      </c>
      <c r="H284" s="85">
        <f>IFERROR(AVERAGE(N284,O284,P284,Q284,R284),"")</f>
        <v>122.375</v>
      </c>
      <c r="I284" s="86">
        <f>IFERROR(D284/H284,"")</f>
        <v>0.99015321756894792</v>
      </c>
      <c r="J284" s="87">
        <v>121.17</v>
      </c>
      <c r="K284" s="88">
        <f>IFERROR(D284/J284,"")</f>
        <v>1</v>
      </c>
      <c r="L284" s="89">
        <f>IFERROR(AVERAGE(N284,O284,P284,Q284,R284,J284),"")</f>
        <v>122.07375</v>
      </c>
      <c r="M284" s="90" t="str">
        <f>IF(E284="","",IF(E284 &lt;40%, "LOW",IF(E284 &gt;120%,"HIGH","")))</f>
        <v/>
      </c>
      <c r="N284" s="91">
        <v>98.92</v>
      </c>
      <c r="O284" s="92"/>
      <c r="P284" s="92">
        <v>125.88499999999999</v>
      </c>
      <c r="Q284" s="92" t="s">
        <v>42</v>
      </c>
      <c r="R284" s="93">
        <v>142.32</v>
      </c>
      <c r="S284" s="94">
        <v>175.02500000000001</v>
      </c>
      <c r="T284" s="95">
        <f>IF(S284="","",ROUND($D284/S284,3))</f>
        <v>0.69199999999999995</v>
      </c>
      <c r="U284" s="96">
        <v>290</v>
      </c>
      <c r="V284" s="97">
        <f>IF(U284="","",ROUND($D284/U284,3))</f>
        <v>0.41799999999999998</v>
      </c>
      <c r="W284" s="98">
        <v>290</v>
      </c>
      <c r="X284" s="99">
        <f>IF(W284="","",ROUND($D284/W284,3))</f>
        <v>0.41799999999999998</v>
      </c>
    </row>
    <row r="285" spans="1:24" ht="15" customHeight="1" x14ac:dyDescent="0.25">
      <c r="A285" s="78" t="s">
        <v>304</v>
      </c>
      <c r="B285" s="79" t="s">
        <v>51</v>
      </c>
      <c r="C285" s="80" t="s">
        <v>305</v>
      </c>
      <c r="D285" s="81">
        <v>379.67</v>
      </c>
      <c r="E285" s="82">
        <f>IF(D285="","",IFERROR(ROUND(D285/L285,3),""))</f>
        <v>1.044</v>
      </c>
      <c r="F285" s="83" t="s">
        <v>42</v>
      </c>
      <c r="G285" s="84" t="s">
        <v>42</v>
      </c>
      <c r="H285" s="85">
        <f>IFERROR(AVERAGE(N285,O285,P285,Q285,R285),"")</f>
        <v>358.25466666666671</v>
      </c>
      <c r="I285" s="86">
        <f>IFERROR(D285/H285,"")</f>
        <v>1.0597768440327364</v>
      </c>
      <c r="J285" s="87">
        <v>379.67</v>
      </c>
      <c r="K285" s="88">
        <f>IFERROR(D285/J285,"")</f>
        <v>1</v>
      </c>
      <c r="L285" s="89">
        <f>IFERROR(AVERAGE(N285,O285,P285,Q285,R285,J285),"")</f>
        <v>363.60850000000005</v>
      </c>
      <c r="M285" s="90" t="str">
        <f>IF(E285="","",IF(E285 &lt;40%, "LOW",IF(E285 &gt;120%,"HIGH","")))</f>
        <v/>
      </c>
      <c r="N285" s="91">
        <v>300</v>
      </c>
      <c r="O285" s="92"/>
      <c r="P285" s="92">
        <v>395.09400000000005</v>
      </c>
      <c r="Q285" s="92" t="s">
        <v>42</v>
      </c>
      <c r="R285" s="93">
        <v>379.67</v>
      </c>
      <c r="S285" s="94" t="s">
        <v>42</v>
      </c>
      <c r="T285" s="95" t="str">
        <f>IF(S285="","",ROUND($D285/S285,3))</f>
        <v/>
      </c>
      <c r="U285" s="96" t="s">
        <v>42</v>
      </c>
      <c r="V285" s="97" t="str">
        <f>IF(U285="","",ROUND($D285/U285,3))</f>
        <v/>
      </c>
      <c r="W285" s="98" t="s">
        <v>42</v>
      </c>
      <c r="X285" s="99" t="str">
        <f>IF(W285="","",ROUND($D285/W285,3))</f>
        <v/>
      </c>
    </row>
    <row r="286" spans="1:24" ht="15" customHeight="1" x14ac:dyDescent="0.25">
      <c r="A286" s="78" t="s">
        <v>304</v>
      </c>
      <c r="B286" s="79" t="s">
        <v>44</v>
      </c>
      <c r="C286" s="80" t="s">
        <v>305</v>
      </c>
      <c r="D286" s="81">
        <v>4556.04</v>
      </c>
      <c r="E286" s="82">
        <f>IF(D286="","",IFERROR(ROUND(D286/L286,3),""))</f>
        <v>1.153</v>
      </c>
      <c r="F286" s="83" t="s">
        <v>42</v>
      </c>
      <c r="G286" s="84" t="s">
        <v>42</v>
      </c>
      <c r="H286" s="85">
        <f>IFERROR(AVERAGE(N286,O286,P286,Q286,R286),"")</f>
        <v>3950.94</v>
      </c>
      <c r="I286" s="86">
        <f>IFERROR(D286/H286,"")</f>
        <v>1.1531534267794499</v>
      </c>
      <c r="J286" s="87"/>
      <c r="K286" s="88" t="str">
        <f>IFERROR(D286/J286,"")</f>
        <v/>
      </c>
      <c r="L286" s="89">
        <f>IFERROR(AVERAGE(N286,O286,P286,Q286,R286,J286),"")</f>
        <v>3950.94</v>
      </c>
      <c r="M286" s="90" t="str">
        <f>IF(K286="","",IF(K286 &lt;40%, "LOW",IF(K286 &gt;120%,"HIGH","")))</f>
        <v/>
      </c>
      <c r="N286" s="91" t="s">
        <v>42</v>
      </c>
      <c r="O286" s="92"/>
      <c r="P286" s="100">
        <v>3950.94</v>
      </c>
      <c r="Q286" s="92" t="s">
        <v>42</v>
      </c>
      <c r="R286" s="93" t="s">
        <v>42</v>
      </c>
      <c r="S286" s="94" t="s">
        <v>42</v>
      </c>
      <c r="T286" s="95" t="str">
        <f>IF(S286="","",ROUND($D286/S286,3))</f>
        <v/>
      </c>
      <c r="U286" s="96" t="s">
        <v>42</v>
      </c>
      <c r="V286" s="97" t="str">
        <f>IF(U286="","",ROUND($D286/U286,3))</f>
        <v/>
      </c>
      <c r="W286" s="98" t="s">
        <v>42</v>
      </c>
      <c r="X286" s="99" t="str">
        <f>IF(W286="","",ROUND($D286/W286,3))</f>
        <v/>
      </c>
    </row>
    <row r="287" spans="1:24" ht="15" customHeight="1" x14ac:dyDescent="0.25">
      <c r="A287" s="78" t="s">
        <v>306</v>
      </c>
      <c r="B287" s="79" t="s">
        <v>51</v>
      </c>
      <c r="C287" s="80" t="s">
        <v>307</v>
      </c>
      <c r="D287" s="81">
        <v>146.79</v>
      </c>
      <c r="E287" s="82">
        <f>IF(D287="","",IFERROR(ROUND(D287/L287,3),""))</f>
        <v>1.079</v>
      </c>
      <c r="F287" s="83">
        <v>5</v>
      </c>
      <c r="G287" s="84">
        <v>260</v>
      </c>
      <c r="H287" s="85">
        <f>IFERROR(AVERAGE(N287,O287,P287,Q287,R287),"")</f>
        <v>132.42433333333335</v>
      </c>
      <c r="I287" s="86">
        <f>IFERROR(D287/H287,"")</f>
        <v>1.1084820765569265</v>
      </c>
      <c r="J287" s="87">
        <v>146.79</v>
      </c>
      <c r="K287" s="88">
        <f>IFERROR(D287/J287,"")</f>
        <v>1</v>
      </c>
      <c r="L287" s="89">
        <f>IFERROR(AVERAGE(N287,O287,P287,Q287,R287,J287),"")</f>
        <v>136.01575</v>
      </c>
      <c r="M287" s="90" t="str">
        <f>IF(E287="","",IF(E287 &lt;40%, "LOW",IF(E287 &gt;120%,"HIGH","")))</f>
        <v/>
      </c>
      <c r="N287" s="91">
        <v>102.02</v>
      </c>
      <c r="O287" s="92"/>
      <c r="P287" s="92">
        <v>152.733</v>
      </c>
      <c r="Q287" s="92" t="s">
        <v>42</v>
      </c>
      <c r="R287" s="93">
        <v>142.52000000000001</v>
      </c>
      <c r="S287" s="94">
        <v>114.05</v>
      </c>
      <c r="T287" s="95">
        <f>IF(S287="","",ROUND($D287/S287,3))</f>
        <v>1.2869999999999999</v>
      </c>
      <c r="U287" s="96">
        <v>114.05</v>
      </c>
      <c r="V287" s="97">
        <f>IF(U287="","",ROUND($D287/U287,3))</f>
        <v>1.2869999999999999</v>
      </c>
      <c r="W287" s="98">
        <v>231.55</v>
      </c>
      <c r="X287" s="99">
        <f>IF(W287="","",ROUND($D287/W287,3))</f>
        <v>0.63400000000000001</v>
      </c>
    </row>
    <row r="288" spans="1:24" ht="15" customHeight="1" x14ac:dyDescent="0.25">
      <c r="A288" s="78" t="s">
        <v>308</v>
      </c>
      <c r="B288" s="79" t="s">
        <v>51</v>
      </c>
      <c r="C288" s="80" t="s">
        <v>309</v>
      </c>
      <c r="D288" s="81">
        <v>123.03</v>
      </c>
      <c r="E288" s="82">
        <f>IF(D288="","",IFERROR(ROUND(D288/L288,3),""))</f>
        <v>0.95199999999999996</v>
      </c>
      <c r="F288" s="83">
        <v>50</v>
      </c>
      <c r="G288" s="84">
        <v>3752.79</v>
      </c>
      <c r="H288" s="85">
        <f>IFERROR(AVERAGE(N288,O288,P288,Q288,R288),"")</f>
        <v>131.24766666666667</v>
      </c>
      <c r="I288" s="86">
        <f>IFERROR(D288/H288,"")</f>
        <v>0.93738809324864181</v>
      </c>
      <c r="J288" s="87">
        <v>123.03</v>
      </c>
      <c r="K288" s="88">
        <f>IFERROR(D288/J288,"")</f>
        <v>1</v>
      </c>
      <c r="L288" s="89">
        <f>IFERROR(AVERAGE(N288,O288,P288,Q288,R288,J288),"")</f>
        <v>129.19325000000001</v>
      </c>
      <c r="M288" s="90" t="str">
        <f>IF(E288="","",IF(E288 &lt;40%, "LOW",IF(E288 &gt;120%,"HIGH","")))</f>
        <v/>
      </c>
      <c r="N288" s="91">
        <v>100.6</v>
      </c>
      <c r="O288" s="92"/>
      <c r="P288" s="92">
        <v>150.62300000000002</v>
      </c>
      <c r="Q288" s="92" t="s">
        <v>42</v>
      </c>
      <c r="R288" s="93">
        <v>142.52000000000001</v>
      </c>
      <c r="S288" s="94">
        <v>95.59</v>
      </c>
      <c r="T288" s="95">
        <f>IF(S288="","",ROUND($D288/S288,3))</f>
        <v>1.2869999999999999</v>
      </c>
      <c r="U288" s="96">
        <v>101</v>
      </c>
      <c r="V288" s="97">
        <f>IF(U288="","",ROUND($D288/U288,3))</f>
        <v>1.218</v>
      </c>
      <c r="W288" s="98">
        <v>225</v>
      </c>
      <c r="X288" s="99">
        <f>IF(W288="","",ROUND($D288/W288,3))</f>
        <v>0.54700000000000004</v>
      </c>
    </row>
    <row r="289" spans="1:24" ht="15" customHeight="1" x14ac:dyDescent="0.25">
      <c r="A289" s="78" t="s">
        <v>310</v>
      </c>
      <c r="B289" s="79" t="s">
        <v>51</v>
      </c>
      <c r="C289" s="80" t="s">
        <v>311</v>
      </c>
      <c r="D289" s="81">
        <v>99.9</v>
      </c>
      <c r="E289" s="82">
        <f>IF(D289="","",IFERROR(ROUND(D289/L289,3),""))</f>
        <v>1.044</v>
      </c>
      <c r="F289" s="83" t="s">
        <v>42</v>
      </c>
      <c r="G289" s="84" t="s">
        <v>42</v>
      </c>
      <c r="H289" s="85">
        <f>IFERROR(AVERAGE(N289,O289,P289,Q289,R289),"")</f>
        <v>94.333666666666659</v>
      </c>
      <c r="I289" s="86">
        <f>IFERROR(D289/H289,"")</f>
        <v>1.0590068586330086</v>
      </c>
      <c r="J289" s="87">
        <v>99.9</v>
      </c>
      <c r="K289" s="88">
        <f>IFERROR(D289/J289,"")</f>
        <v>1</v>
      </c>
      <c r="L289" s="89">
        <f>IFERROR(AVERAGE(N289,O289,P289,Q289,R289,J289),"")</f>
        <v>95.725249999999988</v>
      </c>
      <c r="M289" s="90" t="str">
        <f>IF(E289="","",IF(E289 &lt;40%, "LOW",IF(E289 &gt;120%,"HIGH","")))</f>
        <v/>
      </c>
      <c r="N289" s="91">
        <v>79.14</v>
      </c>
      <c r="O289" s="92"/>
      <c r="P289" s="92">
        <v>103.961</v>
      </c>
      <c r="Q289" s="92" t="s">
        <v>42</v>
      </c>
      <c r="R289" s="93">
        <v>99.9</v>
      </c>
      <c r="S289" s="94" t="s">
        <v>42</v>
      </c>
      <c r="T289" s="95" t="str">
        <f>IF(S289="","",ROUND($D289/S289,3))</f>
        <v/>
      </c>
      <c r="U289" s="96" t="s">
        <v>42</v>
      </c>
      <c r="V289" s="97" t="str">
        <f>IF(U289="","",ROUND($D289/U289,3))</f>
        <v/>
      </c>
      <c r="W289" s="98" t="s">
        <v>42</v>
      </c>
      <c r="X289" s="99" t="str">
        <f>IF(W289="","",ROUND($D289/W289,3))</f>
        <v/>
      </c>
    </row>
    <row r="290" spans="1:24" ht="15" customHeight="1" x14ac:dyDescent="0.25">
      <c r="A290" s="78" t="s">
        <v>310</v>
      </c>
      <c r="B290" s="79" t="s">
        <v>44</v>
      </c>
      <c r="C290" s="80" t="s">
        <v>311</v>
      </c>
      <c r="D290" s="81">
        <v>1198.8</v>
      </c>
      <c r="E290" s="82">
        <f>IF(D290="","",IFERROR(ROUND(D290/L290,3),""))</f>
        <v>1.153</v>
      </c>
      <c r="F290" s="83" t="s">
        <v>42</v>
      </c>
      <c r="G290" s="84" t="s">
        <v>42</v>
      </c>
      <c r="H290" s="85">
        <f>IFERROR(AVERAGE(N290,O290,P290,Q290,R290),"")</f>
        <v>1039.6099999999999</v>
      </c>
      <c r="I290" s="86">
        <f>IFERROR(D290/H290,"")</f>
        <v>1.1531247294658575</v>
      </c>
      <c r="J290" s="87"/>
      <c r="K290" s="88" t="str">
        <f>IFERROR(D290/J290,"")</f>
        <v/>
      </c>
      <c r="L290" s="89">
        <f>IFERROR(AVERAGE(N290,O290,P290,Q290,R290,J290),"")</f>
        <v>1039.6099999999999</v>
      </c>
      <c r="M290" s="90" t="str">
        <f>IF(K290="","",IF(K290 &lt;40%, "LOW",IF(K290 &gt;120%,"HIGH","")))</f>
        <v/>
      </c>
      <c r="N290" s="91" t="s">
        <v>42</v>
      </c>
      <c r="O290" s="92"/>
      <c r="P290" s="100">
        <v>1039.6099999999999</v>
      </c>
      <c r="Q290" s="92" t="s">
        <v>42</v>
      </c>
      <c r="R290" s="93" t="s">
        <v>42</v>
      </c>
      <c r="S290" s="94" t="s">
        <v>42</v>
      </c>
      <c r="T290" s="95" t="str">
        <f>IF(S290="","",ROUND($D290/S290,3))</f>
        <v/>
      </c>
      <c r="U290" s="96" t="s">
        <v>42</v>
      </c>
      <c r="V290" s="97" t="str">
        <f>IF(U290="","",ROUND($D290/U290,3))</f>
        <v/>
      </c>
      <c r="W290" s="98" t="s">
        <v>42</v>
      </c>
      <c r="X290" s="99" t="str">
        <f>IF(W290="","",ROUND($D290/W290,3))</f>
        <v/>
      </c>
    </row>
    <row r="291" spans="1:24" ht="15" customHeight="1" x14ac:dyDescent="0.25">
      <c r="A291" s="78" t="s">
        <v>312</v>
      </c>
      <c r="B291" s="79" t="s">
        <v>51</v>
      </c>
      <c r="C291" s="80" t="s">
        <v>313</v>
      </c>
      <c r="D291" s="81">
        <v>146.79</v>
      </c>
      <c r="E291" s="82">
        <f>IF(D291="","",IFERROR(ROUND(D291/L291,3),""))</f>
        <v>1.079</v>
      </c>
      <c r="F291" s="83">
        <v>25</v>
      </c>
      <c r="G291" s="84">
        <v>1905.76</v>
      </c>
      <c r="H291" s="85">
        <f>IFERROR(AVERAGE(N291,O291,P291,Q291,R291),"")</f>
        <v>132.42433333333335</v>
      </c>
      <c r="I291" s="86">
        <f>IFERROR(D291/H291,"")</f>
        <v>1.1084820765569265</v>
      </c>
      <c r="J291" s="87">
        <v>146.79</v>
      </c>
      <c r="K291" s="88">
        <f>IFERROR(D291/J291,"")</f>
        <v>1</v>
      </c>
      <c r="L291" s="89">
        <f>IFERROR(AVERAGE(N291,O291,P291,Q291,R291,J291),"")</f>
        <v>136.01575</v>
      </c>
      <c r="M291" s="90" t="str">
        <f>IF(E291="","",IF(E291 &lt;40%, "LOW",IF(E291 &gt;120%,"HIGH","")))</f>
        <v/>
      </c>
      <c r="N291" s="91">
        <v>102.02</v>
      </c>
      <c r="O291" s="92"/>
      <c r="P291" s="92">
        <v>152.733</v>
      </c>
      <c r="Q291" s="92" t="s">
        <v>42</v>
      </c>
      <c r="R291" s="93">
        <v>142.52000000000001</v>
      </c>
      <c r="S291" s="94">
        <v>114.05</v>
      </c>
      <c r="T291" s="95">
        <f>IF(S291="","",ROUND($D291/S291,3))</f>
        <v>1.2869999999999999</v>
      </c>
      <c r="U291" s="96">
        <v>114.05</v>
      </c>
      <c r="V291" s="97">
        <f>IF(U291="","",ROUND($D291/U291,3))</f>
        <v>1.2869999999999999</v>
      </c>
      <c r="W291" s="98">
        <v>290</v>
      </c>
      <c r="X291" s="99">
        <f>IF(W291="","",ROUND($D291/W291,3))</f>
        <v>0.50600000000000001</v>
      </c>
    </row>
    <row r="292" spans="1:24" ht="15" customHeight="1" x14ac:dyDescent="0.25">
      <c r="A292" s="78" t="s">
        <v>314</v>
      </c>
      <c r="B292" s="79" t="s">
        <v>51</v>
      </c>
      <c r="C292" s="80" t="s">
        <v>315</v>
      </c>
      <c r="D292" s="81">
        <v>7.91</v>
      </c>
      <c r="E292" s="82">
        <f>IF(D292="","",IFERROR(ROUND(D292/L292,3),""))</f>
        <v>0.91800000000000004</v>
      </c>
      <c r="F292" s="83" t="s">
        <v>42</v>
      </c>
      <c r="G292" s="84" t="s">
        <v>42</v>
      </c>
      <c r="H292" s="85">
        <f>IFERROR(AVERAGE(N292,O292,P292,Q292,R292),"")</f>
        <v>8.3273333333333337</v>
      </c>
      <c r="I292" s="86">
        <f>IFERROR(D292/H292,"")</f>
        <v>0.94988391641982228</v>
      </c>
      <c r="J292" s="87">
        <v>9.48</v>
      </c>
      <c r="K292" s="88">
        <f>IFERROR(D292/J292,"")</f>
        <v>0.83438818565400841</v>
      </c>
      <c r="L292" s="89">
        <f>IFERROR(AVERAGE(N292,O292,P292,Q292,R292,J292),"")</f>
        <v>8.6155000000000008</v>
      </c>
      <c r="M292" s="90" t="str">
        <f>IF(E292="","",IF(E292 &lt;40%, "LOW",IF(E292 &gt;120%,"HIGH","")))</f>
        <v/>
      </c>
      <c r="N292" s="91">
        <v>6.6</v>
      </c>
      <c r="O292" s="92"/>
      <c r="P292" s="92">
        <v>9.4120000000000008</v>
      </c>
      <c r="Q292" s="92" t="s">
        <v>42</v>
      </c>
      <c r="R292" s="93">
        <v>8.9700000000000006</v>
      </c>
      <c r="S292" s="94" t="s">
        <v>42</v>
      </c>
      <c r="T292" s="95" t="str">
        <f>IF(S292="","",ROUND($D292/S292,3))</f>
        <v/>
      </c>
      <c r="U292" s="96" t="s">
        <v>42</v>
      </c>
      <c r="V292" s="97" t="str">
        <f>IF(U292="","",ROUND($D292/U292,3))</f>
        <v/>
      </c>
      <c r="W292" s="98" t="s">
        <v>42</v>
      </c>
      <c r="X292" s="99" t="str">
        <f>IF(W292="","",ROUND($D292/W292,3))</f>
        <v/>
      </c>
    </row>
    <row r="293" spans="1:24" ht="15" customHeight="1" x14ac:dyDescent="0.25">
      <c r="A293" s="78" t="s">
        <v>314</v>
      </c>
      <c r="B293" s="79" t="s">
        <v>44</v>
      </c>
      <c r="C293" s="80" t="s">
        <v>315</v>
      </c>
      <c r="D293" s="81">
        <v>94.97</v>
      </c>
      <c r="E293" s="82">
        <f>IF(D293="","",IFERROR(ROUND(D293/L293,3),""))</f>
        <v>1.004</v>
      </c>
      <c r="F293" s="83" t="s">
        <v>42</v>
      </c>
      <c r="G293" s="84" t="s">
        <v>42</v>
      </c>
      <c r="H293" s="85">
        <f>IFERROR(AVERAGE(N293,O293,P293,Q293,R293),"")</f>
        <v>94.12</v>
      </c>
      <c r="I293" s="86">
        <f>IFERROR(D293/H293,"")</f>
        <v>1.0090310242243943</v>
      </c>
      <c r="J293" s="87">
        <v>94.97</v>
      </c>
      <c r="K293" s="88">
        <f>IFERROR(D293/J293,"")</f>
        <v>1</v>
      </c>
      <c r="L293" s="89">
        <f>IFERROR(AVERAGE(N293,O293,P293,Q293,R293,J293),"")</f>
        <v>94.545000000000002</v>
      </c>
      <c r="M293" s="90" t="str">
        <f>IF(E293="","",IF(E293 &lt;40%, "LOW",IF(E293 &gt;120%,"HIGH","")))</f>
        <v/>
      </c>
      <c r="N293" s="91" t="s">
        <v>42</v>
      </c>
      <c r="O293" s="92"/>
      <c r="P293" s="92">
        <v>94.12</v>
      </c>
      <c r="Q293" s="92" t="s">
        <v>42</v>
      </c>
      <c r="R293" s="93" t="s">
        <v>42</v>
      </c>
      <c r="S293" s="94" t="s">
        <v>42</v>
      </c>
      <c r="T293" s="95" t="str">
        <f>IF(S293="","",ROUND($D293/S293,3))</f>
        <v/>
      </c>
      <c r="U293" s="96" t="s">
        <v>42</v>
      </c>
      <c r="V293" s="97" t="str">
        <f>IF(U293="","",ROUND($D293/U293,3))</f>
        <v/>
      </c>
      <c r="W293" s="98" t="s">
        <v>42</v>
      </c>
      <c r="X293" s="99" t="str">
        <f>IF(W293="","",ROUND($D293/W293,3))</f>
        <v/>
      </c>
    </row>
    <row r="294" spans="1:24" ht="15" customHeight="1" x14ac:dyDescent="0.25">
      <c r="A294" s="78" t="s">
        <v>314</v>
      </c>
      <c r="B294" s="79" t="s">
        <v>50</v>
      </c>
      <c r="C294" s="80" t="s">
        <v>315</v>
      </c>
      <c r="D294" s="81">
        <v>71.239999999999995</v>
      </c>
      <c r="E294" s="82">
        <f>IF(D294="","",IFERROR(ROUND(D294/L294,3),""))</f>
        <v>1.1419999999999999</v>
      </c>
      <c r="F294" s="83" t="s">
        <v>42</v>
      </c>
      <c r="G294" s="84" t="s">
        <v>42</v>
      </c>
      <c r="H294" s="85">
        <f>IFERROR(AVERAGE(N294,O294,P294,Q294,R294),"")</f>
        <v>53.55</v>
      </c>
      <c r="I294" s="86">
        <f>IFERROR(D294/H294,"")</f>
        <v>1.330345471521942</v>
      </c>
      <c r="J294" s="87">
        <v>71.239999999999995</v>
      </c>
      <c r="K294" s="88">
        <f>IFERROR(D294/J294,"")</f>
        <v>1</v>
      </c>
      <c r="L294" s="89">
        <f>IFERROR(AVERAGE(N294,O294,P294,Q294,R294,J294),"")</f>
        <v>62.394999999999996</v>
      </c>
      <c r="M294" s="90" t="str">
        <f>IF(E294="","",IF(E294 &lt;40%, "LOW",IF(E294 &gt;120%,"HIGH","")))</f>
        <v/>
      </c>
      <c r="N294" s="91"/>
      <c r="O294" s="92">
        <v>53.55</v>
      </c>
      <c r="P294" s="92" t="s">
        <v>42</v>
      </c>
      <c r="Q294" s="92" t="s">
        <v>42</v>
      </c>
      <c r="R294" s="93" t="s">
        <v>42</v>
      </c>
      <c r="S294" s="94" t="s">
        <v>42</v>
      </c>
      <c r="T294" s="95" t="str">
        <f>IF(S294="","",ROUND($D294/S294,3))</f>
        <v/>
      </c>
      <c r="U294" s="96" t="s">
        <v>42</v>
      </c>
      <c r="V294" s="97" t="str">
        <f>IF(U294="","",ROUND($D294/U294,3))</f>
        <v/>
      </c>
      <c r="W294" s="98" t="s">
        <v>42</v>
      </c>
      <c r="X294" s="99" t="str">
        <f>IF(W294="","",ROUND($D294/W294,3))</f>
        <v/>
      </c>
    </row>
    <row r="295" spans="1:24" ht="15" customHeight="1" x14ac:dyDescent="0.25">
      <c r="A295" s="78" t="s">
        <v>316</v>
      </c>
      <c r="B295" s="79" t="s">
        <v>51</v>
      </c>
      <c r="C295" s="80" t="s">
        <v>317</v>
      </c>
      <c r="D295" s="81">
        <v>146.79</v>
      </c>
      <c r="E295" s="82">
        <f>IF(D295="","",IFERROR(ROUND(D295/L295,3),""))</f>
        <v>1.079</v>
      </c>
      <c r="F295" s="83">
        <v>1</v>
      </c>
      <c r="G295" s="84">
        <v>145.47999999999999</v>
      </c>
      <c r="H295" s="85">
        <f>IFERROR(AVERAGE(N295,O295,P295,Q295,R295),"")</f>
        <v>132.42433333333335</v>
      </c>
      <c r="I295" s="86">
        <f>IFERROR(D295/H295,"")</f>
        <v>1.1084820765569265</v>
      </c>
      <c r="J295" s="87">
        <v>146.79</v>
      </c>
      <c r="K295" s="88">
        <f>IFERROR(D295/J295,"")</f>
        <v>1</v>
      </c>
      <c r="L295" s="89">
        <f>IFERROR(AVERAGE(N295,O295,P295,Q295,R295,J295),"")</f>
        <v>136.01575</v>
      </c>
      <c r="M295" s="90" t="str">
        <f>IF(E295="","",IF(E295 &lt;40%, "LOW",IF(E295 &gt;120%,"HIGH","")))</f>
        <v/>
      </c>
      <c r="N295" s="91">
        <v>102.02</v>
      </c>
      <c r="O295" s="92"/>
      <c r="P295" s="92">
        <v>152.733</v>
      </c>
      <c r="Q295" s="92" t="s">
        <v>42</v>
      </c>
      <c r="R295" s="93">
        <v>142.52000000000001</v>
      </c>
      <c r="S295" s="94">
        <v>114.3875</v>
      </c>
      <c r="T295" s="95">
        <f>IF(S295="","",ROUND($D295/S295,3))</f>
        <v>1.2829999999999999</v>
      </c>
      <c r="U295" s="96">
        <v>180.95</v>
      </c>
      <c r="V295" s="97">
        <f>IF(U295="","",ROUND($D295/U295,3))</f>
        <v>0.81100000000000005</v>
      </c>
      <c r="W295" s="98">
        <v>246.5</v>
      </c>
      <c r="X295" s="99">
        <f>IF(W295="","",ROUND($D295/W295,3))</f>
        <v>0.59499999999999997</v>
      </c>
    </row>
    <row r="296" spans="1:24" ht="15" customHeight="1" x14ac:dyDescent="0.25">
      <c r="A296" s="78" t="s">
        <v>318</v>
      </c>
      <c r="B296" s="79" t="s">
        <v>51</v>
      </c>
      <c r="C296" s="80" t="s">
        <v>319</v>
      </c>
      <c r="D296" s="81">
        <v>146.79</v>
      </c>
      <c r="E296" s="82">
        <f>IF(D296="","",IFERROR(ROUND(D296/L296,3),""))</f>
        <v>1.079</v>
      </c>
      <c r="F296" s="83" t="s">
        <v>42</v>
      </c>
      <c r="G296" s="84" t="s">
        <v>42</v>
      </c>
      <c r="H296" s="85">
        <f>IFERROR(AVERAGE(N296,O296,P296,Q296,R296),"")</f>
        <v>132.42433333333335</v>
      </c>
      <c r="I296" s="86">
        <f>IFERROR(D296/H296,"")</f>
        <v>1.1084820765569265</v>
      </c>
      <c r="J296" s="87">
        <v>146.79</v>
      </c>
      <c r="K296" s="88">
        <f>IFERROR(D296/J296,"")</f>
        <v>1</v>
      </c>
      <c r="L296" s="89">
        <f>IFERROR(AVERAGE(N296,O296,P296,Q296,R296,J296),"")</f>
        <v>136.01575</v>
      </c>
      <c r="M296" s="90" t="str">
        <f>IF(E296="","",IF(E296 &lt;40%, "LOW",IF(E296 &gt;120%,"HIGH","")))</f>
        <v/>
      </c>
      <c r="N296" s="91">
        <v>102.02</v>
      </c>
      <c r="O296" s="92"/>
      <c r="P296" s="92">
        <v>152.733</v>
      </c>
      <c r="Q296" s="92" t="s">
        <v>42</v>
      </c>
      <c r="R296" s="93">
        <v>142.52000000000001</v>
      </c>
      <c r="S296" s="94" t="s">
        <v>42</v>
      </c>
      <c r="T296" s="95" t="str">
        <f>IF(S296="","",ROUND($D296/S296,3))</f>
        <v/>
      </c>
      <c r="U296" s="96" t="s">
        <v>42</v>
      </c>
      <c r="V296" s="97" t="str">
        <f>IF(U296="","",ROUND($D296/U296,3))</f>
        <v/>
      </c>
      <c r="W296" s="98" t="s">
        <v>42</v>
      </c>
      <c r="X296" s="99" t="str">
        <f>IF(W296="","",ROUND($D296/W296,3))</f>
        <v/>
      </c>
    </row>
    <row r="297" spans="1:24" ht="15" customHeight="1" x14ac:dyDescent="0.25">
      <c r="A297" s="78" t="s">
        <v>318</v>
      </c>
      <c r="B297" s="79" t="s">
        <v>44</v>
      </c>
      <c r="C297" s="80" t="s">
        <v>319</v>
      </c>
      <c r="D297" s="81">
        <v>1761.48</v>
      </c>
      <c r="E297" s="82">
        <f>IF(D297="","",IFERROR(ROUND(D297/L297,3),""))</f>
        <v>1.153</v>
      </c>
      <c r="F297" s="83" t="s">
        <v>42</v>
      </c>
      <c r="G297" s="84" t="s">
        <v>42</v>
      </c>
      <c r="H297" s="85">
        <f>IFERROR(AVERAGE(N297,O297,P297,Q297,R297),"")</f>
        <v>1527.33</v>
      </c>
      <c r="I297" s="86">
        <f>IFERROR(D297/H297,"")</f>
        <v>1.1533067509968378</v>
      </c>
      <c r="J297" s="87"/>
      <c r="K297" s="88" t="str">
        <f>IFERROR(D297/J297,"")</f>
        <v/>
      </c>
      <c r="L297" s="89">
        <f>IFERROR(AVERAGE(N297,O297,P297,Q297,R297,J297),"")</f>
        <v>1527.33</v>
      </c>
      <c r="M297" s="90" t="str">
        <f>IF(K297="","",IF(K297 &lt;40%, "LOW",IF(K297 &gt;120%,"HIGH","")))</f>
        <v/>
      </c>
      <c r="N297" s="91" t="s">
        <v>42</v>
      </c>
      <c r="O297" s="92"/>
      <c r="P297" s="100">
        <v>1527.33</v>
      </c>
      <c r="Q297" s="92" t="s">
        <v>42</v>
      </c>
      <c r="R297" s="93" t="s">
        <v>42</v>
      </c>
      <c r="S297" s="94" t="s">
        <v>42</v>
      </c>
      <c r="T297" s="95" t="str">
        <f>IF(S297="","",ROUND($D297/S297,3))</f>
        <v/>
      </c>
      <c r="U297" s="96" t="s">
        <v>42</v>
      </c>
      <c r="V297" s="97" t="str">
        <f>IF(U297="","",ROUND($D297/U297,3))</f>
        <v/>
      </c>
      <c r="W297" s="98" t="s">
        <v>42</v>
      </c>
      <c r="X297" s="99" t="str">
        <f>IF(W297="","",ROUND($D297/W297,3))</f>
        <v/>
      </c>
    </row>
    <row r="298" spans="1:24" ht="15" customHeight="1" x14ac:dyDescent="0.25">
      <c r="A298" s="78" t="s">
        <v>320</v>
      </c>
      <c r="B298" s="79" t="s">
        <v>50</v>
      </c>
      <c r="C298" s="80" t="s">
        <v>321</v>
      </c>
      <c r="D298" s="81">
        <v>560.41999999999996</v>
      </c>
      <c r="E298" s="82">
        <f>IF(D298="","",IFERROR(ROUND(D298/L298,3),""))</f>
        <v>0.90300000000000002</v>
      </c>
      <c r="F298" s="83" t="s">
        <v>42</v>
      </c>
      <c r="G298" s="84" t="s">
        <v>42</v>
      </c>
      <c r="H298" s="85">
        <f>IFERROR(AVERAGE(N298,O298,P298,Q298,R298),"")</f>
        <v>650.79750000000001</v>
      </c>
      <c r="I298" s="86">
        <f>IFERROR(D298/H298,"")</f>
        <v>0.86112807747417586</v>
      </c>
      <c r="J298" s="87">
        <v>560.41999999999996</v>
      </c>
      <c r="K298" s="88">
        <f>IFERROR(D298/J298,"")</f>
        <v>1</v>
      </c>
      <c r="L298" s="89">
        <f>IFERROR(AVERAGE(N298,O298,P298,Q298,R298,J298),"")</f>
        <v>620.67166666666662</v>
      </c>
      <c r="M298" s="90" t="str">
        <f>IF(E298="","",IF(E298 &lt;40%, "LOW",IF(E298 &gt;120%,"HIGH","")))</f>
        <v/>
      </c>
      <c r="N298" s="91"/>
      <c r="O298" s="92">
        <v>653.85</v>
      </c>
      <c r="P298" s="92" t="s">
        <v>42</v>
      </c>
      <c r="Q298" s="92">
        <v>647.745</v>
      </c>
      <c r="R298" s="93" t="s">
        <v>42</v>
      </c>
      <c r="S298" s="94" t="s">
        <v>42</v>
      </c>
      <c r="T298" s="95" t="str">
        <f>IF(S298="","",ROUND($D298/S298,3))</f>
        <v/>
      </c>
      <c r="U298" s="96" t="s">
        <v>42</v>
      </c>
      <c r="V298" s="97" t="str">
        <f>IF(U298="","",ROUND($D298/U298,3))</f>
        <v/>
      </c>
      <c r="W298" s="98" t="s">
        <v>42</v>
      </c>
      <c r="X298" s="99" t="str">
        <f>IF(W298="","",ROUND($D298/W298,3))</f>
        <v/>
      </c>
    </row>
    <row r="299" spans="1:24" ht="15" customHeight="1" x14ac:dyDescent="0.25">
      <c r="A299" s="78" t="s">
        <v>320</v>
      </c>
      <c r="B299" s="79" t="s">
        <v>51</v>
      </c>
      <c r="C299" s="80" t="s">
        <v>321</v>
      </c>
      <c r="D299" s="81">
        <v>62.27</v>
      </c>
      <c r="E299" s="82">
        <f>IF(D299="","",IFERROR(ROUND(D299/L299,3),""))</f>
        <v>0.92</v>
      </c>
      <c r="F299" s="83" t="s">
        <v>42</v>
      </c>
      <c r="G299" s="84" t="s">
        <v>42</v>
      </c>
      <c r="H299" s="85">
        <f>IFERROR(AVERAGE(N299,O299,P299,Q299,R299),"")</f>
        <v>65.962374999999994</v>
      </c>
      <c r="I299" s="86">
        <f>IFERROR(D299/H299,"")</f>
        <v>0.94402301311922154</v>
      </c>
      <c r="J299" s="87">
        <v>74.739999999999995</v>
      </c>
      <c r="K299" s="88">
        <f>IFERROR(D299/J299,"")</f>
        <v>0.83315493711533328</v>
      </c>
      <c r="L299" s="89">
        <f>IFERROR(AVERAGE(N299,O299,P299,Q299,R299,J299),"")</f>
        <v>67.7179</v>
      </c>
      <c r="M299" s="90" t="str">
        <f>IF(E299="","",IF(E299 &lt;40%, "LOW",IF(E299 &gt;120%,"HIGH","")))</f>
        <v/>
      </c>
      <c r="N299" s="91">
        <v>51.94</v>
      </c>
      <c r="O299" s="92"/>
      <c r="P299" s="92">
        <v>74.054999999999993</v>
      </c>
      <c r="Q299" s="92">
        <v>64.774500000000003</v>
      </c>
      <c r="R299" s="93">
        <v>73.08</v>
      </c>
      <c r="S299" s="94" t="s">
        <v>42</v>
      </c>
      <c r="T299" s="95" t="str">
        <f>IF(S299="","",ROUND($D299/S299,3))</f>
        <v/>
      </c>
      <c r="U299" s="96" t="s">
        <v>42</v>
      </c>
      <c r="V299" s="97" t="str">
        <f>IF(U299="","",ROUND($D299/U299,3))</f>
        <v/>
      </c>
      <c r="W299" s="98" t="s">
        <v>42</v>
      </c>
      <c r="X299" s="99" t="str">
        <f>IF(W299="","",ROUND($D299/W299,3))</f>
        <v/>
      </c>
    </row>
    <row r="300" spans="1:24" ht="15" customHeight="1" x14ac:dyDescent="0.25">
      <c r="A300" s="78" t="s">
        <v>320</v>
      </c>
      <c r="B300" s="79" t="s">
        <v>44</v>
      </c>
      <c r="C300" s="80" t="s">
        <v>321</v>
      </c>
      <c r="D300" s="81">
        <v>747.21</v>
      </c>
      <c r="E300" s="82">
        <f>IF(D300="","",IFERROR(ROUND(D300/L300,3),""))</f>
        <v>1.05</v>
      </c>
      <c r="F300" s="83" t="s">
        <v>42</v>
      </c>
      <c r="G300" s="84" t="s">
        <v>42</v>
      </c>
      <c r="H300" s="85">
        <f>IFERROR(AVERAGE(N300,O300,P300,Q300,R300),"")</f>
        <v>694.14750000000004</v>
      </c>
      <c r="I300" s="86">
        <f>IFERROR(D300/H300,"")</f>
        <v>1.0764426868929153</v>
      </c>
      <c r="J300" s="87">
        <v>747.21</v>
      </c>
      <c r="K300" s="88">
        <f>IFERROR(D300/J300,"")</f>
        <v>1</v>
      </c>
      <c r="L300" s="89">
        <f>IFERROR(AVERAGE(N300,O300,P300,Q300,R300,J300),"")</f>
        <v>711.83500000000004</v>
      </c>
      <c r="M300" s="90" t="str">
        <f>IF(E300="","",IF(E300 &lt;40%, "LOW",IF(E300 &gt;120%,"HIGH","")))</f>
        <v/>
      </c>
      <c r="N300" s="91" t="s">
        <v>42</v>
      </c>
      <c r="O300" s="92"/>
      <c r="P300" s="92">
        <v>740.55</v>
      </c>
      <c r="Q300" s="92">
        <v>647.745</v>
      </c>
      <c r="R300" s="93" t="s">
        <v>42</v>
      </c>
      <c r="S300" s="94">
        <v>393.96</v>
      </c>
      <c r="T300" s="95">
        <f>IF(S300="","",ROUND($D300/S300,3))</f>
        <v>1.897</v>
      </c>
      <c r="U300" s="96">
        <v>393.96</v>
      </c>
      <c r="V300" s="97">
        <f>IF(U300="","",ROUND($D300/U300,3))</f>
        <v>1.897</v>
      </c>
      <c r="W300" s="98">
        <v>393.96</v>
      </c>
      <c r="X300" s="99">
        <f>IF(W300="","",ROUND($D300/W300,3))</f>
        <v>1.897</v>
      </c>
    </row>
    <row r="301" spans="1:24" ht="15" customHeight="1" x14ac:dyDescent="0.25">
      <c r="A301" s="78" t="s">
        <v>322</v>
      </c>
      <c r="B301" s="79" t="s">
        <v>51</v>
      </c>
      <c r="C301" s="80" t="s">
        <v>323</v>
      </c>
      <c r="D301" s="81">
        <v>18.25</v>
      </c>
      <c r="E301" s="82">
        <f>IF(D301="","",IFERROR(ROUND(D301/L301,3),""))</f>
        <v>0.90400000000000003</v>
      </c>
      <c r="F301" s="83" t="s">
        <v>42</v>
      </c>
      <c r="G301" s="84" t="s">
        <v>42</v>
      </c>
      <c r="H301" s="85">
        <f>IFERROR(AVERAGE(N301,O301,P301,Q301,R301),"")</f>
        <v>19.616666666666664</v>
      </c>
      <c r="I301" s="86">
        <f>IFERROR(D301/H301,"")</f>
        <v>0.93033135089209873</v>
      </c>
      <c r="J301" s="87">
        <v>21.91</v>
      </c>
      <c r="K301" s="88">
        <f>IFERROR(D301/J301,"")</f>
        <v>0.83295298950251029</v>
      </c>
      <c r="L301" s="89">
        <f>IFERROR(AVERAGE(N301,O301,P301,Q301,R301,J301),"")</f>
        <v>20.189999999999998</v>
      </c>
      <c r="M301" s="90" t="str">
        <f>IF(E301="","",IF(E301 &lt;40%, "LOW",IF(E301 &gt;120%,"HIGH","")))</f>
        <v/>
      </c>
      <c r="N301" s="91">
        <v>15.23</v>
      </c>
      <c r="O301" s="92"/>
      <c r="P301" s="92">
        <v>21.71</v>
      </c>
      <c r="Q301" s="92" t="s">
        <v>42</v>
      </c>
      <c r="R301" s="93">
        <v>21.91</v>
      </c>
      <c r="S301" s="94" t="s">
        <v>42</v>
      </c>
      <c r="T301" s="95" t="str">
        <f>IF(S301="","",ROUND($D301/S301,3))</f>
        <v/>
      </c>
      <c r="U301" s="96" t="s">
        <v>42</v>
      </c>
      <c r="V301" s="97" t="str">
        <f>IF(U301="","",ROUND($D301/U301,3))</f>
        <v/>
      </c>
      <c r="W301" s="98" t="s">
        <v>42</v>
      </c>
      <c r="X301" s="99" t="str">
        <f>IF(W301="","",ROUND($D301/W301,3))</f>
        <v/>
      </c>
    </row>
    <row r="302" spans="1:24" ht="15" customHeight="1" x14ac:dyDescent="0.25">
      <c r="A302" s="78" t="s">
        <v>322</v>
      </c>
      <c r="B302" s="79" t="s">
        <v>50</v>
      </c>
      <c r="C302" s="80" t="s">
        <v>323</v>
      </c>
      <c r="D302" s="81">
        <v>164.29</v>
      </c>
      <c r="E302" s="82">
        <f>IF(D302="","",IFERROR(ROUND(D302/L302,3),""))</f>
        <v>1</v>
      </c>
      <c r="F302" s="83" t="s">
        <v>42</v>
      </c>
      <c r="G302" s="84" t="s">
        <v>42</v>
      </c>
      <c r="H302" s="85" t="str">
        <f>IFERROR(AVERAGE(N302,O302,P302,Q302,R302),"")</f>
        <v/>
      </c>
      <c r="I302" s="86" t="str">
        <f>IFERROR(D302/H302,"")</f>
        <v/>
      </c>
      <c r="J302" s="87">
        <v>164.29</v>
      </c>
      <c r="K302" s="88">
        <f>IFERROR(D302/J302,"")</f>
        <v>1</v>
      </c>
      <c r="L302" s="89">
        <f>IFERROR(AVERAGE(N302,O302,P302,Q302,R302,J302),"")</f>
        <v>164.29</v>
      </c>
      <c r="M302" s="90" t="str">
        <f>IF(E302="","",IF(E302 &lt;40%, "LOW",IF(E302 &gt;120%,"HIGH","")))</f>
        <v/>
      </c>
      <c r="N302" s="91"/>
      <c r="O302" s="92"/>
      <c r="P302" s="92" t="s">
        <v>42</v>
      </c>
      <c r="Q302" s="92" t="s">
        <v>42</v>
      </c>
      <c r="R302" s="93" t="s">
        <v>42</v>
      </c>
      <c r="S302" s="94" t="s">
        <v>42</v>
      </c>
      <c r="T302" s="95" t="str">
        <f>IF(S302="","",ROUND($D302/S302,3))</f>
        <v/>
      </c>
      <c r="U302" s="96" t="s">
        <v>42</v>
      </c>
      <c r="V302" s="97" t="str">
        <f>IF(U302="","",ROUND($D302/U302,3))</f>
        <v/>
      </c>
      <c r="W302" s="98" t="s">
        <v>42</v>
      </c>
      <c r="X302" s="99" t="str">
        <f>IF(W302="","",ROUND($D302/W302,3))</f>
        <v/>
      </c>
    </row>
    <row r="303" spans="1:24" ht="15" customHeight="1" x14ac:dyDescent="0.25">
      <c r="A303" s="78" t="s">
        <v>322</v>
      </c>
      <c r="B303" s="79" t="s">
        <v>44</v>
      </c>
      <c r="C303" s="80" t="s">
        <v>323</v>
      </c>
      <c r="D303" s="81">
        <v>219.05</v>
      </c>
      <c r="E303" s="82">
        <f>IF(D303="","",IFERROR(ROUND(D303/L303,3),""))</f>
        <v>1.004</v>
      </c>
      <c r="F303" s="83" t="s">
        <v>42</v>
      </c>
      <c r="G303" s="84" t="s">
        <v>42</v>
      </c>
      <c r="H303" s="85">
        <f>IFERROR(AVERAGE(N303,O303,P303,Q303,R303),"")</f>
        <v>217.1</v>
      </c>
      <c r="I303" s="86">
        <f>IFERROR(D303/H303,"")</f>
        <v>1.0089820359281438</v>
      </c>
      <c r="J303" s="87">
        <v>219.05</v>
      </c>
      <c r="K303" s="88">
        <f>IFERROR(D303/J303,"")</f>
        <v>1</v>
      </c>
      <c r="L303" s="89">
        <f>IFERROR(AVERAGE(N303,O303,P303,Q303,R303,J303),"")</f>
        <v>218.07499999999999</v>
      </c>
      <c r="M303" s="90" t="str">
        <f>IF(E303="","",IF(E303 &lt;40%, "LOW",IF(E303 &gt;120%,"HIGH","")))</f>
        <v/>
      </c>
      <c r="N303" s="91" t="s">
        <v>42</v>
      </c>
      <c r="O303" s="92"/>
      <c r="P303" s="92">
        <v>217.1</v>
      </c>
      <c r="Q303" s="92" t="s">
        <v>42</v>
      </c>
      <c r="R303" s="93" t="s">
        <v>42</v>
      </c>
      <c r="S303" s="94" t="s">
        <v>42</v>
      </c>
      <c r="T303" s="95" t="str">
        <f>IF(S303="","",ROUND($D303/S303,3))</f>
        <v/>
      </c>
      <c r="U303" s="96" t="s">
        <v>42</v>
      </c>
      <c r="V303" s="97" t="str">
        <f>IF(U303="","",ROUND($D303/U303,3))</f>
        <v/>
      </c>
      <c r="W303" s="98" t="s">
        <v>42</v>
      </c>
      <c r="X303" s="99" t="str">
        <f>IF(W303="","",ROUND($D303/W303,3))</f>
        <v/>
      </c>
    </row>
    <row r="304" spans="1:24" ht="15" customHeight="1" x14ac:dyDescent="0.25">
      <c r="A304" s="78" t="s">
        <v>324</v>
      </c>
      <c r="B304" s="79" t="s">
        <v>51</v>
      </c>
      <c r="C304" s="101" t="s">
        <v>325</v>
      </c>
      <c r="D304" s="81">
        <v>1216.56</v>
      </c>
      <c r="E304" s="82">
        <f>IF(D304="","",IFERROR(ROUND(D304/L304,3),""))</f>
        <v>1.381</v>
      </c>
      <c r="F304" s="83">
        <v>678</v>
      </c>
      <c r="G304" s="84">
        <v>296489.74</v>
      </c>
      <c r="H304" s="85">
        <f>IFERROR(AVERAGE(N304,O304,P304,Q304,R304),"")</f>
        <v>976.66466666666668</v>
      </c>
      <c r="I304" s="86">
        <f>IFERROR(D304/H304,"")</f>
        <v>1.2456271241511074</v>
      </c>
      <c r="J304" s="87">
        <v>593.67999999999995</v>
      </c>
      <c r="K304" s="88">
        <f>IFERROR(D304/J304,"")</f>
        <v>2.0491847459911066</v>
      </c>
      <c r="L304" s="89">
        <f>IFERROR(AVERAGE(N304,O304,P304,Q304,R304,J304),"")</f>
        <v>880.91849999999999</v>
      </c>
      <c r="M304" s="90" t="str">
        <f>IF(E304="","",IF(E304 &lt;40%, "LOW",IF(E304 &gt;120%,"HIGH","")))</f>
        <v>HIGH</v>
      </c>
      <c r="N304" s="91">
        <v>450</v>
      </c>
      <c r="O304" s="92"/>
      <c r="P304" s="92">
        <v>1263.4340000000002</v>
      </c>
      <c r="Q304" s="92" t="s">
        <v>42</v>
      </c>
      <c r="R304" s="93">
        <v>1216.56</v>
      </c>
      <c r="S304" s="94"/>
      <c r="T304" s="95" t="str">
        <f>IF(S304="","",ROUND($D304/S304,3))</f>
        <v/>
      </c>
      <c r="U304" s="96"/>
      <c r="V304" s="97" t="str">
        <f>IF(U304="","",ROUND($D304/U304,3))</f>
        <v/>
      </c>
      <c r="W304" s="98"/>
      <c r="X304" s="99" t="str">
        <f>IF(W304="","",ROUND($D304/W304,3))</f>
        <v/>
      </c>
    </row>
    <row r="305" spans="1:24" ht="15" customHeight="1" x14ac:dyDescent="0.25">
      <c r="A305" s="78" t="s">
        <v>326</v>
      </c>
      <c r="B305" s="79" t="s">
        <v>50</v>
      </c>
      <c r="C305" s="80" t="s">
        <v>327</v>
      </c>
      <c r="D305" s="81">
        <v>340.72</v>
      </c>
      <c r="E305" s="82">
        <f>IF(D305="","",IFERROR(ROUND(D305/L305,3),""))</f>
        <v>0.89700000000000002</v>
      </c>
      <c r="F305" s="83" t="s">
        <v>42</v>
      </c>
      <c r="G305" s="84" t="s">
        <v>42</v>
      </c>
      <c r="H305" s="85">
        <f>IFERROR(AVERAGE(N305,O305,P305,Q305,R305),"")</f>
        <v>419.30700000000002</v>
      </c>
      <c r="I305" s="86">
        <f>IFERROR(D305/H305,"")</f>
        <v>0.81257885034115818</v>
      </c>
      <c r="J305" s="87">
        <v>340.72</v>
      </c>
      <c r="K305" s="88">
        <f>IFERROR(D305/J305,"")</f>
        <v>1</v>
      </c>
      <c r="L305" s="89">
        <f>IFERROR(AVERAGE(N305,O305,P305,Q305,R305,J305),"")</f>
        <v>380.01350000000002</v>
      </c>
      <c r="M305" s="90" t="str">
        <f>IF(E305="","",IF(E305 &lt;40%, "LOW",IF(E305 &gt;120%,"HIGH","")))</f>
        <v/>
      </c>
      <c r="N305" s="91"/>
      <c r="O305" s="92"/>
      <c r="P305" s="92" t="s">
        <v>42</v>
      </c>
      <c r="Q305" s="92">
        <v>419.30700000000002</v>
      </c>
      <c r="R305" s="93" t="s">
        <v>42</v>
      </c>
      <c r="S305" s="94" t="s">
        <v>42</v>
      </c>
      <c r="T305" s="95" t="str">
        <f>IF(S305="","",ROUND($D305/S305,3))</f>
        <v/>
      </c>
      <c r="U305" s="96" t="s">
        <v>42</v>
      </c>
      <c r="V305" s="97" t="str">
        <f>IF(U305="","",ROUND($D305/U305,3))</f>
        <v/>
      </c>
      <c r="W305" s="98" t="s">
        <v>42</v>
      </c>
      <c r="X305" s="99" t="str">
        <f>IF(W305="","",ROUND($D305/W305,3))</f>
        <v/>
      </c>
    </row>
    <row r="306" spans="1:24" ht="15" customHeight="1" x14ac:dyDescent="0.25">
      <c r="A306" s="78" t="s">
        <v>326</v>
      </c>
      <c r="B306" s="79" t="s">
        <v>51</v>
      </c>
      <c r="C306" s="80" t="s">
        <v>327</v>
      </c>
      <c r="D306" s="81">
        <v>37.86</v>
      </c>
      <c r="E306" s="82">
        <f>IF(D306="","",IFERROR(ROUND(D306/L306,3),""))</f>
        <v>0.89700000000000002</v>
      </c>
      <c r="F306" s="83" t="s">
        <v>42</v>
      </c>
      <c r="G306" s="84" t="s">
        <v>42</v>
      </c>
      <c r="H306" s="85">
        <f>IFERROR(AVERAGE(N306,O306,P306,Q306,R306),"")</f>
        <v>41.410250000000005</v>
      </c>
      <c r="I306" s="86">
        <f>IFERROR(D306/H306,"")</f>
        <v>0.91426639539727472</v>
      </c>
      <c r="J306" s="87">
        <v>45.44</v>
      </c>
      <c r="K306" s="88">
        <f>IFERROR(D306/J306,"")</f>
        <v>0.83318661971830987</v>
      </c>
      <c r="L306" s="89">
        <f>IFERROR(AVERAGE(N306,O306,P306,Q306,R306,J306),"")</f>
        <v>42.216200000000001</v>
      </c>
      <c r="M306" s="90" t="str">
        <f>IF(E306="","",IF(E306 &lt;40%, "LOW",IF(E306 &gt;120%,"HIGH","")))</f>
        <v/>
      </c>
      <c r="N306" s="91">
        <v>33.24</v>
      </c>
      <c r="O306" s="92"/>
      <c r="P306" s="92">
        <v>45.024000000000001</v>
      </c>
      <c r="Q306" s="92">
        <v>41.936999999999998</v>
      </c>
      <c r="R306" s="93">
        <v>45.44</v>
      </c>
      <c r="S306" s="94" t="s">
        <v>42</v>
      </c>
      <c r="T306" s="95" t="str">
        <f>IF(S306="","",ROUND($D306/S306,3))</f>
        <v/>
      </c>
      <c r="U306" s="96" t="s">
        <v>42</v>
      </c>
      <c r="V306" s="97" t="str">
        <f>IF(U306="","",ROUND($D306/U306,3))</f>
        <v/>
      </c>
      <c r="W306" s="98" t="s">
        <v>42</v>
      </c>
      <c r="X306" s="99" t="str">
        <f>IF(W306="","",ROUND($D306/W306,3))</f>
        <v/>
      </c>
    </row>
    <row r="307" spans="1:24" ht="15" customHeight="1" x14ac:dyDescent="0.25">
      <c r="A307" s="78" t="s">
        <v>326</v>
      </c>
      <c r="B307" s="79" t="s">
        <v>44</v>
      </c>
      <c r="C307" s="80" t="s">
        <v>327</v>
      </c>
      <c r="D307" s="81">
        <v>454.29</v>
      </c>
      <c r="E307" s="82">
        <f>IF(D307="","",IFERROR(ROUND(D307/L307,3),""))</f>
        <v>1.0289999999999999</v>
      </c>
      <c r="F307" s="83" t="s">
        <v>42</v>
      </c>
      <c r="G307" s="84" t="s">
        <v>42</v>
      </c>
      <c r="H307" s="85">
        <f>IFERROR(AVERAGE(N307,O307,P307,Q307,R307),"")</f>
        <v>434.77350000000001</v>
      </c>
      <c r="I307" s="86">
        <f>IFERROR(D307/H307,"")</f>
        <v>1.0448888904222544</v>
      </c>
      <c r="J307" s="87">
        <v>454.29</v>
      </c>
      <c r="K307" s="88">
        <f>IFERROR(D307/J307,"")</f>
        <v>1</v>
      </c>
      <c r="L307" s="89">
        <f>IFERROR(AVERAGE(N307,O307,P307,Q307,R307,J307),"")</f>
        <v>441.279</v>
      </c>
      <c r="M307" s="90" t="str">
        <f>IF(E307="","",IF(E307 &lt;40%, "LOW",IF(E307 &gt;120%,"HIGH","")))</f>
        <v/>
      </c>
      <c r="N307" s="91" t="s">
        <v>42</v>
      </c>
      <c r="O307" s="92"/>
      <c r="P307" s="92">
        <v>450.24</v>
      </c>
      <c r="Q307" s="92">
        <v>419.30700000000002</v>
      </c>
      <c r="R307" s="93" t="s">
        <v>42</v>
      </c>
      <c r="S307" s="94" t="s">
        <v>42</v>
      </c>
      <c r="T307" s="95" t="str">
        <f>IF(S307="","",ROUND($D307/S307,3))</f>
        <v/>
      </c>
      <c r="U307" s="96" t="s">
        <v>42</v>
      </c>
      <c r="V307" s="97" t="str">
        <f>IF(U307="","",ROUND($D307/U307,3))</f>
        <v/>
      </c>
      <c r="W307" s="98" t="s">
        <v>42</v>
      </c>
      <c r="X307" s="99" t="str">
        <f>IF(W307="","",ROUND($D307/W307,3))</f>
        <v/>
      </c>
    </row>
    <row r="308" spans="1:24" ht="15" customHeight="1" x14ac:dyDescent="0.25">
      <c r="A308" s="78" t="s">
        <v>328</v>
      </c>
      <c r="B308" s="79" t="s">
        <v>51</v>
      </c>
      <c r="C308" s="80" t="s">
        <v>329</v>
      </c>
      <c r="D308" s="81">
        <v>223.92</v>
      </c>
      <c r="E308" s="82">
        <f>IF(D308="","",IFERROR(ROUND(D308/L308,3),""))</f>
        <v>0.873</v>
      </c>
      <c r="F308" s="83" t="s">
        <v>42</v>
      </c>
      <c r="G308" s="84" t="s">
        <v>42</v>
      </c>
      <c r="H308" s="85">
        <f>IFERROR(AVERAGE(N308,O308,P308,Q308,R308),"")</f>
        <v>253.572</v>
      </c>
      <c r="I308" s="86">
        <f>IFERROR(D308/H308,"")</f>
        <v>0.88306279873172111</v>
      </c>
      <c r="J308" s="87">
        <v>268.69</v>
      </c>
      <c r="K308" s="88">
        <f>IFERROR(D308/J308,"")</f>
        <v>0.83337675387993593</v>
      </c>
      <c r="L308" s="89">
        <f>IFERROR(AVERAGE(N308,O308,P308,Q308,R308,J308),"")</f>
        <v>256.59559999999999</v>
      </c>
      <c r="M308" s="90" t="str">
        <f>IF(E308="","",IF(E308 &lt;40%, "LOW",IF(E308 &gt;120%,"HIGH","")))</f>
        <v/>
      </c>
      <c r="N308" s="91">
        <v>231.3</v>
      </c>
      <c r="O308" s="92"/>
      <c r="P308" s="92">
        <v>266.30900000000003</v>
      </c>
      <c r="Q308" s="92">
        <v>247.989</v>
      </c>
      <c r="R308" s="93">
        <v>268.69</v>
      </c>
      <c r="S308" s="94" t="s">
        <v>42</v>
      </c>
      <c r="T308" s="95" t="str">
        <f>IF(S308="","",ROUND($D308/S308,3))</f>
        <v/>
      </c>
      <c r="U308" s="96" t="s">
        <v>42</v>
      </c>
      <c r="V308" s="97" t="str">
        <f>IF(U308="","",ROUND($D308/U308,3))</f>
        <v/>
      </c>
      <c r="W308" s="98" t="s">
        <v>42</v>
      </c>
      <c r="X308" s="99" t="str">
        <f>IF(W308="","",ROUND($D308/W308,3))</f>
        <v/>
      </c>
    </row>
    <row r="309" spans="1:24" ht="15" customHeight="1" x14ac:dyDescent="0.25">
      <c r="A309" s="78" t="s">
        <v>328</v>
      </c>
      <c r="B309" s="79" t="s">
        <v>50</v>
      </c>
      <c r="C309" s="80" t="s">
        <v>329</v>
      </c>
      <c r="D309" s="81">
        <v>2015.25</v>
      </c>
      <c r="E309" s="82">
        <f>IF(D309="","",IFERROR(ROUND(D309/L309,3),""))</f>
        <v>0.89700000000000002</v>
      </c>
      <c r="F309" s="83" t="s">
        <v>42</v>
      </c>
      <c r="G309" s="84" t="s">
        <v>42</v>
      </c>
      <c r="H309" s="85">
        <f>IFERROR(AVERAGE(N309,O309,P309,Q309,R309),"")</f>
        <v>2480.0475000000001</v>
      </c>
      <c r="I309" s="86">
        <f>IFERROR(D309/H309,"")</f>
        <v>0.81258524282297007</v>
      </c>
      <c r="J309" s="87">
        <v>2015.25</v>
      </c>
      <c r="K309" s="88">
        <f>IFERROR(D309/J309,"")</f>
        <v>1</v>
      </c>
      <c r="L309" s="89">
        <f>IFERROR(AVERAGE(N309,O309,P309,Q309,R309,J309),"")</f>
        <v>2247.6487500000003</v>
      </c>
      <c r="M309" s="90" t="str">
        <f>IF(E309="","",IF(E309 &lt;40%, "LOW",IF(E309 &gt;120%,"HIGH","")))</f>
        <v/>
      </c>
      <c r="N309" s="91"/>
      <c r="O309" s="92"/>
      <c r="P309" s="92" t="s">
        <v>42</v>
      </c>
      <c r="Q309" s="92">
        <v>2480.0475000000001</v>
      </c>
      <c r="R309" s="93" t="s">
        <v>42</v>
      </c>
      <c r="S309" s="94" t="s">
        <v>42</v>
      </c>
      <c r="T309" s="95" t="str">
        <f>IF(S309="","",ROUND($D309/S309,3))</f>
        <v/>
      </c>
      <c r="U309" s="96" t="s">
        <v>42</v>
      </c>
      <c r="V309" s="97" t="str">
        <f>IF(U309="","",ROUND($D309/U309,3))</f>
        <v/>
      </c>
      <c r="W309" s="98" t="s">
        <v>42</v>
      </c>
      <c r="X309" s="99" t="str">
        <f>IF(W309="","",ROUND($D309/W309,3))</f>
        <v/>
      </c>
    </row>
    <row r="310" spans="1:24" ht="15" customHeight="1" x14ac:dyDescent="0.25">
      <c r="A310" s="78" t="s">
        <v>328</v>
      </c>
      <c r="B310" s="79" t="s">
        <v>44</v>
      </c>
      <c r="C310" s="80" t="s">
        <v>329</v>
      </c>
      <c r="D310" s="81">
        <v>2687.06</v>
      </c>
      <c r="E310" s="82">
        <f>IF(D310="","",IFERROR(ROUND(D310/L310,3),""))</f>
        <v>1.0289999999999999</v>
      </c>
      <c r="F310" s="83">
        <v>1</v>
      </c>
      <c r="G310" s="84">
        <v>1504.8</v>
      </c>
      <c r="H310" s="85">
        <f>IFERROR(AVERAGE(N310,O310,P310,Q310,R310),"")</f>
        <v>2571.5687500000004</v>
      </c>
      <c r="I310" s="86">
        <f>IFERROR(D310/H310,"")</f>
        <v>1.0449108156256759</v>
      </c>
      <c r="J310" s="87">
        <v>2687.06</v>
      </c>
      <c r="K310" s="88">
        <f>IFERROR(D310/J310,"")</f>
        <v>1</v>
      </c>
      <c r="L310" s="89">
        <f>IFERROR(AVERAGE(N310,O310,P310,Q310,R310,J310),"")</f>
        <v>2610.0658333333336</v>
      </c>
      <c r="M310" s="90" t="str">
        <f>IF(E310="","",IF(E310 &lt;40%, "LOW",IF(E310 &gt;120%,"HIGH","")))</f>
        <v/>
      </c>
      <c r="N310" s="91" t="s">
        <v>42</v>
      </c>
      <c r="O310" s="92"/>
      <c r="P310" s="92">
        <v>2663.09</v>
      </c>
      <c r="Q310" s="92">
        <v>2480.0475000000001</v>
      </c>
      <c r="R310" s="93" t="s">
        <v>42</v>
      </c>
      <c r="S310" s="94" t="s">
        <v>42</v>
      </c>
      <c r="T310" s="95" t="str">
        <f>IF(S310="","",ROUND($D310/S310,3))</f>
        <v/>
      </c>
      <c r="U310" s="96" t="s">
        <v>42</v>
      </c>
      <c r="V310" s="97" t="str">
        <f>IF(U310="","",ROUND($D310/U310,3))</f>
        <v/>
      </c>
      <c r="W310" s="98" t="s">
        <v>42</v>
      </c>
      <c r="X310" s="99" t="str">
        <f>IF(W310="","",ROUND($D310/W310,3))</f>
        <v/>
      </c>
    </row>
    <row r="311" spans="1:24" ht="15" customHeight="1" x14ac:dyDescent="0.25">
      <c r="A311" s="78" t="s">
        <v>330</v>
      </c>
      <c r="B311" s="79" t="s">
        <v>50</v>
      </c>
      <c r="C311" s="80" t="s">
        <v>331</v>
      </c>
      <c r="D311" s="81">
        <v>3116.33</v>
      </c>
      <c r="E311" s="82">
        <f>IF(D311="","",IFERROR(ROUND(D311/L311,3),""))</f>
        <v>1</v>
      </c>
      <c r="F311" s="83" t="s">
        <v>42</v>
      </c>
      <c r="G311" s="84" t="s">
        <v>42</v>
      </c>
      <c r="H311" s="85" t="str">
        <f>IFERROR(AVERAGE(N311,O311,P311,Q311,R311),"")</f>
        <v/>
      </c>
      <c r="I311" s="86" t="str">
        <f>IFERROR(D311/H311,"")</f>
        <v/>
      </c>
      <c r="J311" s="87">
        <v>3116.33</v>
      </c>
      <c r="K311" s="88">
        <f>IFERROR(D311/J311,"")</f>
        <v>1</v>
      </c>
      <c r="L311" s="89">
        <f>IFERROR(AVERAGE(N311,O311,P311,Q311,R311,J311),"")</f>
        <v>3116.33</v>
      </c>
      <c r="M311" s="90" t="str">
        <f>IF(E311="","",IF(E311 &lt;40%, "LOW",IF(E311 &gt;120%,"HIGH","")))</f>
        <v/>
      </c>
      <c r="N311" s="91"/>
      <c r="O311" s="92"/>
      <c r="P311" s="92" t="s">
        <v>42</v>
      </c>
      <c r="Q311" s="92" t="s">
        <v>42</v>
      </c>
      <c r="R311" s="93" t="s">
        <v>42</v>
      </c>
      <c r="S311" s="94" t="s">
        <v>42</v>
      </c>
      <c r="T311" s="95" t="str">
        <f>IF(S311="","",ROUND($D311/S311,3))</f>
        <v/>
      </c>
      <c r="U311" s="96" t="s">
        <v>42</v>
      </c>
      <c r="V311" s="97" t="str">
        <f>IF(U311="","",ROUND($D311/U311,3))</f>
        <v/>
      </c>
      <c r="W311" s="98" t="s">
        <v>42</v>
      </c>
      <c r="X311" s="99" t="str">
        <f>IF(W311="","",ROUND($D311/W311,3))</f>
        <v/>
      </c>
    </row>
    <row r="312" spans="1:24" ht="15" customHeight="1" thickBot="1" x14ac:dyDescent="0.3">
      <c r="A312" s="102" t="s">
        <v>330</v>
      </c>
      <c r="B312" s="103" t="s">
        <v>44</v>
      </c>
      <c r="C312" s="104" t="s">
        <v>331</v>
      </c>
      <c r="D312" s="81">
        <v>4155.09</v>
      </c>
      <c r="E312" s="82">
        <f>IF(D312="","",IFERROR(ROUND(D312/L312,3),""))</f>
        <v>1.004</v>
      </c>
      <c r="F312" s="83" t="s">
        <v>42</v>
      </c>
      <c r="G312" s="84" t="s">
        <v>42</v>
      </c>
      <c r="H312" s="85">
        <f>IFERROR(AVERAGE(N312,O312,P312,Q312,R312),"")</f>
        <v>4118.03</v>
      </c>
      <c r="I312" s="86">
        <f>IFERROR(D312/H312,"")</f>
        <v>1.0089994487655507</v>
      </c>
      <c r="J312" s="87">
        <v>4155.09</v>
      </c>
      <c r="K312" s="88">
        <f>IFERROR(D312/J312,"")</f>
        <v>1</v>
      </c>
      <c r="L312" s="89">
        <f>IFERROR(AVERAGE(N312,O312,P312,Q312,R312,J312),"")</f>
        <v>4136.5599999999995</v>
      </c>
      <c r="M312" s="90" t="str">
        <f>IF(E312="","",IF(E312 &lt;40%, "LOW",IF(E312 &gt;120%,"HIGH","")))</f>
        <v/>
      </c>
      <c r="N312" s="105" t="s">
        <v>42</v>
      </c>
      <c r="O312" s="92"/>
      <c r="P312" s="106">
        <v>4118.03</v>
      </c>
      <c r="Q312" s="92" t="s">
        <v>42</v>
      </c>
      <c r="R312" s="107" t="s">
        <v>42</v>
      </c>
      <c r="S312" s="108" t="s">
        <v>42</v>
      </c>
      <c r="T312" s="109" t="str">
        <f>IF(S312="","",ROUND($D312/S312,3))</f>
        <v/>
      </c>
      <c r="U312" s="110" t="s">
        <v>42</v>
      </c>
      <c r="V312" s="111" t="str">
        <f>IF(U312="","",ROUND($D312/U312,3))</f>
        <v/>
      </c>
      <c r="W312" s="112" t="s">
        <v>42</v>
      </c>
      <c r="X312" s="113" t="str">
        <f>IF(W312="","",ROUND($D312/W312,3))</f>
        <v/>
      </c>
    </row>
    <row r="313" spans="1:24" ht="15" customHeight="1" x14ac:dyDescent="0.25">
      <c r="A313" s="78" t="s">
        <v>332</v>
      </c>
      <c r="B313" s="79" t="s">
        <v>51</v>
      </c>
      <c r="C313" s="80" t="s">
        <v>333</v>
      </c>
      <c r="D313" s="81">
        <v>655.25</v>
      </c>
      <c r="E313" s="82">
        <f>IF(D313="","",IFERROR(ROUND(D313/L313,3),""))</f>
        <v>0.86499999999999999</v>
      </c>
      <c r="F313" s="83" t="s">
        <v>42</v>
      </c>
      <c r="G313" s="84" t="s">
        <v>42</v>
      </c>
      <c r="H313" s="85">
        <f>IFERROR(AVERAGE(N313,O313,P313,Q313,R313),"")</f>
        <v>747.47066666666672</v>
      </c>
      <c r="I313" s="86">
        <f>IFERROR(D313/H313,"")</f>
        <v>0.87662302913113199</v>
      </c>
      <c r="J313" s="87">
        <v>786.3</v>
      </c>
      <c r="K313" s="88">
        <f>IFERROR(D313/J313,"")</f>
        <v>0.83333333333333337</v>
      </c>
      <c r="L313" s="89">
        <f>IFERROR(AVERAGE(N313,O313,P313,Q313,R313,J313),"")</f>
        <v>757.17800000000011</v>
      </c>
      <c r="M313" s="90" t="str">
        <f>IF(E313="","",IF(E313 &lt;40%, "LOW",IF(E313 &gt;120%,"HIGH","")))</f>
        <v/>
      </c>
      <c r="N313" s="91">
        <v>676.83</v>
      </c>
      <c r="O313" s="92"/>
      <c r="P313" s="92">
        <v>779.28200000000004</v>
      </c>
      <c r="Q313" s="92" t="s">
        <v>42</v>
      </c>
      <c r="R313" s="93">
        <v>786.3</v>
      </c>
      <c r="S313" s="94" t="s">
        <v>42</v>
      </c>
      <c r="T313" s="95" t="str">
        <f>IF(S313="","",ROUND($D313/S313,3))</f>
        <v/>
      </c>
      <c r="U313" s="96" t="s">
        <v>42</v>
      </c>
      <c r="V313" s="97" t="str">
        <f>IF(U313="","",ROUND($D313/U313,3))</f>
        <v/>
      </c>
      <c r="W313" s="98" t="s">
        <v>42</v>
      </c>
      <c r="X313" s="99" t="str">
        <f>IF(W313="","",ROUND($D313/W313,3))</f>
        <v/>
      </c>
    </row>
    <row r="314" spans="1:24" ht="15" customHeight="1" x14ac:dyDescent="0.25">
      <c r="A314" s="78" t="s">
        <v>332</v>
      </c>
      <c r="B314" s="79" t="s">
        <v>50</v>
      </c>
      <c r="C314" s="80" t="s">
        <v>333</v>
      </c>
      <c r="D314" s="81">
        <v>5897.2</v>
      </c>
      <c r="E314" s="82">
        <f>IF(D314="","",IFERROR(ROUND(D314/L314,3),""))</f>
        <v>1</v>
      </c>
      <c r="F314" s="83" t="s">
        <v>42</v>
      </c>
      <c r="G314" s="84" t="s">
        <v>42</v>
      </c>
      <c r="H314" s="85" t="str">
        <f>IFERROR(AVERAGE(N314,O314,P314,Q314,R314),"")</f>
        <v/>
      </c>
      <c r="I314" s="86" t="str">
        <f>IFERROR(D314/H314,"")</f>
        <v/>
      </c>
      <c r="J314" s="87">
        <v>5897.2</v>
      </c>
      <c r="K314" s="88">
        <f>IFERROR(D314/J314,"")</f>
        <v>1</v>
      </c>
      <c r="L314" s="89">
        <f>IFERROR(AVERAGE(N314,O314,P314,Q314,R314,J314),"")</f>
        <v>5897.2</v>
      </c>
      <c r="M314" s="90" t="str">
        <f>IF(E314="","",IF(E314 &lt;40%, "LOW",IF(E314 &gt;120%,"HIGH","")))</f>
        <v/>
      </c>
      <c r="N314" s="91"/>
      <c r="O314" s="92"/>
      <c r="P314" s="92" t="s">
        <v>42</v>
      </c>
      <c r="Q314" s="92" t="s">
        <v>42</v>
      </c>
      <c r="R314" s="93" t="s">
        <v>42</v>
      </c>
      <c r="S314" s="94" t="s">
        <v>42</v>
      </c>
      <c r="T314" s="95" t="str">
        <f>IF(S314="","",ROUND($D314/S314,3))</f>
        <v/>
      </c>
      <c r="U314" s="96" t="s">
        <v>42</v>
      </c>
      <c r="V314" s="97" t="str">
        <f>IF(U314="","",ROUND($D314/U314,3))</f>
        <v/>
      </c>
      <c r="W314" s="98" t="s">
        <v>42</v>
      </c>
      <c r="X314" s="99" t="str">
        <f>IF(W314="","",ROUND($D314/W314,3))</f>
        <v/>
      </c>
    </row>
    <row r="315" spans="1:24" ht="15" customHeight="1" x14ac:dyDescent="0.25">
      <c r="A315" s="78" t="s">
        <v>332</v>
      </c>
      <c r="B315" s="79" t="s">
        <v>44</v>
      </c>
      <c r="C315" s="80" t="s">
        <v>333</v>
      </c>
      <c r="D315" s="81">
        <v>7862.96</v>
      </c>
      <c r="E315" s="82">
        <f>IF(D315="","",IFERROR(ROUND(D315/L315,3),""))</f>
        <v>1.004</v>
      </c>
      <c r="F315" s="83">
        <v>51</v>
      </c>
      <c r="G315" s="84">
        <v>222749.46</v>
      </c>
      <c r="H315" s="85">
        <f>IFERROR(AVERAGE(N315,O315,P315,Q315,R315),"")</f>
        <v>7792.82</v>
      </c>
      <c r="I315" s="86">
        <f>IFERROR(D315/H315,"")</f>
        <v>1.0090005928534216</v>
      </c>
      <c r="J315" s="87">
        <v>7862.96</v>
      </c>
      <c r="K315" s="88">
        <f>IFERROR(D315/J315,"")</f>
        <v>1</v>
      </c>
      <c r="L315" s="89">
        <f>IFERROR(AVERAGE(N315,O315,P315,Q315,R315,J315),"")</f>
        <v>7827.8899999999994</v>
      </c>
      <c r="M315" s="90" t="str">
        <f>IF(E315="","",IF(E315 &lt;40%, "LOW",IF(E315 &gt;120%,"HIGH","")))</f>
        <v/>
      </c>
      <c r="N315" s="91" t="s">
        <v>42</v>
      </c>
      <c r="O315" s="92"/>
      <c r="P315" s="92">
        <v>7792.82</v>
      </c>
      <c r="Q315" s="92" t="s">
        <v>42</v>
      </c>
      <c r="R315" s="93" t="s">
        <v>42</v>
      </c>
      <c r="S315" s="94">
        <v>4632.8125</v>
      </c>
      <c r="T315" s="95">
        <f>IF(S315="","",ROUND($D315/S315,3))</f>
        <v>1.6970000000000001</v>
      </c>
      <c r="U315" s="96">
        <v>5647.94</v>
      </c>
      <c r="V315" s="97">
        <f>IF(U315="","",ROUND($D315/U315,3))</f>
        <v>1.3919999999999999</v>
      </c>
      <c r="W315" s="98">
        <v>6117.6</v>
      </c>
      <c r="X315" s="99">
        <f>IF(W315="","",ROUND($D315/W315,3))</f>
        <v>1.2849999999999999</v>
      </c>
    </row>
    <row r="316" spans="1:24" ht="15" customHeight="1" x14ac:dyDescent="0.25">
      <c r="A316" s="78" t="s">
        <v>334</v>
      </c>
      <c r="B316" s="79" t="s">
        <v>51</v>
      </c>
      <c r="C316" s="101" t="s">
        <v>335</v>
      </c>
      <c r="D316" s="81">
        <v>43.39</v>
      </c>
      <c r="E316" s="82">
        <f>IF(D316="","",IFERROR(ROUND(D316/L316,3),""))</f>
        <v>1.421</v>
      </c>
      <c r="F316" s="83">
        <v>1785</v>
      </c>
      <c r="G316" s="84">
        <v>24583.42</v>
      </c>
      <c r="H316" s="85">
        <f>IFERROR(AVERAGE(N316,O316,P316,Q316,R316),"")</f>
        <v>34.046333333333337</v>
      </c>
      <c r="I316" s="86">
        <f>IFERROR(D316/H316,"")</f>
        <v>1.2744397340878606</v>
      </c>
      <c r="J316" s="87">
        <v>20.02</v>
      </c>
      <c r="K316" s="88">
        <f>IFERROR(D316/J316,"")</f>
        <v>2.1673326673326674</v>
      </c>
      <c r="L316" s="89">
        <f>IFERROR(AVERAGE(N316,O316,P316,Q316,R316,J316),"")</f>
        <v>30.539750000000002</v>
      </c>
      <c r="M316" s="90" t="str">
        <f>IF(E316="","",IF(E316 &lt;40%, "LOW",IF(E316 &gt;120%,"HIGH","")))</f>
        <v>HIGH</v>
      </c>
      <c r="N316" s="91">
        <v>18.71</v>
      </c>
      <c r="O316" s="92"/>
      <c r="P316" s="92">
        <v>40.929000000000002</v>
      </c>
      <c r="Q316" s="92" t="s">
        <v>42</v>
      </c>
      <c r="R316" s="93">
        <v>42.5</v>
      </c>
      <c r="S316" s="94">
        <v>13.95</v>
      </c>
      <c r="T316" s="95">
        <f>IF(S316="","",ROUND($D316/S316,3))</f>
        <v>3.11</v>
      </c>
      <c r="U316" s="96">
        <v>19.309999999999999</v>
      </c>
      <c r="V316" s="97">
        <f>IF(U316="","",ROUND($D316/U316,3))</f>
        <v>2.2469999999999999</v>
      </c>
      <c r="W316" s="98">
        <v>32.18</v>
      </c>
      <c r="X316" s="99">
        <f>IF(W316="","",ROUND($D316/W316,3))</f>
        <v>1.3480000000000001</v>
      </c>
    </row>
    <row r="317" spans="1:24" ht="15" customHeight="1" x14ac:dyDescent="0.25">
      <c r="A317" s="78" t="s">
        <v>334</v>
      </c>
      <c r="B317" s="79" t="s">
        <v>44</v>
      </c>
      <c r="C317" s="80" t="s">
        <v>335</v>
      </c>
      <c r="D317" s="81">
        <v>520.67999999999995</v>
      </c>
      <c r="E317" s="82">
        <f>IF(D317="","",IFERROR(ROUND(D317/L317,3),""))</f>
        <v>1.5609999999999999</v>
      </c>
      <c r="F317" s="83">
        <v>21</v>
      </c>
      <c r="G317" s="84">
        <v>9804.1400000000012</v>
      </c>
      <c r="H317" s="85">
        <f>IFERROR(AVERAGE(N317,O317,P317,Q317,R317),"")</f>
        <v>333.52</v>
      </c>
      <c r="I317" s="86">
        <f>IFERROR(D317/H317,"")</f>
        <v>1.5611657471815783</v>
      </c>
      <c r="J317" s="87"/>
      <c r="K317" s="88" t="str">
        <f>IFERROR(D317/J317,"")</f>
        <v/>
      </c>
      <c r="L317" s="89">
        <f>IFERROR(AVERAGE(N317,O317,P317,Q317,R317,J317),"")</f>
        <v>333.52</v>
      </c>
      <c r="M317" s="90" t="str">
        <f>IF(K317="","",IF(K317 &lt;40%, "LOW",IF(K317 &gt;120%,"HIGH","")))</f>
        <v/>
      </c>
      <c r="N317" s="91" t="s">
        <v>42</v>
      </c>
      <c r="O317" s="92">
        <v>257.75</v>
      </c>
      <c r="P317" s="100">
        <v>409.29</v>
      </c>
      <c r="Q317" s="92" t="s">
        <v>42</v>
      </c>
      <c r="R317" s="93" t="s">
        <v>42</v>
      </c>
      <c r="S317" s="94">
        <v>185.4325</v>
      </c>
      <c r="T317" s="95">
        <f>IF(S317="","",ROUND($D317/S317,3))</f>
        <v>2.8079999999999998</v>
      </c>
      <c r="U317" s="96">
        <v>222</v>
      </c>
      <c r="V317" s="97">
        <f>IF(U317="","",ROUND($D317/U317,3))</f>
        <v>2.3450000000000002</v>
      </c>
      <c r="W317" s="98">
        <v>272.5</v>
      </c>
      <c r="X317" s="99">
        <f>IF(W317="","",ROUND($D317/W317,3))</f>
        <v>1.911</v>
      </c>
    </row>
    <row r="318" spans="1:24" ht="15" customHeight="1" x14ac:dyDescent="0.25">
      <c r="A318" s="78" t="s">
        <v>336</v>
      </c>
      <c r="B318" s="79" t="s">
        <v>51</v>
      </c>
      <c r="C318" s="101" t="s">
        <v>337</v>
      </c>
      <c r="D318" s="81">
        <v>66.680000000000007</v>
      </c>
      <c r="E318" s="82">
        <f>IF(D318="","",IFERROR(ROUND(D318/L318,3),""))</f>
        <v>1.407</v>
      </c>
      <c r="F318" s="83">
        <v>124</v>
      </c>
      <c r="G318" s="84">
        <v>2049.7199999999998</v>
      </c>
      <c r="H318" s="85">
        <f>IFERROR(AVERAGE(N318,O318,P318,Q318,R318),"")</f>
        <v>52.891333333333336</v>
      </c>
      <c r="I318" s="86">
        <f>IFERROR(D318/H318,"")</f>
        <v>1.2606980349647705</v>
      </c>
      <c r="J318" s="87">
        <v>30.89</v>
      </c>
      <c r="K318" s="88">
        <f>IFERROR(D318/J318,"")</f>
        <v>2.1586273875040467</v>
      </c>
      <c r="L318" s="89">
        <f>IFERROR(AVERAGE(N318,O318,P318,Q318,R318,J318),"")</f>
        <v>47.391000000000005</v>
      </c>
      <c r="M318" s="90" t="str">
        <f>IF(E318="","",IF(E318 &lt;40%, "LOW",IF(E318 &gt;120%,"HIGH","")))</f>
        <v>HIGH</v>
      </c>
      <c r="N318" s="91">
        <v>29.31</v>
      </c>
      <c r="O318" s="92"/>
      <c r="P318" s="92">
        <v>67.284000000000006</v>
      </c>
      <c r="Q318" s="92" t="s">
        <v>42</v>
      </c>
      <c r="R318" s="93">
        <v>62.08</v>
      </c>
      <c r="S318" s="94"/>
      <c r="T318" s="95" t="str">
        <f>IF(S318="","",ROUND($D318/S318,3))</f>
        <v/>
      </c>
      <c r="U318" s="96"/>
      <c r="V318" s="97" t="str">
        <f>IF(U318="","",ROUND($D318/U318,3))</f>
        <v/>
      </c>
      <c r="W318" s="98"/>
      <c r="X318" s="99" t="str">
        <f>IF(W318="","",ROUND($D318/W318,3))</f>
        <v/>
      </c>
    </row>
    <row r="319" spans="1:24" ht="15" customHeight="1" x14ac:dyDescent="0.25">
      <c r="A319" s="78" t="s">
        <v>338</v>
      </c>
      <c r="B319" s="79" t="s">
        <v>51</v>
      </c>
      <c r="C319" s="101" t="s">
        <v>339</v>
      </c>
      <c r="D319" s="81">
        <v>70.7</v>
      </c>
      <c r="E319" s="82">
        <f>IF(D319="","",IFERROR(ROUND(D319/L319,3),""))</f>
        <v>1.4039999999999999</v>
      </c>
      <c r="F319" s="83">
        <v>376</v>
      </c>
      <c r="G319" s="84">
        <v>6648.4</v>
      </c>
      <c r="H319" s="85">
        <f>IFERROR(AVERAGE(N319,O319,P319,Q319,R319),"")</f>
        <v>57.20933333333334</v>
      </c>
      <c r="I319" s="86">
        <f>IFERROR(D319/H319,"")</f>
        <v>1.2358123383130957</v>
      </c>
      <c r="J319" s="87">
        <v>29.79</v>
      </c>
      <c r="K319" s="88">
        <f>IFERROR(D319/J319,"")</f>
        <v>2.373279624034911</v>
      </c>
      <c r="L319" s="89">
        <f>IFERROR(AVERAGE(N319,O319,P319,Q319,R319,J319),"")</f>
        <v>50.354500000000002</v>
      </c>
      <c r="M319" s="90" t="str">
        <f>IF(E319="","",IF(E319 &lt;40%, "LOW",IF(E319 &gt;120%,"HIGH","")))</f>
        <v>HIGH</v>
      </c>
      <c r="N319" s="91">
        <v>27.48</v>
      </c>
      <c r="O319" s="92"/>
      <c r="P319" s="92">
        <v>73.448000000000008</v>
      </c>
      <c r="Q319" s="92" t="s">
        <v>42</v>
      </c>
      <c r="R319" s="93">
        <v>70.7</v>
      </c>
      <c r="S319" s="94">
        <v>22.99</v>
      </c>
      <c r="T319" s="95">
        <f>IF(S319="","",ROUND($D319/S319,3))</f>
        <v>3.0750000000000002</v>
      </c>
      <c r="U319" s="96">
        <v>34.270000000000003</v>
      </c>
      <c r="V319" s="97">
        <f>IF(U319="","",ROUND($D319/U319,3))</f>
        <v>2.0630000000000002</v>
      </c>
      <c r="W319" s="98">
        <v>54.84</v>
      </c>
      <c r="X319" s="99">
        <f>IF(W319="","",ROUND($D319/W319,3))</f>
        <v>1.2889999999999999</v>
      </c>
    </row>
    <row r="320" spans="1:24" ht="15" customHeight="1" x14ac:dyDescent="0.25">
      <c r="A320" s="78" t="s">
        <v>340</v>
      </c>
      <c r="B320" s="79" t="s">
        <v>51</v>
      </c>
      <c r="C320" s="101" t="s">
        <v>341</v>
      </c>
      <c r="D320" s="81">
        <v>100.61</v>
      </c>
      <c r="E320" s="82">
        <f>IF(D320="","",IFERROR(ROUND(D320/L320,3),""))</f>
        <v>1.4370000000000001</v>
      </c>
      <c r="F320" s="83">
        <v>104</v>
      </c>
      <c r="G320" s="84">
        <v>3212.36</v>
      </c>
      <c r="H320" s="85">
        <f>IFERROR(AVERAGE(N320,O320,P320,Q320,R320),"")</f>
        <v>80.486000000000004</v>
      </c>
      <c r="I320" s="86">
        <f>IFERROR(D320/H320,"")</f>
        <v>1.2500310613025867</v>
      </c>
      <c r="J320" s="87">
        <v>38.69</v>
      </c>
      <c r="K320" s="88">
        <f>IFERROR(D320/J320,"")</f>
        <v>2.6004135435513054</v>
      </c>
      <c r="L320" s="89">
        <f>IFERROR(AVERAGE(N320,O320,P320,Q320,R320,J320),"")</f>
        <v>70.037000000000006</v>
      </c>
      <c r="M320" s="90" t="str">
        <f>IF(E320="","",IF(E320 &lt;40%, "LOW",IF(E320 &gt;120%,"HIGH","")))</f>
        <v>HIGH</v>
      </c>
      <c r="N320" s="91">
        <v>36.31</v>
      </c>
      <c r="O320" s="92"/>
      <c r="P320" s="92">
        <v>104.53800000000001</v>
      </c>
      <c r="Q320" s="92" t="s">
        <v>42</v>
      </c>
      <c r="R320" s="93">
        <v>100.61</v>
      </c>
      <c r="S320" s="94">
        <v>29.85</v>
      </c>
      <c r="T320" s="95">
        <f>IF(S320="","",ROUND($D320/S320,3))</f>
        <v>3.371</v>
      </c>
      <c r="U320" s="96">
        <v>60.4</v>
      </c>
      <c r="V320" s="97">
        <f>IF(U320="","",ROUND($D320/U320,3))</f>
        <v>1.6659999999999999</v>
      </c>
      <c r="W320" s="98">
        <v>78.06</v>
      </c>
      <c r="X320" s="99">
        <f>IF(W320="","",ROUND($D320/W320,3))</f>
        <v>1.2889999999999999</v>
      </c>
    </row>
    <row r="321" spans="1:24" ht="15" customHeight="1" x14ac:dyDescent="0.25">
      <c r="A321" s="78" t="s">
        <v>342</v>
      </c>
      <c r="B321" s="79" t="s">
        <v>51</v>
      </c>
      <c r="C321" s="80" t="s">
        <v>343</v>
      </c>
      <c r="D321" s="81">
        <v>178.98</v>
      </c>
      <c r="E321" s="82">
        <f>IF(D321="","",IFERROR(ROUND(D321/L321,3),""))</f>
        <v>0.90800000000000003</v>
      </c>
      <c r="F321" s="83" t="s">
        <v>42</v>
      </c>
      <c r="G321" s="84" t="s">
        <v>42</v>
      </c>
      <c r="H321" s="85">
        <f>IFERROR(AVERAGE(N321,O321,P321,Q321,R321),"")</f>
        <v>191.11466666666669</v>
      </c>
      <c r="I321" s="86">
        <f>IFERROR(D321/H321,"")</f>
        <v>0.93650583244962871</v>
      </c>
      <c r="J321" s="87">
        <v>214.76</v>
      </c>
      <c r="K321" s="88">
        <f>IFERROR(D321/J321,"")</f>
        <v>0.83339541814118079</v>
      </c>
      <c r="L321" s="89">
        <f>IFERROR(AVERAGE(N321,O321,P321,Q321,R321,J321),"")</f>
        <v>197.02600000000001</v>
      </c>
      <c r="M321" s="90" t="str">
        <f>IF(E321="","",IF(E321 &lt;40%, "LOW",IF(E321 &gt;120%,"HIGH","")))</f>
        <v/>
      </c>
      <c r="N321" s="91">
        <v>149.29</v>
      </c>
      <c r="O321" s="92"/>
      <c r="P321" s="92">
        <v>212.864</v>
      </c>
      <c r="Q321" s="92" t="s">
        <v>42</v>
      </c>
      <c r="R321" s="93">
        <v>211.19</v>
      </c>
      <c r="S321" s="94" t="s">
        <v>42</v>
      </c>
      <c r="T321" s="95" t="str">
        <f>IF(S321="","",ROUND($D321/S321,3))</f>
        <v/>
      </c>
      <c r="U321" s="96" t="s">
        <v>42</v>
      </c>
      <c r="V321" s="97" t="str">
        <f>IF(U321="","",ROUND($D321/U321,3))</f>
        <v/>
      </c>
      <c r="W321" s="98" t="s">
        <v>42</v>
      </c>
      <c r="X321" s="99" t="str">
        <f>IF(W321="","",ROUND($D321/W321,3))</f>
        <v/>
      </c>
    </row>
    <row r="322" spans="1:24" ht="15" customHeight="1" x14ac:dyDescent="0.25">
      <c r="A322" s="78" t="s">
        <v>342</v>
      </c>
      <c r="B322" s="79" t="s">
        <v>44</v>
      </c>
      <c r="C322" s="80" t="s">
        <v>343</v>
      </c>
      <c r="D322" s="81">
        <v>2147.8000000000002</v>
      </c>
      <c r="E322" s="82">
        <f>IF(D322="","",IFERROR(ROUND(D322/L322,3),""))</f>
        <v>1.004</v>
      </c>
      <c r="F322" s="83">
        <v>87</v>
      </c>
      <c r="G322" s="84">
        <v>121085.68000000001</v>
      </c>
      <c r="H322" s="85">
        <f>IFERROR(AVERAGE(N322,O322,P322,Q322,R322),"")</f>
        <v>2128.64</v>
      </c>
      <c r="I322" s="86">
        <f>IFERROR(D322/H322,"")</f>
        <v>1.0090010523150934</v>
      </c>
      <c r="J322" s="87">
        <v>2147.8000000000002</v>
      </c>
      <c r="K322" s="88">
        <f>IFERROR(D322/J322,"")</f>
        <v>1</v>
      </c>
      <c r="L322" s="89">
        <f>IFERROR(AVERAGE(N322,O322,P322,Q322,R322,J322),"")</f>
        <v>2138.2200000000003</v>
      </c>
      <c r="M322" s="90" t="str">
        <f>IF(E322="","",IF(E322 &lt;40%, "LOW",IF(E322 &gt;120%,"HIGH","")))</f>
        <v/>
      </c>
      <c r="N322" s="91" t="s">
        <v>42</v>
      </c>
      <c r="O322" s="92"/>
      <c r="P322" s="92">
        <v>2128.64</v>
      </c>
      <c r="Q322" s="92" t="s">
        <v>42</v>
      </c>
      <c r="R322" s="93" t="s">
        <v>42</v>
      </c>
      <c r="S322" s="94">
        <v>1466.6075000000001</v>
      </c>
      <c r="T322" s="95">
        <f>IF(S322="","",ROUND($D322/S322,3))</f>
        <v>1.464</v>
      </c>
      <c r="U322" s="96">
        <v>1627.605</v>
      </c>
      <c r="V322" s="97">
        <f>IF(U322="","",ROUND($D322/U322,3))</f>
        <v>1.32</v>
      </c>
      <c r="W322" s="98">
        <v>1847.82</v>
      </c>
      <c r="X322" s="99">
        <f>IF(W322="","",ROUND($D322/W322,3))</f>
        <v>1.1619999999999999</v>
      </c>
    </row>
    <row r="323" spans="1:24" ht="15" customHeight="1" x14ac:dyDescent="0.25">
      <c r="A323" s="78" t="s">
        <v>342</v>
      </c>
      <c r="B323" s="79" t="s">
        <v>50</v>
      </c>
      <c r="C323" s="101" t="s">
        <v>343</v>
      </c>
      <c r="D323" s="81">
        <v>1610.8</v>
      </c>
      <c r="E323" s="82">
        <f>IF(D323="","",IFERROR(ROUND(D323/L323,3),""))</f>
        <v>1.8480000000000001</v>
      </c>
      <c r="F323" s="83" t="s">
        <v>42</v>
      </c>
      <c r="G323" s="84" t="s">
        <v>42</v>
      </c>
      <c r="H323" s="85">
        <f>IFERROR(AVERAGE(N323,O323,P323,Q323,R323),"")</f>
        <v>132.28</v>
      </c>
      <c r="I323" s="86">
        <f>IFERROR(D323/H323,"")</f>
        <v>12.177199879044451</v>
      </c>
      <c r="J323" s="87">
        <v>1610.8</v>
      </c>
      <c r="K323" s="88">
        <f>IFERROR(D323/J323,"")</f>
        <v>1</v>
      </c>
      <c r="L323" s="89">
        <f>IFERROR(AVERAGE(N323,O323,P323,Q323,R323,J323),"")</f>
        <v>871.54</v>
      </c>
      <c r="M323" s="90" t="str">
        <f>IF(E323="","",IF(E323 &lt;40%, "LOW",IF(E323 &gt;120%,"HIGH","")))</f>
        <v>HIGH</v>
      </c>
      <c r="N323" s="91"/>
      <c r="O323" s="92">
        <v>132.28</v>
      </c>
      <c r="P323" s="92" t="s">
        <v>42</v>
      </c>
      <c r="Q323" s="92" t="s">
        <v>42</v>
      </c>
      <c r="R323" s="93" t="s">
        <v>42</v>
      </c>
      <c r="S323" s="94" t="s">
        <v>42</v>
      </c>
      <c r="T323" s="95" t="str">
        <f>IF(S323="","",ROUND($D323/S323,3))</f>
        <v/>
      </c>
      <c r="U323" s="96" t="s">
        <v>42</v>
      </c>
      <c r="V323" s="97" t="str">
        <f>IF(U323="","",ROUND($D323/U323,3))</f>
        <v/>
      </c>
      <c r="W323" s="98" t="s">
        <v>42</v>
      </c>
      <c r="X323" s="99" t="str">
        <f>IF(W323="","",ROUND($D323/W323,3))</f>
        <v/>
      </c>
    </row>
    <row r="324" spans="1:24" ht="15" customHeight="1" x14ac:dyDescent="0.25">
      <c r="A324" s="78" t="s">
        <v>344</v>
      </c>
      <c r="B324" s="79" t="s">
        <v>51</v>
      </c>
      <c r="C324" s="101" t="s">
        <v>345</v>
      </c>
      <c r="D324" s="81">
        <v>106.97</v>
      </c>
      <c r="E324" s="82">
        <f>IF(D324="","",IFERROR(ROUND(D324/L324,3),""))</f>
        <v>1.3140000000000001</v>
      </c>
      <c r="F324" s="83">
        <v>89</v>
      </c>
      <c r="G324" s="84">
        <v>3197.59</v>
      </c>
      <c r="H324" s="85">
        <f>IFERROR(AVERAGE(N324,O324,P324,Q324,R324),"")</f>
        <v>90.336333333333343</v>
      </c>
      <c r="I324" s="86">
        <f>IFERROR(D324/H324,"")</f>
        <v>1.1841304163330368</v>
      </c>
      <c r="J324" s="87">
        <v>54.56</v>
      </c>
      <c r="K324" s="88">
        <f>IFERROR(D324/J324,"")</f>
        <v>1.9605938416422286</v>
      </c>
      <c r="L324" s="89">
        <f>IFERROR(AVERAGE(N324,O324,P324,Q324,R324,J324),"")</f>
        <v>81.392250000000004</v>
      </c>
      <c r="M324" s="90" t="str">
        <f>IF(E324="","",IF(E324 &lt;40%, "LOW",IF(E324 &gt;120%,"HIGH","")))</f>
        <v>HIGH</v>
      </c>
      <c r="N324" s="91">
        <v>52.97</v>
      </c>
      <c r="O324" s="92"/>
      <c r="P324" s="92">
        <v>111.06900000000002</v>
      </c>
      <c r="Q324" s="92" t="s">
        <v>42</v>
      </c>
      <c r="R324" s="93">
        <v>106.97</v>
      </c>
      <c r="S324" s="94">
        <v>36.840000000000003</v>
      </c>
      <c r="T324" s="95">
        <f>IF(S324="","",ROUND($D324/S324,3))</f>
        <v>2.9039999999999999</v>
      </c>
      <c r="U324" s="96">
        <v>42.1</v>
      </c>
      <c r="V324" s="97">
        <f>IF(U324="","",ROUND($D324/U324,3))</f>
        <v>2.5409999999999999</v>
      </c>
      <c r="W324" s="98">
        <v>82.93</v>
      </c>
      <c r="X324" s="99">
        <f>IF(W324="","",ROUND($D324/W324,3))</f>
        <v>1.29</v>
      </c>
    </row>
    <row r="325" spans="1:24" ht="15" customHeight="1" x14ac:dyDescent="0.25">
      <c r="A325" s="78" t="s">
        <v>346</v>
      </c>
      <c r="B325" s="79" t="s">
        <v>51</v>
      </c>
      <c r="C325" s="101" t="s">
        <v>347</v>
      </c>
      <c r="D325" s="81">
        <v>151.6</v>
      </c>
      <c r="E325" s="82">
        <f>IF(D325="","",IFERROR(ROUND(D325/L325,3),""))</f>
        <v>1.353</v>
      </c>
      <c r="F325" s="83">
        <v>249</v>
      </c>
      <c r="G325" s="84">
        <v>8445.61</v>
      </c>
      <c r="H325" s="85">
        <f>IFERROR(AVERAGE(N325,O325,P325,Q325,R325),"")</f>
        <v>123.88866666666668</v>
      </c>
      <c r="I325" s="86">
        <f>IFERROR(D325/H325,"")</f>
        <v>1.2236793249853362</v>
      </c>
      <c r="J325" s="87">
        <v>76.489999999999995</v>
      </c>
      <c r="K325" s="88">
        <f>IFERROR(D325/J325,"")</f>
        <v>1.9819584259380312</v>
      </c>
      <c r="L325" s="89">
        <f>IFERROR(AVERAGE(N325,O325,P325,Q325,R325,J325),"")</f>
        <v>112.03900000000002</v>
      </c>
      <c r="M325" s="90" t="str">
        <f>IF(E325="","",IF(E325 &lt;40%, "LOW",IF(E325 &gt;120%,"HIGH","")))</f>
        <v>HIGH</v>
      </c>
      <c r="N325" s="91">
        <v>73.13</v>
      </c>
      <c r="O325" s="92"/>
      <c r="P325" s="92">
        <v>157.41600000000003</v>
      </c>
      <c r="Q325" s="92" t="s">
        <v>42</v>
      </c>
      <c r="R325" s="93">
        <v>141.12</v>
      </c>
      <c r="S325" s="94">
        <v>47.33</v>
      </c>
      <c r="T325" s="95">
        <f>IF(S325="","",ROUND($D325/S325,3))</f>
        <v>3.2029999999999998</v>
      </c>
      <c r="U325" s="96">
        <v>59.02</v>
      </c>
      <c r="V325" s="97">
        <f>IF(U325="","",ROUND($D325/U325,3))</f>
        <v>2.569</v>
      </c>
      <c r="W325" s="98">
        <v>85.46</v>
      </c>
      <c r="X325" s="99">
        <f>IF(W325="","",ROUND($D325/W325,3))</f>
        <v>1.774</v>
      </c>
    </row>
    <row r="326" spans="1:24" ht="15" customHeight="1" x14ac:dyDescent="0.25">
      <c r="A326" s="78" t="s">
        <v>348</v>
      </c>
      <c r="B326" s="79" t="s">
        <v>51</v>
      </c>
      <c r="C326" s="80" t="s">
        <v>349</v>
      </c>
      <c r="D326" s="81">
        <v>595.13</v>
      </c>
      <c r="E326" s="82">
        <f>IF(D326="","",IFERROR(ROUND(D326/L326,3),""))</f>
        <v>1.091</v>
      </c>
      <c r="F326" s="83" t="s">
        <v>42</v>
      </c>
      <c r="G326" s="84" t="s">
        <v>42</v>
      </c>
      <c r="H326" s="85">
        <f>IFERROR(AVERAGE(N326,O326,P326,Q326,R326),"")</f>
        <v>529.27033333333338</v>
      </c>
      <c r="I326" s="86">
        <f>IFERROR(D326/H326,"")</f>
        <v>1.1244348351283622</v>
      </c>
      <c r="J326" s="87">
        <v>595.13</v>
      </c>
      <c r="K326" s="88">
        <f>IFERROR(D326/J326,"")</f>
        <v>1</v>
      </c>
      <c r="L326" s="89">
        <f>IFERROR(AVERAGE(N326,O326,P326,Q326,R326,J326),"")</f>
        <v>545.73525000000006</v>
      </c>
      <c r="M326" s="90" t="str">
        <f>IF(E326="","",IF(E326 &lt;40%, "LOW",IF(E326 &gt;120%,"HIGH","")))</f>
        <v/>
      </c>
      <c r="N326" s="91">
        <v>413.67</v>
      </c>
      <c r="O326" s="92"/>
      <c r="P326" s="92">
        <v>619.31100000000004</v>
      </c>
      <c r="Q326" s="92" t="s">
        <v>42</v>
      </c>
      <c r="R326" s="93">
        <v>554.83000000000004</v>
      </c>
      <c r="S326" s="94" t="s">
        <v>42</v>
      </c>
      <c r="T326" s="95" t="str">
        <f>IF(S326="","",ROUND($D326/S326,3))</f>
        <v/>
      </c>
      <c r="U326" s="96" t="s">
        <v>42</v>
      </c>
      <c r="V326" s="97" t="str">
        <f>IF(U326="","",ROUND($D326/U326,3))</f>
        <v/>
      </c>
      <c r="W326" s="98" t="s">
        <v>42</v>
      </c>
      <c r="X326" s="99" t="str">
        <f>IF(W326="","",ROUND($D326/W326,3))</f>
        <v/>
      </c>
    </row>
    <row r="327" spans="1:24" ht="15" customHeight="1" x14ac:dyDescent="0.25">
      <c r="A327" s="78" t="s">
        <v>348</v>
      </c>
      <c r="B327" s="79" t="s">
        <v>44</v>
      </c>
      <c r="C327" s="80" t="s">
        <v>349</v>
      </c>
      <c r="D327" s="81">
        <v>7141.56</v>
      </c>
      <c r="E327" s="82">
        <f>IF(D327="","",IFERROR(ROUND(D327/L327,3),""))</f>
        <v>1.153</v>
      </c>
      <c r="F327" s="83" t="s">
        <v>42</v>
      </c>
      <c r="G327" s="84" t="s">
        <v>42</v>
      </c>
      <c r="H327" s="85">
        <f>IFERROR(AVERAGE(N327,O327,P327,Q327,R327),"")</f>
        <v>6193.11</v>
      </c>
      <c r="I327" s="86">
        <f>IFERROR(D327/H327,"")</f>
        <v>1.1531459961150377</v>
      </c>
      <c r="J327" s="87"/>
      <c r="K327" s="88" t="str">
        <f>IFERROR(D327/J327,"")</f>
        <v/>
      </c>
      <c r="L327" s="89">
        <f>IFERROR(AVERAGE(N327,O327,P327,Q327,R327,J327),"")</f>
        <v>6193.11</v>
      </c>
      <c r="M327" s="90" t="str">
        <f>IF(K327="","",IF(K327 &lt;40%, "LOW",IF(K327 &gt;120%,"HIGH","")))</f>
        <v/>
      </c>
      <c r="N327" s="91" t="s">
        <v>42</v>
      </c>
      <c r="O327" s="92"/>
      <c r="P327" s="100">
        <v>6193.11</v>
      </c>
      <c r="Q327" s="92" t="s">
        <v>42</v>
      </c>
      <c r="R327" s="93" t="s">
        <v>42</v>
      </c>
      <c r="S327" s="94" t="s">
        <v>42</v>
      </c>
      <c r="T327" s="95" t="str">
        <f>IF(S327="","",ROUND($D327/S327,3))</f>
        <v/>
      </c>
      <c r="U327" s="96" t="s">
        <v>42</v>
      </c>
      <c r="V327" s="97" t="str">
        <f>IF(U327="","",ROUND($D327/U327,3))</f>
        <v/>
      </c>
      <c r="W327" s="98" t="s">
        <v>42</v>
      </c>
      <c r="X327" s="99" t="str">
        <f>IF(W327="","",ROUND($D327/W327,3))</f>
        <v/>
      </c>
    </row>
    <row r="328" spans="1:24" ht="15" customHeight="1" x14ac:dyDescent="0.25">
      <c r="A328" s="78" t="s">
        <v>350</v>
      </c>
      <c r="B328" s="79" t="s">
        <v>51</v>
      </c>
      <c r="C328" s="80" t="s">
        <v>351</v>
      </c>
      <c r="D328" s="81">
        <v>261.55</v>
      </c>
      <c r="E328" s="82">
        <f>IF(D328="","",IFERROR(ROUND(D328/L328,3),""))</f>
        <v>0.98</v>
      </c>
      <c r="F328" s="83" t="s">
        <v>42</v>
      </c>
      <c r="G328" s="84" t="s">
        <v>42</v>
      </c>
      <c r="H328" s="85">
        <f>IFERROR(AVERAGE(N328,O328,P328,Q328,R328),"")</f>
        <v>269.39999999999998</v>
      </c>
      <c r="I328" s="86">
        <f>IFERROR(D328/H328,"")</f>
        <v>0.97086117297698604</v>
      </c>
      <c r="J328" s="87">
        <v>261.55</v>
      </c>
      <c r="K328" s="88">
        <f>IFERROR(D328/J328,"")</f>
        <v>1</v>
      </c>
      <c r="L328" s="89">
        <f>IFERROR(AVERAGE(N328,O328,P328,Q328,R328,J328),"")</f>
        <v>266.7833333333333</v>
      </c>
      <c r="M328" s="90" t="str">
        <f>IF(E328="","",IF(E328 &lt;40%, "LOW",IF(E328 &gt;120%,"HIGH","")))</f>
        <v/>
      </c>
      <c r="N328" s="91" t="s">
        <v>42</v>
      </c>
      <c r="O328" s="92"/>
      <c r="P328" s="92">
        <v>259.21999999999997</v>
      </c>
      <c r="Q328" s="92" t="s">
        <v>42</v>
      </c>
      <c r="R328" s="93">
        <v>279.58</v>
      </c>
      <c r="S328" s="94">
        <v>51.84</v>
      </c>
      <c r="T328" s="95">
        <f>IF(S328="","",ROUND($D328/S328,3))</f>
        <v>5.0449999999999999</v>
      </c>
      <c r="U328" s="96">
        <v>177.82</v>
      </c>
      <c r="V328" s="97">
        <f>IF(U328="","",ROUND($D328/U328,3))</f>
        <v>1.4710000000000001</v>
      </c>
      <c r="W328" s="98">
        <v>177.82</v>
      </c>
      <c r="X328" s="99">
        <f>IF(W328="","",ROUND($D328/W328,3))</f>
        <v>1.4710000000000001</v>
      </c>
    </row>
    <row r="329" spans="1:24" ht="15" customHeight="1" x14ac:dyDescent="0.25">
      <c r="A329" s="78" t="s">
        <v>352</v>
      </c>
      <c r="B329" s="79" t="s">
        <v>51</v>
      </c>
      <c r="C329" s="80" t="s">
        <v>353</v>
      </c>
      <c r="D329" s="81">
        <v>18.75</v>
      </c>
      <c r="E329" s="82">
        <f>IF(D329="","",IFERROR(ROUND(D329/L329,3),""))</f>
        <v>0.83299999999999996</v>
      </c>
      <c r="F329" s="83" t="s">
        <v>42</v>
      </c>
      <c r="G329" s="84" t="s">
        <v>42</v>
      </c>
      <c r="H329" s="85">
        <f>IFERROR(AVERAGE(N329,O329,P329,Q329,R329),"")</f>
        <v>22.51</v>
      </c>
      <c r="I329" s="86">
        <f>IFERROR(D329/H329,"")</f>
        <v>0.83296312749888934</v>
      </c>
      <c r="J329" s="87">
        <v>22.5</v>
      </c>
      <c r="K329" s="88">
        <f>IFERROR(D329/J329,"")</f>
        <v>0.83333333333333337</v>
      </c>
      <c r="L329" s="89">
        <f>IFERROR(AVERAGE(N329,O329,P329,Q329,R329,J329),"")</f>
        <v>22.505000000000003</v>
      </c>
      <c r="M329" s="90" t="str">
        <f>IF(E329="","",IF(E329 &lt;40%, "LOW",IF(E329 &gt;120%,"HIGH","")))</f>
        <v/>
      </c>
      <c r="N329" s="91" t="s">
        <v>42</v>
      </c>
      <c r="O329" s="92"/>
      <c r="P329" s="92"/>
      <c r="Q329" s="92" t="s">
        <v>42</v>
      </c>
      <c r="R329" s="93">
        <v>22.51</v>
      </c>
      <c r="S329" s="94" t="s">
        <v>42</v>
      </c>
      <c r="T329" s="95" t="str">
        <f>IF(S329="","",ROUND($D329/S329,3))</f>
        <v/>
      </c>
      <c r="U329" s="96" t="s">
        <v>42</v>
      </c>
      <c r="V329" s="97" t="str">
        <f>IF(U329="","",ROUND($D329/U329,3))</f>
        <v/>
      </c>
      <c r="W329" s="98" t="s">
        <v>42</v>
      </c>
      <c r="X329" s="99" t="str">
        <f>IF(W329="","",ROUND($D329/W329,3))</f>
        <v/>
      </c>
    </row>
    <row r="330" spans="1:24" ht="15" customHeight="1" x14ac:dyDescent="0.25">
      <c r="A330" s="78" t="s">
        <v>352</v>
      </c>
      <c r="B330" s="79" t="s">
        <v>44</v>
      </c>
      <c r="C330" s="80" t="s">
        <v>353</v>
      </c>
      <c r="D330" s="81">
        <v>224.99</v>
      </c>
      <c r="E330" s="82">
        <f>IF(D330="","",IFERROR(ROUND(D330/L330,3),""))</f>
        <v>1</v>
      </c>
      <c r="F330" s="83">
        <v>197</v>
      </c>
      <c r="G330" s="84">
        <v>40075.75</v>
      </c>
      <c r="H330" s="85" t="str">
        <f>IFERROR(AVERAGE(N330,O330,P330,Q330,R330),"")</f>
        <v/>
      </c>
      <c r="I330" s="86" t="str">
        <f>IFERROR(D330/H330,"")</f>
        <v/>
      </c>
      <c r="J330" s="87">
        <v>224.99</v>
      </c>
      <c r="K330" s="88">
        <f>IFERROR(D330/J330,"")</f>
        <v>1</v>
      </c>
      <c r="L330" s="89">
        <f>IFERROR(AVERAGE(N330,O330,P330,Q330,R330,J330),"")</f>
        <v>224.99</v>
      </c>
      <c r="M330" s="90" t="str">
        <f>IF(E330="","",IF(E330 &lt;40%, "LOW",IF(E330 &gt;120%,"HIGH","")))</f>
        <v/>
      </c>
      <c r="N330" s="91" t="s">
        <v>42</v>
      </c>
      <c r="O330" s="92"/>
      <c r="P330" s="92" t="s">
        <v>42</v>
      </c>
      <c r="Q330" s="92" t="s">
        <v>42</v>
      </c>
      <c r="R330" s="93" t="s">
        <v>42</v>
      </c>
      <c r="S330" s="94">
        <v>170.52250000000001</v>
      </c>
      <c r="T330" s="95">
        <f>IF(S330="","",ROUND($D330/S330,3))</f>
        <v>1.319</v>
      </c>
      <c r="U330" s="96">
        <v>214.02</v>
      </c>
      <c r="V330" s="97">
        <f>IF(U330="","",ROUND($D330/U330,3))</f>
        <v>1.0509999999999999</v>
      </c>
      <c r="W330" s="98">
        <v>264.16000000000003</v>
      </c>
      <c r="X330" s="99">
        <f>IF(W330="","",ROUND($D330/W330,3))</f>
        <v>0.85199999999999998</v>
      </c>
    </row>
    <row r="331" spans="1:24" ht="15" customHeight="1" x14ac:dyDescent="0.25">
      <c r="A331" s="78" t="s">
        <v>352</v>
      </c>
      <c r="B331" s="79" t="s">
        <v>50</v>
      </c>
      <c r="C331" s="80" t="s">
        <v>353</v>
      </c>
      <c r="D331" s="81">
        <v>168.75</v>
      </c>
      <c r="E331" s="82">
        <f>IF(D331="","",IFERROR(ROUND(D331/L331,3),""))</f>
        <v>1</v>
      </c>
      <c r="F331" s="83" t="s">
        <v>42</v>
      </c>
      <c r="G331" s="84" t="s">
        <v>42</v>
      </c>
      <c r="H331" s="85" t="str">
        <f>IFERROR(AVERAGE(N331,O331,P331,Q331,R331),"")</f>
        <v/>
      </c>
      <c r="I331" s="86" t="str">
        <f>IFERROR(D331/H331,"")</f>
        <v/>
      </c>
      <c r="J331" s="87">
        <v>168.75</v>
      </c>
      <c r="K331" s="88">
        <f>IFERROR(D331/J331,"")</f>
        <v>1</v>
      </c>
      <c r="L331" s="89">
        <f>IFERROR(AVERAGE(N331,O331,P331,Q331,R331,J331),"")</f>
        <v>168.75</v>
      </c>
      <c r="M331" s="90" t="str">
        <f>IF(E331="","",IF(E331 &lt;40%, "LOW",IF(E331 &gt;120%,"HIGH","")))</f>
        <v/>
      </c>
      <c r="N331" s="91"/>
      <c r="O331" s="92"/>
      <c r="P331" s="92" t="s">
        <v>42</v>
      </c>
      <c r="Q331" s="92" t="s">
        <v>42</v>
      </c>
      <c r="R331" s="93" t="s">
        <v>42</v>
      </c>
      <c r="S331" s="94" t="s">
        <v>42</v>
      </c>
      <c r="T331" s="95" t="str">
        <f>IF(S331="","",ROUND($D331/S331,3))</f>
        <v/>
      </c>
      <c r="U331" s="96" t="s">
        <v>42</v>
      </c>
      <c r="V331" s="97" t="str">
        <f>IF(U331="","",ROUND($D331/U331,3))</f>
        <v/>
      </c>
      <c r="W331" s="98" t="s">
        <v>42</v>
      </c>
      <c r="X331" s="99" t="str">
        <f>IF(W331="","",ROUND($D331/W331,3))</f>
        <v/>
      </c>
    </row>
    <row r="332" spans="1:24" ht="15" customHeight="1" x14ac:dyDescent="0.25">
      <c r="A332" s="78" t="s">
        <v>354</v>
      </c>
      <c r="B332" s="79" t="s">
        <v>50</v>
      </c>
      <c r="C332" s="80" t="s">
        <v>355</v>
      </c>
      <c r="D332" s="81">
        <v>1152.8599999999999</v>
      </c>
      <c r="E332" s="82">
        <f>IF(D332="","",IFERROR(ROUND(D332/L332,3),""))</f>
        <v>0.72699999999999998</v>
      </c>
      <c r="F332" s="83" t="s">
        <v>42</v>
      </c>
      <c r="G332" s="84" t="s">
        <v>42</v>
      </c>
      <c r="H332" s="85">
        <f>IFERROR(AVERAGE(N332,O332,P332,Q332,R332),"")</f>
        <v>1586.63</v>
      </c>
      <c r="I332" s="86">
        <f>IFERROR(D332/H332,"")</f>
        <v>0.72660922836452091</v>
      </c>
      <c r="J332" s="87"/>
      <c r="K332" s="88" t="str">
        <f>IFERROR(D332/J332,"")</f>
        <v/>
      </c>
      <c r="L332" s="89">
        <f>IFERROR(AVERAGE(N332,O332,P332,Q332,R332,J332),"")</f>
        <v>1586.63</v>
      </c>
      <c r="M332" s="90" t="str">
        <f>IF(K332="","",IF(K332 &lt;40%, "LOW",IF(K332 &gt;120%,"HIGH","")))</f>
        <v/>
      </c>
      <c r="N332" s="91">
        <v>1586.63</v>
      </c>
      <c r="O332" s="92"/>
      <c r="P332" s="100" t="s">
        <v>42</v>
      </c>
      <c r="Q332" s="92" t="s">
        <v>42</v>
      </c>
      <c r="R332" s="93" t="s">
        <v>42</v>
      </c>
      <c r="S332" s="94" t="s">
        <v>42</v>
      </c>
      <c r="T332" s="95" t="str">
        <f>IF(S332="","",ROUND($D332/S332,3))</f>
        <v/>
      </c>
      <c r="U332" s="96" t="s">
        <v>42</v>
      </c>
      <c r="V332" s="97" t="str">
        <f>IF(U332="","",ROUND($D332/U332,3))</f>
        <v/>
      </c>
      <c r="W332" s="98" t="s">
        <v>42</v>
      </c>
      <c r="X332" s="99" t="str">
        <f>IF(W332="","",ROUND($D332/W332,3))</f>
        <v/>
      </c>
    </row>
    <row r="333" spans="1:24" ht="15" customHeight="1" x14ac:dyDescent="0.25">
      <c r="A333" s="78" t="s">
        <v>354</v>
      </c>
      <c r="B333" s="79" t="s">
        <v>51</v>
      </c>
      <c r="C333" s="80" t="s">
        <v>355</v>
      </c>
      <c r="D333" s="81">
        <v>200.28</v>
      </c>
      <c r="E333" s="82">
        <f>IF(D333="","",IFERROR(ROUND(D333/L333,3),""))</f>
        <v>1.044</v>
      </c>
      <c r="F333" s="83" t="s">
        <v>42</v>
      </c>
      <c r="G333" s="84" t="s">
        <v>42</v>
      </c>
      <c r="H333" s="85">
        <f>IFERROR(AVERAGE(N333,O333,P333,Q333,R333),"")</f>
        <v>189.11833333333334</v>
      </c>
      <c r="I333" s="86">
        <f>IFERROR(D333/H333,"")</f>
        <v>1.0590194851547972</v>
      </c>
      <c r="J333" s="87">
        <v>200.28</v>
      </c>
      <c r="K333" s="88">
        <f>IFERROR(D333/J333,"")</f>
        <v>1</v>
      </c>
      <c r="L333" s="89">
        <f>IFERROR(AVERAGE(N333,O333,P333,Q333,R333,J333),"")</f>
        <v>191.90875</v>
      </c>
      <c r="M333" s="90" t="str">
        <f>IF(E333="","",IF(E333 &lt;40%, "LOW",IF(E333 &gt;120%,"HIGH","")))</f>
        <v/>
      </c>
      <c r="N333" s="91">
        <v>158.66</v>
      </c>
      <c r="O333" s="92"/>
      <c r="P333" s="92">
        <v>208.41500000000002</v>
      </c>
      <c r="Q333" s="92" t="s">
        <v>42</v>
      </c>
      <c r="R333" s="93">
        <v>200.28</v>
      </c>
      <c r="S333" s="94" t="s">
        <v>42</v>
      </c>
      <c r="T333" s="95" t="str">
        <f>IF(S333="","",ROUND($D333/S333,3))</f>
        <v/>
      </c>
      <c r="U333" s="96" t="s">
        <v>42</v>
      </c>
      <c r="V333" s="97" t="str">
        <f>IF(U333="","",ROUND($D333/U333,3))</f>
        <v/>
      </c>
      <c r="W333" s="98" t="s">
        <v>42</v>
      </c>
      <c r="X333" s="99" t="str">
        <f>IF(W333="","",ROUND($D333/W333,3))</f>
        <v/>
      </c>
    </row>
    <row r="334" spans="1:24" ht="15" customHeight="1" x14ac:dyDescent="0.25">
      <c r="A334" s="78" t="s">
        <v>354</v>
      </c>
      <c r="B334" s="79" t="s">
        <v>44</v>
      </c>
      <c r="C334" s="80" t="s">
        <v>355</v>
      </c>
      <c r="D334" s="81">
        <v>2403.36</v>
      </c>
      <c r="E334" s="82">
        <f>IF(D334="","",IFERROR(ROUND(D334/L334,3),""))</f>
        <v>1.153</v>
      </c>
      <c r="F334" s="83" t="s">
        <v>42</v>
      </c>
      <c r="G334" s="84" t="s">
        <v>42</v>
      </c>
      <c r="H334" s="85">
        <f>IFERROR(AVERAGE(N334,O334,P334,Q334,R334),"")</f>
        <v>2084.15</v>
      </c>
      <c r="I334" s="86">
        <f>IFERROR(D334/H334,"")</f>
        <v>1.1531607609816952</v>
      </c>
      <c r="J334" s="87"/>
      <c r="K334" s="88" t="str">
        <f>IFERROR(D334/J334,"")</f>
        <v/>
      </c>
      <c r="L334" s="89">
        <f>IFERROR(AVERAGE(N334,O334,P334,Q334,R334,J334),"")</f>
        <v>2084.15</v>
      </c>
      <c r="M334" s="90" t="str">
        <f>IF(K334="","",IF(K334 &lt;40%, "LOW",IF(K334 &gt;120%,"HIGH","")))</f>
        <v/>
      </c>
      <c r="N334" s="91" t="s">
        <v>42</v>
      </c>
      <c r="O334" s="92"/>
      <c r="P334" s="100">
        <v>2084.15</v>
      </c>
      <c r="Q334" s="92" t="s">
        <v>42</v>
      </c>
      <c r="R334" s="93" t="s">
        <v>42</v>
      </c>
      <c r="S334" s="94" t="s">
        <v>42</v>
      </c>
      <c r="T334" s="95" t="str">
        <f>IF(S334="","",ROUND($D334/S334,3))</f>
        <v/>
      </c>
      <c r="U334" s="96" t="s">
        <v>42</v>
      </c>
      <c r="V334" s="97" t="str">
        <f>IF(U334="","",ROUND($D334/U334,3))</f>
        <v/>
      </c>
      <c r="W334" s="98" t="s">
        <v>42</v>
      </c>
      <c r="X334" s="99" t="str">
        <f>IF(W334="","",ROUND($D334/W334,3))</f>
        <v/>
      </c>
    </row>
    <row r="335" spans="1:24" ht="15" customHeight="1" x14ac:dyDescent="0.25">
      <c r="A335" s="78" t="s">
        <v>356</v>
      </c>
      <c r="B335" s="79" t="s">
        <v>51</v>
      </c>
      <c r="C335" s="80" t="s">
        <v>357</v>
      </c>
      <c r="D335" s="81">
        <v>44.96</v>
      </c>
      <c r="E335" s="82">
        <f>IF(D335="","",IFERROR(ROUND(D335/L335,3),""))</f>
        <v>1.075</v>
      </c>
      <c r="F335" s="83">
        <v>1378</v>
      </c>
      <c r="G335" s="84">
        <v>13116.09</v>
      </c>
      <c r="H335" s="85">
        <f>IFERROR(AVERAGE(N335,O335,P335,Q335,R335),"")</f>
        <v>42.986666666666672</v>
      </c>
      <c r="I335" s="86">
        <f>IFERROR(D335/H335,"")</f>
        <v>1.0459057071960296</v>
      </c>
      <c r="J335" s="87">
        <v>38.369999999999997</v>
      </c>
      <c r="K335" s="88">
        <f>IFERROR(D335/J335,"")</f>
        <v>1.1717487620536879</v>
      </c>
      <c r="L335" s="89">
        <f>IFERROR(AVERAGE(N335,O335,P335,Q335,R335,J335),"")</f>
        <v>41.832500000000003</v>
      </c>
      <c r="M335" s="90" t="str">
        <f>IF(E335="","",IF(E335 &lt;40%, "LOW",IF(E335 &gt;120%,"HIGH","")))</f>
        <v/>
      </c>
      <c r="N335" s="91">
        <v>39.68</v>
      </c>
      <c r="O335" s="92"/>
      <c r="P335" s="92">
        <v>44.32</v>
      </c>
      <c r="Q335" s="92" t="s">
        <v>42</v>
      </c>
      <c r="R335" s="93">
        <v>44.96</v>
      </c>
      <c r="S335" s="94">
        <v>22.62</v>
      </c>
      <c r="T335" s="95">
        <f>IF(S335="","",ROUND($D335/S335,3))</f>
        <v>1.988</v>
      </c>
      <c r="U335" s="96">
        <v>29.08</v>
      </c>
      <c r="V335" s="97">
        <f>IF(U335="","",ROUND($D335/U335,3))</f>
        <v>1.546</v>
      </c>
      <c r="W335" s="98">
        <v>34.75</v>
      </c>
      <c r="X335" s="99">
        <f>IF(W335="","",ROUND($D335/W335,3))</f>
        <v>1.294</v>
      </c>
    </row>
    <row r="336" spans="1:24" ht="15" customHeight="1" x14ac:dyDescent="0.25">
      <c r="A336" s="78" t="s">
        <v>358</v>
      </c>
      <c r="B336" s="79" t="s">
        <v>51</v>
      </c>
      <c r="C336" s="80" t="s">
        <v>359</v>
      </c>
      <c r="D336" s="81">
        <v>91.31</v>
      </c>
      <c r="E336" s="82">
        <f>IF(D336="","",IFERROR(ROUND(D336/L336,3),""))</f>
        <v>0.96099999999999997</v>
      </c>
      <c r="F336" s="83" t="s">
        <v>42</v>
      </c>
      <c r="G336" s="84" t="s">
        <v>42</v>
      </c>
      <c r="H336" s="85">
        <f>IFERROR(AVERAGE(N336,O336,P336,Q336,R336),"")</f>
        <v>99.382999999999996</v>
      </c>
      <c r="I336" s="86">
        <f>IFERROR(D336/H336,"")</f>
        <v>0.91876880351770429</v>
      </c>
      <c r="J336" s="87">
        <v>81.95</v>
      </c>
      <c r="K336" s="88">
        <f>IFERROR(D336/J336,"")</f>
        <v>1.1142159853569249</v>
      </c>
      <c r="L336" s="89">
        <f>IFERROR(AVERAGE(N336,O336,P336,Q336,R336,J336),"")</f>
        <v>95.024749999999997</v>
      </c>
      <c r="M336" s="90" t="str">
        <f>IF(E336="","",IF(E336 &lt;40%, "LOW",IF(E336 &gt;120%,"HIGH","")))</f>
        <v/>
      </c>
      <c r="N336" s="91">
        <v>80.28</v>
      </c>
      <c r="O336" s="92"/>
      <c r="P336" s="92">
        <v>108.28900000000002</v>
      </c>
      <c r="Q336" s="92" t="s">
        <v>42</v>
      </c>
      <c r="R336" s="93">
        <v>109.58</v>
      </c>
      <c r="S336" s="94" t="s">
        <v>42</v>
      </c>
      <c r="T336" s="95" t="str">
        <f>IF(S336="","",ROUND($D336/S336,3))</f>
        <v/>
      </c>
      <c r="U336" s="96" t="s">
        <v>42</v>
      </c>
      <c r="V336" s="97" t="str">
        <f>IF(U336="","",ROUND($D336/U336,3))</f>
        <v/>
      </c>
      <c r="W336" s="98" t="s">
        <v>42</v>
      </c>
      <c r="X336" s="99" t="str">
        <f>IF(W336="","",ROUND($D336/W336,3))</f>
        <v/>
      </c>
    </row>
    <row r="337" spans="1:24" ht="15" customHeight="1" x14ac:dyDescent="0.25">
      <c r="A337" s="78" t="s">
        <v>358</v>
      </c>
      <c r="B337" s="79" t="s">
        <v>44</v>
      </c>
      <c r="C337" s="80" t="s">
        <v>359</v>
      </c>
      <c r="D337" s="81">
        <v>1095.72</v>
      </c>
      <c r="E337" s="82">
        <f>IF(D337="","",IFERROR(ROUND(D337/L337,3),""))</f>
        <v>1.1519999999999999</v>
      </c>
      <c r="F337" s="83">
        <v>13</v>
      </c>
      <c r="G337" s="84">
        <v>4313.99</v>
      </c>
      <c r="H337" s="85">
        <f>IFERROR(AVERAGE(N337,O337,P337,Q337,R337),"")</f>
        <v>1082.8900000000001</v>
      </c>
      <c r="I337" s="86">
        <f>IFERROR(D337/H337,"")</f>
        <v>1.011847925458726</v>
      </c>
      <c r="J337" s="87">
        <v>819.45</v>
      </c>
      <c r="K337" s="88">
        <f>IFERROR(D337/J337,"")</f>
        <v>1.3371407651473548</v>
      </c>
      <c r="L337" s="89">
        <f>IFERROR(AVERAGE(N337,O337,P337,Q337,R337,J337),"")</f>
        <v>951.17000000000007</v>
      </c>
      <c r="M337" s="90" t="str">
        <f>IF(E337="","",IF(E337 &lt;40%, "LOW",IF(E337 &gt;120%,"HIGH","")))</f>
        <v/>
      </c>
      <c r="N337" s="91" t="s">
        <v>42</v>
      </c>
      <c r="O337" s="92"/>
      <c r="P337" s="92">
        <v>1082.8900000000001</v>
      </c>
      <c r="Q337" s="92" t="s">
        <v>42</v>
      </c>
      <c r="R337" s="93" t="s">
        <v>42</v>
      </c>
      <c r="S337" s="94">
        <v>395.65499999999997</v>
      </c>
      <c r="T337" s="95">
        <f>IF(S337="","",ROUND($D337/S337,3))</f>
        <v>2.7690000000000001</v>
      </c>
      <c r="U337" s="96">
        <v>632.34</v>
      </c>
      <c r="V337" s="97">
        <f>IF(U337="","",ROUND($D337/U337,3))</f>
        <v>1.7330000000000001</v>
      </c>
      <c r="W337" s="98">
        <v>667.44500000000005</v>
      </c>
      <c r="X337" s="99">
        <f>IF(W337="","",ROUND($D337/W337,3))</f>
        <v>1.6419999999999999</v>
      </c>
    </row>
    <row r="338" spans="1:24" ht="15" customHeight="1" x14ac:dyDescent="0.25">
      <c r="A338" s="78" t="s">
        <v>358</v>
      </c>
      <c r="B338" s="79" t="s">
        <v>50</v>
      </c>
      <c r="C338" s="101" t="s">
        <v>359</v>
      </c>
      <c r="D338" s="81">
        <v>821.8</v>
      </c>
      <c r="E338" s="82">
        <f>IF(D338="","",IFERROR(ROUND(D338/L338,3),""))</f>
        <v>1.337</v>
      </c>
      <c r="F338" s="83" t="s">
        <v>42</v>
      </c>
      <c r="G338" s="84" t="s">
        <v>42</v>
      </c>
      <c r="H338" s="85" t="str">
        <f>IFERROR(AVERAGE(N338,O338,P338,Q338,R338),"")</f>
        <v/>
      </c>
      <c r="I338" s="86" t="str">
        <f>IFERROR(D338/H338,"")</f>
        <v/>
      </c>
      <c r="J338" s="87">
        <v>614.59</v>
      </c>
      <c r="K338" s="88">
        <f>IFERROR(D338/J338,"")</f>
        <v>1.3371515969996257</v>
      </c>
      <c r="L338" s="89">
        <f>IFERROR(AVERAGE(N338,O338,P338,Q338,R338,J338),"")</f>
        <v>614.59</v>
      </c>
      <c r="M338" s="90" t="str">
        <f>IF(E338="","",IF(E338 &lt;40%, "LOW",IF(E338 &gt;120%,"HIGH","")))</f>
        <v>HIGH</v>
      </c>
      <c r="N338" s="91"/>
      <c r="O338" s="92"/>
      <c r="P338" s="92" t="s">
        <v>42</v>
      </c>
      <c r="Q338" s="92" t="s">
        <v>42</v>
      </c>
      <c r="R338" s="93" t="s">
        <v>42</v>
      </c>
      <c r="S338" s="94" t="s">
        <v>42</v>
      </c>
      <c r="T338" s="95" t="str">
        <f>IF(S338="","",ROUND($D338/S338,3))</f>
        <v/>
      </c>
      <c r="U338" s="96" t="s">
        <v>42</v>
      </c>
      <c r="V338" s="97" t="str">
        <f>IF(U338="","",ROUND($D338/U338,3))</f>
        <v/>
      </c>
      <c r="W338" s="98" t="s">
        <v>42</v>
      </c>
      <c r="X338" s="99" t="str">
        <f>IF(W338="","",ROUND($D338/W338,3))</f>
        <v/>
      </c>
    </row>
    <row r="339" spans="1:24" ht="15" customHeight="1" x14ac:dyDescent="0.25">
      <c r="A339" s="78" t="s">
        <v>360</v>
      </c>
      <c r="B339" s="79" t="s">
        <v>51</v>
      </c>
      <c r="C339" s="80" t="s">
        <v>361</v>
      </c>
      <c r="D339" s="81">
        <v>155.30000000000001</v>
      </c>
      <c r="E339" s="82">
        <f>IF(D339="","",IFERROR(ROUND(D339/L339,3),""))</f>
        <v>0.92300000000000004</v>
      </c>
      <c r="F339" s="83" t="s">
        <v>42</v>
      </c>
      <c r="G339" s="84" t="s">
        <v>42</v>
      </c>
      <c r="H339" s="85">
        <f>IFERROR(AVERAGE(N339,O339,P339,Q339,R339),"")</f>
        <v>173.23433333333335</v>
      </c>
      <c r="I339" s="86">
        <f>IFERROR(D339/H339,"")</f>
        <v>0.89647356278489831</v>
      </c>
      <c r="J339" s="87">
        <v>153.31</v>
      </c>
      <c r="K339" s="88">
        <f>IFERROR(D339/J339,"")</f>
        <v>1.0129802361228883</v>
      </c>
      <c r="L339" s="89">
        <f>IFERROR(AVERAGE(N339,O339,P339,Q339,R339,J339),"")</f>
        <v>168.25325000000004</v>
      </c>
      <c r="M339" s="90" t="str">
        <f>IF(E339="","",IF(E339 &lt;40%, "LOW",IF(E339 &gt;120%,"HIGH","")))</f>
        <v/>
      </c>
      <c r="N339" s="91">
        <v>149.21</v>
      </c>
      <c r="O339" s="92"/>
      <c r="P339" s="92">
        <v>184.14300000000003</v>
      </c>
      <c r="Q339" s="92" t="s">
        <v>42</v>
      </c>
      <c r="R339" s="93">
        <v>186.35</v>
      </c>
      <c r="S339" s="94" t="s">
        <v>42</v>
      </c>
      <c r="T339" s="95" t="str">
        <f>IF(S339="","",ROUND($D339/S339,3))</f>
        <v/>
      </c>
      <c r="U339" s="96" t="s">
        <v>42</v>
      </c>
      <c r="V339" s="97" t="str">
        <f>IF(U339="","",ROUND($D339/U339,3))</f>
        <v/>
      </c>
      <c r="W339" s="98" t="s">
        <v>42</v>
      </c>
      <c r="X339" s="99" t="str">
        <f>IF(W339="","",ROUND($D339/W339,3))</f>
        <v/>
      </c>
    </row>
    <row r="340" spans="1:24" ht="15" customHeight="1" x14ac:dyDescent="0.25">
      <c r="A340" s="78" t="s">
        <v>360</v>
      </c>
      <c r="B340" s="79" t="s">
        <v>44</v>
      </c>
      <c r="C340" s="80" t="s">
        <v>361</v>
      </c>
      <c r="D340" s="81">
        <v>1863.65</v>
      </c>
      <c r="E340" s="82">
        <f>IF(D340="","",IFERROR(ROUND(D340/L340,3),""))</f>
        <v>1.105</v>
      </c>
      <c r="F340" s="83">
        <v>1</v>
      </c>
      <c r="G340" s="84">
        <v>301.77999999999997</v>
      </c>
      <c r="H340" s="85">
        <f>IFERROR(AVERAGE(N340,O340,P340,Q340,R340),"")</f>
        <v>1841.43</v>
      </c>
      <c r="I340" s="86">
        <f>IFERROR(D340/H340,"")</f>
        <v>1.0120667090250512</v>
      </c>
      <c r="J340" s="87">
        <v>1533.05</v>
      </c>
      <c r="K340" s="88">
        <f>IFERROR(D340/J340,"")</f>
        <v>1.2156485437526501</v>
      </c>
      <c r="L340" s="89">
        <f>IFERROR(AVERAGE(N340,O340,P340,Q340,R340,J340),"")</f>
        <v>1687.24</v>
      </c>
      <c r="M340" s="90" t="str">
        <f>IF(E340="","",IF(E340 &lt;40%, "LOW",IF(E340 &gt;120%,"HIGH","")))</f>
        <v/>
      </c>
      <c r="N340" s="91" t="s">
        <v>42</v>
      </c>
      <c r="O340" s="92"/>
      <c r="P340" s="92">
        <v>1841.43</v>
      </c>
      <c r="Q340" s="92" t="s">
        <v>42</v>
      </c>
      <c r="R340" s="93" t="s">
        <v>42</v>
      </c>
      <c r="S340" s="94">
        <v>1429.81</v>
      </c>
      <c r="T340" s="95">
        <f>IF(S340="","",ROUND($D340/S340,3))</f>
        <v>1.3029999999999999</v>
      </c>
      <c r="U340" s="96">
        <v>1456.27</v>
      </c>
      <c r="V340" s="97">
        <f>IF(U340="","",ROUND($D340/U340,3))</f>
        <v>1.28</v>
      </c>
      <c r="W340" s="98">
        <v>1756.5</v>
      </c>
      <c r="X340" s="99">
        <f>IF(W340="","",ROUND($D340/W340,3))</f>
        <v>1.0609999999999999</v>
      </c>
    </row>
    <row r="341" spans="1:24" ht="15" customHeight="1" x14ac:dyDescent="0.25">
      <c r="A341" s="78" t="s">
        <v>360</v>
      </c>
      <c r="B341" s="79" t="s">
        <v>50</v>
      </c>
      <c r="C341" s="101" t="s">
        <v>361</v>
      </c>
      <c r="D341" s="81">
        <v>1397.74</v>
      </c>
      <c r="E341" s="82">
        <f>IF(D341="","",IFERROR(ROUND(D341/L341,3),""))</f>
        <v>1.216</v>
      </c>
      <c r="F341" s="83" t="s">
        <v>42</v>
      </c>
      <c r="G341" s="84" t="s">
        <v>42</v>
      </c>
      <c r="H341" s="85" t="str">
        <f>IFERROR(AVERAGE(N341,O341,P341,Q341,R341),"")</f>
        <v/>
      </c>
      <c r="I341" s="86" t="str">
        <f>IFERROR(D341/H341,"")</f>
        <v/>
      </c>
      <c r="J341" s="87">
        <v>1149.79</v>
      </c>
      <c r="K341" s="88">
        <f>IFERROR(D341/J341,"")</f>
        <v>1.2156480748658451</v>
      </c>
      <c r="L341" s="89">
        <f>IFERROR(AVERAGE(N341,O341,P341,Q341,R341,J341),"")</f>
        <v>1149.79</v>
      </c>
      <c r="M341" s="90" t="str">
        <f>IF(E341="","",IF(E341 &lt;40%, "LOW",IF(E341 &gt;120%,"HIGH","")))</f>
        <v>HIGH</v>
      </c>
      <c r="N341" s="91"/>
      <c r="O341" s="92"/>
      <c r="P341" s="92" t="s">
        <v>42</v>
      </c>
      <c r="Q341" s="92" t="s">
        <v>42</v>
      </c>
      <c r="R341" s="93" t="s">
        <v>42</v>
      </c>
      <c r="S341" s="94" t="s">
        <v>42</v>
      </c>
      <c r="T341" s="95" t="str">
        <f>IF(S341="","",ROUND($D341/S341,3))</f>
        <v/>
      </c>
      <c r="U341" s="96" t="s">
        <v>42</v>
      </c>
      <c r="V341" s="97" t="str">
        <f>IF(U341="","",ROUND($D341/U341,3))</f>
        <v/>
      </c>
      <c r="W341" s="98" t="s">
        <v>42</v>
      </c>
      <c r="X341" s="99" t="str">
        <f>IF(W341="","",ROUND($D341/W341,3))</f>
        <v/>
      </c>
    </row>
    <row r="342" spans="1:24" ht="15" customHeight="1" x14ac:dyDescent="0.25">
      <c r="A342" s="78" t="s">
        <v>362</v>
      </c>
      <c r="B342" s="79" t="s">
        <v>51</v>
      </c>
      <c r="C342" s="80" t="s">
        <v>363</v>
      </c>
      <c r="D342" s="81">
        <v>189.49</v>
      </c>
      <c r="E342" s="82">
        <f>IF(D342="","",IFERROR(ROUND(D342/L342,3),""))</f>
        <v>0.88200000000000001</v>
      </c>
      <c r="F342" s="83" t="s">
        <v>42</v>
      </c>
      <c r="G342" s="84" t="s">
        <v>42</v>
      </c>
      <c r="H342" s="85">
        <f>IFERROR(AVERAGE(N342,O342,P342,Q342,R342),"")</f>
        <v>217.84700000000001</v>
      </c>
      <c r="I342" s="86">
        <f>IFERROR(D342/H342,"")</f>
        <v>0.86983066096847783</v>
      </c>
      <c r="J342" s="87">
        <v>205.7</v>
      </c>
      <c r="K342" s="88">
        <f>IFERROR(D342/J342,"")</f>
        <v>0.92119591638308229</v>
      </c>
      <c r="L342" s="89">
        <f>IFERROR(AVERAGE(N342,O342,P342,Q342,R342,J342),"")</f>
        <v>214.81025</v>
      </c>
      <c r="M342" s="90" t="str">
        <f>IF(E342="","",IF(E342 &lt;40%, "LOW",IF(E342 &gt;120%,"HIGH","")))</f>
        <v/>
      </c>
      <c r="N342" s="91">
        <v>201.55</v>
      </c>
      <c r="O342" s="92"/>
      <c r="P342" s="92">
        <v>224.61100000000002</v>
      </c>
      <c r="Q342" s="92" t="s">
        <v>42</v>
      </c>
      <c r="R342" s="93">
        <v>227.38</v>
      </c>
      <c r="S342" s="94" t="s">
        <v>42</v>
      </c>
      <c r="T342" s="95" t="str">
        <f>IF(S342="","",ROUND($D342/S342,3))</f>
        <v/>
      </c>
      <c r="U342" s="96" t="s">
        <v>42</v>
      </c>
      <c r="V342" s="97" t="str">
        <f>IF(U342="","",ROUND($D342/U342,3))</f>
        <v/>
      </c>
      <c r="W342" s="98" t="s">
        <v>42</v>
      </c>
      <c r="X342" s="99" t="str">
        <f>IF(W342="","",ROUND($D342/W342,3))</f>
        <v/>
      </c>
    </row>
    <row r="343" spans="1:24" ht="15" customHeight="1" x14ac:dyDescent="0.25">
      <c r="A343" s="78" t="s">
        <v>362</v>
      </c>
      <c r="B343" s="79" t="s">
        <v>44</v>
      </c>
      <c r="C343" s="80" t="s">
        <v>363</v>
      </c>
      <c r="D343" s="81">
        <v>2273.85</v>
      </c>
      <c r="E343" s="82">
        <f>IF(D343="","",IFERROR(ROUND(D343/L343,3),""))</f>
        <v>1.0569999999999999</v>
      </c>
      <c r="F343" s="83" t="s">
        <v>42</v>
      </c>
      <c r="G343" s="84" t="s">
        <v>42</v>
      </c>
      <c r="H343" s="85">
        <f>IFERROR(AVERAGE(N343,O343,P343,Q343,R343),"")</f>
        <v>2246.11</v>
      </c>
      <c r="I343" s="86">
        <f>IFERROR(D343/H343,"")</f>
        <v>1.012350241083473</v>
      </c>
      <c r="J343" s="87">
        <v>2056.94</v>
      </c>
      <c r="K343" s="88">
        <f>IFERROR(D343/J343,"")</f>
        <v>1.1054527599249371</v>
      </c>
      <c r="L343" s="89">
        <f>IFERROR(AVERAGE(N343,O343,P343,Q343,R343,J343),"")</f>
        <v>2151.5250000000001</v>
      </c>
      <c r="M343" s="90" t="str">
        <f>IF(E343="","",IF(E343 &lt;40%, "LOW",IF(E343 &gt;120%,"HIGH","")))</f>
        <v/>
      </c>
      <c r="N343" s="91" t="s">
        <v>42</v>
      </c>
      <c r="O343" s="92"/>
      <c r="P343" s="92">
        <v>2246.11</v>
      </c>
      <c r="Q343" s="92" t="s">
        <v>42</v>
      </c>
      <c r="R343" s="93" t="s">
        <v>42</v>
      </c>
      <c r="S343" s="94" t="s">
        <v>42</v>
      </c>
      <c r="T343" s="95" t="str">
        <f>IF(S343="","",ROUND($D343/S343,3))</f>
        <v/>
      </c>
      <c r="U343" s="96" t="s">
        <v>42</v>
      </c>
      <c r="V343" s="97" t="str">
        <f>IF(U343="","",ROUND($D343/U343,3))</f>
        <v/>
      </c>
      <c r="W343" s="98" t="s">
        <v>42</v>
      </c>
      <c r="X343" s="99" t="str">
        <f>IF(W343="","",ROUND($D343/W343,3))</f>
        <v/>
      </c>
    </row>
    <row r="344" spans="1:24" ht="15" customHeight="1" x14ac:dyDescent="0.25">
      <c r="A344" s="78" t="s">
        <v>362</v>
      </c>
      <c r="B344" s="79" t="s">
        <v>50</v>
      </c>
      <c r="C344" s="80" t="s">
        <v>363</v>
      </c>
      <c r="D344" s="81">
        <v>1705.39</v>
      </c>
      <c r="E344" s="82">
        <f>IF(D344="","",IFERROR(ROUND(D344/L344,3),""))</f>
        <v>1.105</v>
      </c>
      <c r="F344" s="83" t="s">
        <v>42</v>
      </c>
      <c r="G344" s="84" t="s">
        <v>42</v>
      </c>
      <c r="H344" s="85" t="str">
        <f>IFERROR(AVERAGE(N344,O344,P344,Q344,R344),"")</f>
        <v/>
      </c>
      <c r="I344" s="86" t="str">
        <f>IFERROR(D344/H344,"")</f>
        <v/>
      </c>
      <c r="J344" s="87">
        <v>1542.71</v>
      </c>
      <c r="K344" s="88">
        <f>IFERROR(D344/J344,"")</f>
        <v>1.105450797622366</v>
      </c>
      <c r="L344" s="89">
        <f>IFERROR(AVERAGE(N344,O344,P344,Q344,R344,J344),"")</f>
        <v>1542.71</v>
      </c>
      <c r="M344" s="90" t="str">
        <f>IF(E344="","",IF(E344 &lt;40%, "LOW",IF(E344 &gt;120%,"HIGH","")))</f>
        <v/>
      </c>
      <c r="N344" s="91"/>
      <c r="O344" s="92"/>
      <c r="P344" s="92" t="s">
        <v>42</v>
      </c>
      <c r="Q344" s="92" t="s">
        <v>42</v>
      </c>
      <c r="R344" s="93" t="s">
        <v>42</v>
      </c>
      <c r="S344" s="94" t="s">
        <v>42</v>
      </c>
      <c r="T344" s="95" t="str">
        <f>IF(S344="","",ROUND($D344/S344,3))</f>
        <v/>
      </c>
      <c r="U344" s="96" t="s">
        <v>42</v>
      </c>
      <c r="V344" s="97" t="str">
        <f>IF(U344="","",ROUND($D344/U344,3))</f>
        <v/>
      </c>
      <c r="W344" s="98" t="s">
        <v>42</v>
      </c>
      <c r="X344" s="99" t="str">
        <f>IF(W344="","",ROUND($D344/W344,3))</f>
        <v/>
      </c>
    </row>
    <row r="345" spans="1:24" ht="15" customHeight="1" x14ac:dyDescent="0.25">
      <c r="A345" s="78" t="s">
        <v>364</v>
      </c>
      <c r="B345" s="79" t="s">
        <v>51</v>
      </c>
      <c r="C345" s="80" t="s">
        <v>365</v>
      </c>
      <c r="D345" s="81">
        <v>123.06</v>
      </c>
      <c r="E345" s="82">
        <f>IF(D345="","",IFERROR(ROUND(D345/L345,3),""))</f>
        <v>0.871</v>
      </c>
      <c r="F345" s="83" t="s">
        <v>42</v>
      </c>
      <c r="G345" s="84" t="s">
        <v>42</v>
      </c>
      <c r="H345" s="85">
        <f>IFERROR(AVERAGE(N345,O345,P345,Q345,R345),"")</f>
        <v>142.09100000000001</v>
      </c>
      <c r="I345" s="86">
        <f>IFERROR(D345/H345,"")</f>
        <v>0.8660647050129846</v>
      </c>
      <c r="J345" s="87">
        <v>138.75</v>
      </c>
      <c r="K345" s="88">
        <f>IFERROR(D345/J345,"")</f>
        <v>0.88691891891891894</v>
      </c>
      <c r="L345" s="89">
        <f>IFERROR(AVERAGE(N345,O345,P345,Q345,R345,J345),"")</f>
        <v>141.25575000000001</v>
      </c>
      <c r="M345" s="90" t="str">
        <f>IF(E345="","",IF(E345 &lt;40%, "LOW",IF(E345 &gt;120%,"HIGH","")))</f>
        <v/>
      </c>
      <c r="N345" s="91">
        <v>132.72</v>
      </c>
      <c r="O345" s="92"/>
      <c r="P345" s="92">
        <v>145.88300000000001</v>
      </c>
      <c r="Q345" s="92" t="s">
        <v>42</v>
      </c>
      <c r="R345" s="93">
        <v>147.66999999999999</v>
      </c>
      <c r="S345" s="94" t="s">
        <v>42</v>
      </c>
      <c r="T345" s="95" t="str">
        <f>IF(S345="","",ROUND($D345/S345,3))</f>
        <v/>
      </c>
      <c r="U345" s="96" t="s">
        <v>42</v>
      </c>
      <c r="V345" s="97" t="str">
        <f>IF(U345="","",ROUND($D345/U345,3))</f>
        <v/>
      </c>
      <c r="W345" s="98" t="s">
        <v>42</v>
      </c>
      <c r="X345" s="99" t="str">
        <f>IF(W345="","",ROUND($D345/W345,3))</f>
        <v/>
      </c>
    </row>
    <row r="346" spans="1:24" ht="15" customHeight="1" x14ac:dyDescent="0.25">
      <c r="A346" s="78" t="s">
        <v>364</v>
      </c>
      <c r="B346" s="79" t="s">
        <v>44</v>
      </c>
      <c r="C346" s="80" t="s">
        <v>365</v>
      </c>
      <c r="D346" s="81">
        <v>1476.74</v>
      </c>
      <c r="E346" s="82">
        <f>IF(D346="","",IFERROR(ROUND(D346/L346,3),""))</f>
        <v>1.038</v>
      </c>
      <c r="F346" s="83" t="s">
        <v>42</v>
      </c>
      <c r="G346" s="84" t="s">
        <v>42</v>
      </c>
      <c r="H346" s="85">
        <f>IFERROR(AVERAGE(N346,O346,P346,Q346,R346),"")</f>
        <v>1458.83</v>
      </c>
      <c r="I346" s="86">
        <f>IFERROR(D346/H346,"")</f>
        <v>1.0122769616747669</v>
      </c>
      <c r="J346" s="87">
        <v>1387.53</v>
      </c>
      <c r="K346" s="88">
        <f>IFERROR(D346/J346,"")</f>
        <v>1.0642941053526771</v>
      </c>
      <c r="L346" s="89">
        <f>IFERROR(AVERAGE(N346,O346,P346,Q346,R346,J346),"")</f>
        <v>1423.1799999999998</v>
      </c>
      <c r="M346" s="90" t="str">
        <f>IF(E346="","",IF(E346 &lt;40%, "LOW",IF(E346 &gt;120%,"HIGH","")))</f>
        <v/>
      </c>
      <c r="N346" s="91" t="s">
        <v>42</v>
      </c>
      <c r="O346" s="92"/>
      <c r="P346" s="92">
        <v>1458.83</v>
      </c>
      <c r="Q346" s="92" t="s">
        <v>42</v>
      </c>
      <c r="R346" s="93" t="s">
        <v>42</v>
      </c>
      <c r="S346" s="94" t="s">
        <v>42</v>
      </c>
      <c r="T346" s="95" t="str">
        <f>IF(S346="","",ROUND($D346/S346,3))</f>
        <v/>
      </c>
      <c r="U346" s="96" t="s">
        <v>42</v>
      </c>
      <c r="V346" s="97" t="str">
        <f>IF(U346="","",ROUND($D346/U346,3))</f>
        <v/>
      </c>
      <c r="W346" s="98" t="s">
        <v>42</v>
      </c>
      <c r="X346" s="99" t="str">
        <f>IF(W346="","",ROUND($D346/W346,3))</f>
        <v/>
      </c>
    </row>
    <row r="347" spans="1:24" ht="15" customHeight="1" x14ac:dyDescent="0.25">
      <c r="A347" s="78" t="s">
        <v>364</v>
      </c>
      <c r="B347" s="79" t="s">
        <v>50</v>
      </c>
      <c r="C347" s="80" t="s">
        <v>365</v>
      </c>
      <c r="D347" s="81">
        <v>1107.56</v>
      </c>
      <c r="E347" s="82">
        <f>IF(D347="","",IFERROR(ROUND(D347/L347,3),""))</f>
        <v>1.0640000000000001</v>
      </c>
      <c r="F347" s="83" t="s">
        <v>42</v>
      </c>
      <c r="G347" s="84" t="s">
        <v>42</v>
      </c>
      <c r="H347" s="85" t="str">
        <f>IFERROR(AVERAGE(N347,O347,P347,Q347,R347),"")</f>
        <v/>
      </c>
      <c r="I347" s="86" t="str">
        <f>IFERROR(D347/H347,"")</f>
        <v/>
      </c>
      <c r="J347" s="87">
        <v>1040.6400000000001</v>
      </c>
      <c r="K347" s="88">
        <f>IFERROR(D347/J347,"")</f>
        <v>1.0643065805658054</v>
      </c>
      <c r="L347" s="89">
        <f>IFERROR(AVERAGE(N347,O347,P347,Q347,R347,J347),"")</f>
        <v>1040.6400000000001</v>
      </c>
      <c r="M347" s="90" t="str">
        <f>IF(E347="","",IF(E347 &lt;40%, "LOW",IF(E347 &gt;120%,"HIGH","")))</f>
        <v/>
      </c>
      <c r="N347" s="91"/>
      <c r="O347" s="92"/>
      <c r="P347" s="92" t="s">
        <v>42</v>
      </c>
      <c r="Q347" s="92" t="s">
        <v>42</v>
      </c>
      <c r="R347" s="93" t="s">
        <v>42</v>
      </c>
      <c r="S347" s="94" t="s">
        <v>42</v>
      </c>
      <c r="T347" s="95" t="str">
        <f>IF(S347="","",ROUND($D347/S347,3))</f>
        <v/>
      </c>
      <c r="U347" s="96" t="s">
        <v>42</v>
      </c>
      <c r="V347" s="97" t="str">
        <f>IF(U347="","",ROUND($D347/U347,3))</f>
        <v/>
      </c>
      <c r="W347" s="98" t="s">
        <v>42</v>
      </c>
      <c r="X347" s="99" t="str">
        <f>IF(W347="","",ROUND($D347/W347,3))</f>
        <v/>
      </c>
    </row>
    <row r="348" spans="1:24" ht="15" customHeight="1" x14ac:dyDescent="0.25">
      <c r="A348" s="78" t="s">
        <v>366</v>
      </c>
      <c r="B348" s="79" t="s">
        <v>51</v>
      </c>
      <c r="C348" s="80" t="s">
        <v>367</v>
      </c>
      <c r="D348" s="81">
        <v>188.6</v>
      </c>
      <c r="E348" s="82">
        <f>IF(D348="","",IFERROR(ROUND(D348/L348,3),""))</f>
        <v>0.86899999999999999</v>
      </c>
      <c r="F348" s="83" t="s">
        <v>42</v>
      </c>
      <c r="G348" s="84" t="s">
        <v>42</v>
      </c>
      <c r="H348" s="85">
        <f>IFERROR(AVERAGE(N348,O348,P348,Q348,R348),"")</f>
        <v>217.60033333333334</v>
      </c>
      <c r="I348" s="86">
        <f>IFERROR(D348/H348,"")</f>
        <v>0.86672661347026114</v>
      </c>
      <c r="J348" s="87">
        <v>215.03</v>
      </c>
      <c r="K348" s="88">
        <f>IFERROR(D348/J348,"")</f>
        <v>0.8770869181044505</v>
      </c>
      <c r="L348" s="89">
        <f>IFERROR(AVERAGE(N348,O348,P348,Q348,R348,J348),"")</f>
        <v>216.95775</v>
      </c>
      <c r="M348" s="90" t="str">
        <f>IF(E348="","",IF(E348 &lt;40%, "LOW",IF(E348 &gt;120%,"HIGH","")))</f>
        <v/>
      </c>
      <c r="N348" s="91">
        <v>202.9</v>
      </c>
      <c r="O348" s="92"/>
      <c r="P348" s="92">
        <v>223.57100000000003</v>
      </c>
      <c r="Q348" s="92" t="s">
        <v>42</v>
      </c>
      <c r="R348" s="93">
        <v>226.33</v>
      </c>
      <c r="S348" s="94" t="s">
        <v>42</v>
      </c>
      <c r="T348" s="95" t="str">
        <f>IF(S348="","",ROUND($D348/S348,3))</f>
        <v/>
      </c>
      <c r="U348" s="96" t="s">
        <v>42</v>
      </c>
      <c r="V348" s="97" t="str">
        <f>IF(U348="","",ROUND($D348/U348,3))</f>
        <v/>
      </c>
      <c r="W348" s="98" t="s">
        <v>42</v>
      </c>
      <c r="X348" s="99" t="str">
        <f>IF(W348="","",ROUND($D348/W348,3))</f>
        <v/>
      </c>
    </row>
    <row r="349" spans="1:24" ht="15" customHeight="1" x14ac:dyDescent="0.25">
      <c r="A349" s="78" t="s">
        <v>366</v>
      </c>
      <c r="B349" s="79" t="s">
        <v>44</v>
      </c>
      <c r="C349" s="80" t="s">
        <v>367</v>
      </c>
      <c r="D349" s="81">
        <v>2263.2399999999998</v>
      </c>
      <c r="E349" s="82">
        <f>IF(D349="","",IFERROR(ROUND(D349/L349,3),""))</f>
        <v>1.032</v>
      </c>
      <c r="F349" s="83" t="s">
        <v>42</v>
      </c>
      <c r="G349" s="84" t="s">
        <v>42</v>
      </c>
      <c r="H349" s="85">
        <f>IFERROR(AVERAGE(N349,O349,P349,Q349,R349),"")</f>
        <v>2235.71</v>
      </c>
      <c r="I349" s="86">
        <f>IFERROR(D349/H349,"")</f>
        <v>1.012313761623824</v>
      </c>
      <c r="J349" s="87">
        <v>2150.3200000000002</v>
      </c>
      <c r="K349" s="88">
        <f>IFERROR(D349/J349,"")</f>
        <v>1.0525131143271698</v>
      </c>
      <c r="L349" s="89">
        <f>IFERROR(AVERAGE(N349,O349,P349,Q349,R349,J349),"")</f>
        <v>2193.0150000000003</v>
      </c>
      <c r="M349" s="90" t="str">
        <f>IF(E349="","",IF(E349 &lt;40%, "LOW",IF(E349 &gt;120%,"HIGH","")))</f>
        <v/>
      </c>
      <c r="N349" s="91" t="s">
        <v>42</v>
      </c>
      <c r="O349" s="92"/>
      <c r="P349" s="92">
        <v>2235.71</v>
      </c>
      <c r="Q349" s="92" t="s">
        <v>42</v>
      </c>
      <c r="R349" s="93" t="s">
        <v>42</v>
      </c>
      <c r="S349" s="94" t="s">
        <v>42</v>
      </c>
      <c r="T349" s="95" t="str">
        <f>IF(S349="","",ROUND($D349/S349,3))</f>
        <v/>
      </c>
      <c r="U349" s="96" t="s">
        <v>42</v>
      </c>
      <c r="V349" s="97" t="str">
        <f>IF(U349="","",ROUND($D349/U349,3))</f>
        <v/>
      </c>
      <c r="W349" s="98" t="s">
        <v>42</v>
      </c>
      <c r="X349" s="99" t="str">
        <f>IF(W349="","",ROUND($D349/W349,3))</f>
        <v/>
      </c>
    </row>
    <row r="350" spans="1:24" ht="15" customHeight="1" x14ac:dyDescent="0.25">
      <c r="A350" s="78" t="s">
        <v>366</v>
      </c>
      <c r="B350" s="79" t="s">
        <v>50</v>
      </c>
      <c r="C350" s="80" t="s">
        <v>367</v>
      </c>
      <c r="D350" s="81">
        <v>1697.44</v>
      </c>
      <c r="E350" s="82">
        <f>IF(D350="","",IFERROR(ROUND(D350/L350,3),""))</f>
        <v>1.0529999999999999</v>
      </c>
      <c r="F350" s="83" t="s">
        <v>42</v>
      </c>
      <c r="G350" s="84" t="s">
        <v>42</v>
      </c>
      <c r="H350" s="85" t="str">
        <f>IFERROR(AVERAGE(N350,O350,P350,Q350,R350),"")</f>
        <v/>
      </c>
      <c r="I350" s="86" t="str">
        <f>IFERROR(D350/H350,"")</f>
        <v/>
      </c>
      <c r="J350" s="87">
        <v>1612.74</v>
      </c>
      <c r="K350" s="88">
        <f>IFERROR(D350/J350,"")</f>
        <v>1.0525193149546734</v>
      </c>
      <c r="L350" s="89">
        <f>IFERROR(AVERAGE(N350,O350,P350,Q350,R350,J350),"")</f>
        <v>1612.74</v>
      </c>
      <c r="M350" s="90" t="str">
        <f>IF(E350="","",IF(E350 &lt;40%, "LOW",IF(E350 &gt;120%,"HIGH","")))</f>
        <v/>
      </c>
      <c r="N350" s="91"/>
      <c r="O350" s="92"/>
      <c r="P350" s="92" t="s">
        <v>42</v>
      </c>
      <c r="Q350" s="92" t="s">
        <v>42</v>
      </c>
      <c r="R350" s="93" t="s">
        <v>42</v>
      </c>
      <c r="S350" s="94" t="s">
        <v>42</v>
      </c>
      <c r="T350" s="95" t="str">
        <f>IF(S350="","",ROUND($D350/S350,3))</f>
        <v/>
      </c>
      <c r="U350" s="96" t="s">
        <v>42</v>
      </c>
      <c r="V350" s="97" t="str">
        <f>IF(U350="","",ROUND($D350/U350,3))</f>
        <v/>
      </c>
      <c r="W350" s="98" t="s">
        <v>42</v>
      </c>
      <c r="X350" s="99" t="str">
        <f>IF(W350="","",ROUND($D350/W350,3))</f>
        <v/>
      </c>
    </row>
    <row r="351" spans="1:24" ht="15" customHeight="1" x14ac:dyDescent="0.25">
      <c r="A351" s="78" t="s">
        <v>368</v>
      </c>
      <c r="B351" s="79" t="s">
        <v>51</v>
      </c>
      <c r="C351" s="80" t="s">
        <v>369</v>
      </c>
      <c r="D351" s="81">
        <v>291.69</v>
      </c>
      <c r="E351" s="82">
        <f>IF(D351="","",IFERROR(ROUND(D351/L351,3),""))</f>
        <v>0.86899999999999999</v>
      </c>
      <c r="F351" s="83" t="s">
        <v>42</v>
      </c>
      <c r="G351" s="84" t="s">
        <v>42</v>
      </c>
      <c r="H351" s="85">
        <f>IFERROR(AVERAGE(N351,O351,P351,Q351,R351),"")</f>
        <v>336.56833333333333</v>
      </c>
      <c r="I351" s="86">
        <f>IFERROR(D351/H351,"")</f>
        <v>0.86665907368984008</v>
      </c>
      <c r="J351" s="87">
        <v>332.4</v>
      </c>
      <c r="K351" s="88">
        <f>IFERROR(D351/J351,"")</f>
        <v>0.8775270758122744</v>
      </c>
      <c r="L351" s="89">
        <f>IFERROR(AVERAGE(N351,O351,P351,Q351,R351,J351),"")</f>
        <v>335.52625</v>
      </c>
      <c r="M351" s="90" t="str">
        <f>IF(E351="","",IF(E351 &lt;40%, "LOW",IF(E351 &gt;120%,"HIGH","")))</f>
        <v/>
      </c>
      <c r="N351" s="91">
        <v>313.92</v>
      </c>
      <c r="O351" s="92"/>
      <c r="P351" s="92">
        <v>345.76500000000004</v>
      </c>
      <c r="Q351" s="92" t="s">
        <v>42</v>
      </c>
      <c r="R351" s="93">
        <v>350.02</v>
      </c>
      <c r="S351" s="94" t="s">
        <v>42</v>
      </c>
      <c r="T351" s="95" t="str">
        <f>IF(S351="","",ROUND($D351/S351,3))</f>
        <v/>
      </c>
      <c r="U351" s="96" t="s">
        <v>42</v>
      </c>
      <c r="V351" s="97" t="str">
        <f>IF(U351="","",ROUND($D351/U351,3))</f>
        <v/>
      </c>
      <c r="W351" s="98" t="s">
        <v>42</v>
      </c>
      <c r="X351" s="99" t="str">
        <f>IF(W351="","",ROUND($D351/W351,3))</f>
        <v/>
      </c>
    </row>
    <row r="352" spans="1:24" ht="15" customHeight="1" x14ac:dyDescent="0.25">
      <c r="A352" s="78" t="s">
        <v>368</v>
      </c>
      <c r="B352" s="79" t="s">
        <v>44</v>
      </c>
      <c r="C352" s="80" t="s">
        <v>369</v>
      </c>
      <c r="D352" s="81">
        <v>3500.22</v>
      </c>
      <c r="E352" s="82">
        <f>IF(D352="","",IFERROR(ROUND(D352/L352,3),""))</f>
        <v>1.032</v>
      </c>
      <c r="F352" s="83" t="s">
        <v>42</v>
      </c>
      <c r="G352" s="84" t="s">
        <v>42</v>
      </c>
      <c r="H352" s="85">
        <f>IFERROR(AVERAGE(N352,O352,P352,Q352,R352),"")</f>
        <v>3457.65</v>
      </c>
      <c r="I352" s="86">
        <f>IFERROR(D352/H352,"")</f>
        <v>1.0123118302893583</v>
      </c>
      <c r="J352" s="87">
        <v>3324.04</v>
      </c>
      <c r="K352" s="88">
        <f>IFERROR(D352/J352,"")</f>
        <v>1.0530017689317817</v>
      </c>
      <c r="L352" s="89">
        <f>IFERROR(AVERAGE(N352,O352,P352,Q352,R352,J352),"")</f>
        <v>3390.8450000000003</v>
      </c>
      <c r="M352" s="90" t="str">
        <f>IF(E352="","",IF(E352 &lt;40%, "LOW",IF(E352 &gt;120%,"HIGH","")))</f>
        <v/>
      </c>
      <c r="N352" s="91" t="s">
        <v>42</v>
      </c>
      <c r="O352" s="92"/>
      <c r="P352" s="92">
        <v>3457.65</v>
      </c>
      <c r="Q352" s="92" t="s">
        <v>42</v>
      </c>
      <c r="R352" s="93" t="s">
        <v>42</v>
      </c>
      <c r="S352" s="94" t="s">
        <v>42</v>
      </c>
      <c r="T352" s="95" t="str">
        <f>IF(S352="","",ROUND($D352/S352,3))</f>
        <v/>
      </c>
      <c r="U352" s="96" t="s">
        <v>42</v>
      </c>
      <c r="V352" s="97" t="str">
        <f>IF(U352="","",ROUND($D352/U352,3))</f>
        <v/>
      </c>
      <c r="W352" s="98" t="s">
        <v>42</v>
      </c>
      <c r="X352" s="99" t="str">
        <f>IF(W352="","",ROUND($D352/W352,3))</f>
        <v/>
      </c>
    </row>
    <row r="353" spans="1:24" ht="15" customHeight="1" x14ac:dyDescent="0.25">
      <c r="A353" s="78" t="s">
        <v>368</v>
      </c>
      <c r="B353" s="79" t="s">
        <v>50</v>
      </c>
      <c r="C353" s="80" t="s">
        <v>369</v>
      </c>
      <c r="D353" s="81">
        <v>2625.16</v>
      </c>
      <c r="E353" s="82">
        <f>IF(D353="","",IFERROR(ROUND(D353/L353,3),""))</f>
        <v>1.0529999999999999</v>
      </c>
      <c r="F353" s="83" t="s">
        <v>42</v>
      </c>
      <c r="G353" s="84" t="s">
        <v>42</v>
      </c>
      <c r="H353" s="85" t="str">
        <f>IFERROR(AVERAGE(N353,O353,P353,Q353,R353),"")</f>
        <v/>
      </c>
      <c r="I353" s="86" t="str">
        <f>IFERROR(D353/H353,"")</f>
        <v/>
      </c>
      <c r="J353" s="87">
        <v>2493.0300000000002</v>
      </c>
      <c r="K353" s="88">
        <f>IFERROR(D353/J353,"")</f>
        <v>1.0529997633401924</v>
      </c>
      <c r="L353" s="89">
        <f>IFERROR(AVERAGE(N353,O353,P353,Q353,R353,J353),"")</f>
        <v>2493.0300000000002</v>
      </c>
      <c r="M353" s="90" t="str">
        <f>IF(E353="","",IF(E353 &lt;40%, "LOW",IF(E353 &gt;120%,"HIGH","")))</f>
        <v/>
      </c>
      <c r="N353" s="91"/>
      <c r="O353" s="92"/>
      <c r="P353" s="92" t="s">
        <v>42</v>
      </c>
      <c r="Q353" s="92" t="s">
        <v>42</v>
      </c>
      <c r="R353" s="93" t="s">
        <v>42</v>
      </c>
      <c r="S353" s="94" t="s">
        <v>42</v>
      </c>
      <c r="T353" s="95" t="str">
        <f>IF(S353="","",ROUND($D353/S353,3))</f>
        <v/>
      </c>
      <c r="U353" s="96" t="s">
        <v>42</v>
      </c>
      <c r="V353" s="97" t="str">
        <f>IF(U353="","",ROUND($D353/U353,3))</f>
        <v/>
      </c>
      <c r="W353" s="98" t="s">
        <v>42</v>
      </c>
      <c r="X353" s="99" t="str">
        <f>IF(W353="","",ROUND($D353/W353,3))</f>
        <v/>
      </c>
    </row>
    <row r="354" spans="1:24" ht="15" customHeight="1" x14ac:dyDescent="0.25">
      <c r="A354" s="78" t="s">
        <v>370</v>
      </c>
      <c r="B354" s="79" t="s">
        <v>51</v>
      </c>
      <c r="C354" s="101" t="s">
        <v>371</v>
      </c>
      <c r="D354" s="81">
        <v>322.27999999999997</v>
      </c>
      <c r="E354" s="82">
        <f>IF(D354="","",IFERROR(ROUND(D354/L354,3),""))</f>
        <v>1.3360000000000001</v>
      </c>
      <c r="F354" s="83" t="s">
        <v>42</v>
      </c>
      <c r="G354" s="84" t="s">
        <v>42</v>
      </c>
      <c r="H354" s="85">
        <f>IFERROR(AVERAGE(N354,O354,P354,Q354,R354),"")</f>
        <v>236.27933333333331</v>
      </c>
      <c r="I354" s="86">
        <f>IFERROR(D354/H354,"")</f>
        <v>1.3639787934619758</v>
      </c>
      <c r="J354" s="87">
        <v>256.06</v>
      </c>
      <c r="K354" s="88">
        <f>IFERROR(D354/J354,"")</f>
        <v>1.2586112629852377</v>
      </c>
      <c r="L354" s="89">
        <f>IFERROR(AVERAGE(N354,O354,P354,Q354,R354,J354),"")</f>
        <v>241.22449999999998</v>
      </c>
      <c r="M354" s="90" t="str">
        <f>IF(E354="","",IF(E354 &lt;40%, "LOW",IF(E354 &gt;120%,"HIGH","")))</f>
        <v>HIGH</v>
      </c>
      <c r="N354" s="91">
        <v>163.65</v>
      </c>
      <c r="O354" s="92"/>
      <c r="P354" s="92">
        <v>222.90800000000002</v>
      </c>
      <c r="Q354" s="92" t="s">
        <v>42</v>
      </c>
      <c r="R354" s="93">
        <v>322.27999999999997</v>
      </c>
      <c r="S354" s="94" t="s">
        <v>42</v>
      </c>
      <c r="T354" s="95" t="str">
        <f>IF(S354="","",ROUND($D354/S354,3))</f>
        <v/>
      </c>
      <c r="U354" s="96" t="s">
        <v>42</v>
      </c>
      <c r="V354" s="97" t="str">
        <f>IF(U354="","",ROUND($D354/U354,3))</f>
        <v/>
      </c>
      <c r="W354" s="98" t="s">
        <v>42</v>
      </c>
      <c r="X354" s="99" t="str">
        <f>IF(W354="","",ROUND($D354/W354,3))</f>
        <v/>
      </c>
    </row>
    <row r="355" spans="1:24" ht="15" customHeight="1" x14ac:dyDescent="0.25">
      <c r="A355" s="78" t="s">
        <v>370</v>
      </c>
      <c r="B355" s="79" t="s">
        <v>44</v>
      </c>
      <c r="C355" s="80" t="s">
        <v>371</v>
      </c>
      <c r="D355" s="81">
        <v>3867.36</v>
      </c>
      <c r="E355" s="82" t="str">
        <f>IF(D355="","",IFERROR(ROUND(D355/L355,3),""))</f>
        <v/>
      </c>
      <c r="F355" s="83" t="s">
        <v>42</v>
      </c>
      <c r="G355" s="84" t="s">
        <v>42</v>
      </c>
      <c r="H355" s="85" t="str">
        <f>IFERROR(AVERAGE(N355,O355,P355,Q355,R355),"")</f>
        <v/>
      </c>
      <c r="I355" s="86" t="str">
        <f>IFERROR(D355/H355,"")</f>
        <v/>
      </c>
      <c r="J355" s="87"/>
      <c r="K355" s="88" t="str">
        <f>IFERROR(D355/J355,"")</f>
        <v/>
      </c>
      <c r="L355" s="89" t="str">
        <f>IFERROR(AVERAGE(N355,O355,P355,Q355,R355,J355),"")</f>
        <v/>
      </c>
      <c r="M355" s="90" t="str">
        <f>IF(K355="","",IF(K355 &lt;40%, "LOW",IF(K355 &gt;120%,"HIGH","")))</f>
        <v/>
      </c>
      <c r="N355" s="91" t="s">
        <v>42</v>
      </c>
      <c r="O355" s="92"/>
      <c r="P355" s="100"/>
      <c r="Q355" s="92" t="s">
        <v>42</v>
      </c>
      <c r="R355" s="93" t="s">
        <v>42</v>
      </c>
      <c r="S355" s="94" t="s">
        <v>42</v>
      </c>
      <c r="T355" s="95" t="str">
        <f>IF(S355="","",ROUND($D355/S355,3))</f>
        <v/>
      </c>
      <c r="U355" s="96" t="s">
        <v>42</v>
      </c>
      <c r="V355" s="97" t="str">
        <f>IF(U355="","",ROUND($D355/U355,3))</f>
        <v/>
      </c>
      <c r="W355" s="98" t="s">
        <v>42</v>
      </c>
      <c r="X355" s="99" t="str">
        <f>IF(W355="","",ROUND($D355/W355,3))</f>
        <v/>
      </c>
    </row>
    <row r="356" spans="1:24" ht="15" customHeight="1" x14ac:dyDescent="0.25">
      <c r="A356" s="78" t="s">
        <v>372</v>
      </c>
      <c r="B356" s="79" t="s">
        <v>51</v>
      </c>
      <c r="C356" s="101" t="s">
        <v>373</v>
      </c>
      <c r="D356" s="81">
        <v>377.86</v>
      </c>
      <c r="E356" s="82">
        <f>IF(D356="","",IFERROR(ROUND(D356/L356,3),""))</f>
        <v>1.42</v>
      </c>
      <c r="F356" s="83" t="s">
        <v>42</v>
      </c>
      <c r="G356" s="84" t="s">
        <v>42</v>
      </c>
      <c r="H356" s="85">
        <f>IFERROR(AVERAGE(N356,O356,P356,Q356,R356),"")</f>
        <v>268.79000000000002</v>
      </c>
      <c r="I356" s="86">
        <f>IFERROR(D356/H356,"")</f>
        <v>1.4057814650842664</v>
      </c>
      <c r="J356" s="87">
        <v>258.07</v>
      </c>
      <c r="K356" s="88">
        <f>IFERROR(D356/J356,"")</f>
        <v>1.4641763862517923</v>
      </c>
      <c r="L356" s="89">
        <f>IFERROR(AVERAGE(N356,O356,P356,Q356,R356,J356),"")</f>
        <v>266.11</v>
      </c>
      <c r="M356" s="90" t="str">
        <f>IF(E356="","",IF(E356 &lt;40%, "LOW",IF(E356 &gt;120%,"HIGH","")))</f>
        <v>HIGH</v>
      </c>
      <c r="N356" s="91">
        <v>167.06</v>
      </c>
      <c r="O356" s="92"/>
      <c r="P356" s="92">
        <v>261.45</v>
      </c>
      <c r="Q356" s="92" t="s">
        <v>42</v>
      </c>
      <c r="R356" s="93">
        <v>377.86</v>
      </c>
      <c r="S356" s="94" t="s">
        <v>42</v>
      </c>
      <c r="T356" s="95" t="str">
        <f>IF(S356="","",ROUND($D356/S356,3))</f>
        <v/>
      </c>
      <c r="U356" s="96" t="s">
        <v>42</v>
      </c>
      <c r="V356" s="97" t="str">
        <f>IF(U356="","",ROUND($D356/U356,3))</f>
        <v/>
      </c>
      <c r="W356" s="98" t="s">
        <v>42</v>
      </c>
      <c r="X356" s="99" t="str">
        <f>IF(W356="","",ROUND($D356/W356,3))</f>
        <v/>
      </c>
    </row>
    <row r="357" spans="1:24" ht="15" customHeight="1" x14ac:dyDescent="0.25">
      <c r="A357" s="78" t="s">
        <v>372</v>
      </c>
      <c r="B357" s="79" t="s">
        <v>44</v>
      </c>
      <c r="C357" s="80" t="s">
        <v>373</v>
      </c>
      <c r="D357" s="81">
        <v>4534.32</v>
      </c>
      <c r="E357" s="82" t="str">
        <f>IF(D357="","",IFERROR(ROUND(D357/L357,3),""))</f>
        <v/>
      </c>
      <c r="F357" s="83" t="s">
        <v>42</v>
      </c>
      <c r="G357" s="84" t="s">
        <v>42</v>
      </c>
      <c r="H357" s="85" t="str">
        <f>IFERROR(AVERAGE(N357,O357,P357,Q357,R357),"")</f>
        <v/>
      </c>
      <c r="I357" s="86" t="str">
        <f>IFERROR(D357/H357,"")</f>
        <v/>
      </c>
      <c r="J357" s="87"/>
      <c r="K357" s="88" t="str">
        <f>IFERROR(D357/J357,"")</f>
        <v/>
      </c>
      <c r="L357" s="89" t="str">
        <f>IFERROR(AVERAGE(N357,O357,P357,Q357,R357,J357),"")</f>
        <v/>
      </c>
      <c r="M357" s="90" t="str">
        <f>IF(K357="","",IF(K357 &lt;40%, "LOW",IF(K357 &gt;120%,"HIGH","")))</f>
        <v/>
      </c>
      <c r="N357" s="91" t="s">
        <v>42</v>
      </c>
      <c r="O357" s="92"/>
      <c r="P357" s="100"/>
      <c r="Q357" s="92" t="s">
        <v>42</v>
      </c>
      <c r="R357" s="93" t="s">
        <v>42</v>
      </c>
      <c r="S357" s="94" t="s">
        <v>42</v>
      </c>
      <c r="T357" s="95" t="str">
        <f>IF(S357="","",ROUND($D357/S357,3))</f>
        <v/>
      </c>
      <c r="U357" s="96" t="s">
        <v>42</v>
      </c>
      <c r="V357" s="97" t="str">
        <f>IF(U357="","",ROUND($D357/U357,3))</f>
        <v/>
      </c>
      <c r="W357" s="98" t="s">
        <v>42</v>
      </c>
      <c r="X357" s="99" t="str">
        <f>IF(W357="","",ROUND($D357/W357,3))</f>
        <v/>
      </c>
    </row>
    <row r="358" spans="1:24" ht="15" customHeight="1" x14ac:dyDescent="0.25">
      <c r="A358" s="78" t="s">
        <v>374</v>
      </c>
      <c r="B358" s="79" t="s">
        <v>51</v>
      </c>
      <c r="C358" s="101" t="s">
        <v>375</v>
      </c>
      <c r="D358" s="81">
        <v>425.1</v>
      </c>
      <c r="E358" s="82">
        <f>IF(D358="","",IFERROR(ROUND(D358/L358,3),""))</f>
        <v>1.4470000000000001</v>
      </c>
      <c r="F358" s="83" t="s">
        <v>42</v>
      </c>
      <c r="G358" s="84" t="s">
        <v>42</v>
      </c>
      <c r="H358" s="85">
        <f>IFERROR(AVERAGE(N358,O358,P358,Q358,R358),"")</f>
        <v>294.29900000000004</v>
      </c>
      <c r="I358" s="86">
        <f>IFERROR(D358/H358,"")</f>
        <v>1.4444493525292303</v>
      </c>
      <c r="J358" s="87">
        <v>291.85000000000002</v>
      </c>
      <c r="K358" s="88">
        <f>IFERROR(D358/J358,"")</f>
        <v>1.4565701559020043</v>
      </c>
      <c r="L358" s="89">
        <f>IFERROR(AVERAGE(N358,O358,P358,Q358,R358,J358),"")</f>
        <v>293.68675000000002</v>
      </c>
      <c r="M358" s="90" t="str">
        <f>IF(E358="","",IF(E358 &lt;40%, "LOW",IF(E358 &gt;120%,"HIGH","")))</f>
        <v>HIGH</v>
      </c>
      <c r="N358" s="91">
        <v>163.65</v>
      </c>
      <c r="O358" s="92"/>
      <c r="P358" s="92">
        <v>294.14699999999999</v>
      </c>
      <c r="Q358" s="92" t="s">
        <v>42</v>
      </c>
      <c r="R358" s="93">
        <v>425.1</v>
      </c>
      <c r="S358" s="94" t="s">
        <v>42</v>
      </c>
      <c r="T358" s="95" t="str">
        <f>IF(S358="","",ROUND($D358/S358,3))</f>
        <v/>
      </c>
      <c r="U358" s="96" t="s">
        <v>42</v>
      </c>
      <c r="V358" s="97" t="str">
        <f>IF(U358="","",ROUND($D358/U358,3))</f>
        <v/>
      </c>
      <c r="W358" s="98" t="s">
        <v>42</v>
      </c>
      <c r="X358" s="99" t="str">
        <f>IF(W358="","",ROUND($D358/W358,3))</f>
        <v/>
      </c>
    </row>
    <row r="359" spans="1:24" ht="15" customHeight="1" x14ac:dyDescent="0.25">
      <c r="A359" s="78" t="s">
        <v>374</v>
      </c>
      <c r="B359" s="79" t="s">
        <v>44</v>
      </c>
      <c r="C359" s="80" t="s">
        <v>375</v>
      </c>
      <c r="D359" s="81">
        <v>5101.2</v>
      </c>
      <c r="E359" s="82" t="str">
        <f>IF(D359="","",IFERROR(ROUND(D359/L359,3),""))</f>
        <v/>
      </c>
      <c r="F359" s="83" t="s">
        <v>42</v>
      </c>
      <c r="G359" s="84" t="s">
        <v>42</v>
      </c>
      <c r="H359" s="85" t="str">
        <f>IFERROR(AVERAGE(N359,O359,P359,Q359,R359),"")</f>
        <v/>
      </c>
      <c r="I359" s="86" t="str">
        <f>IFERROR(D359/H359,"")</f>
        <v/>
      </c>
      <c r="J359" s="87"/>
      <c r="K359" s="88" t="str">
        <f>IFERROR(D359/J359,"")</f>
        <v/>
      </c>
      <c r="L359" s="89" t="str">
        <f>IFERROR(AVERAGE(N359,O359,P359,Q359,R359,J359),"")</f>
        <v/>
      </c>
      <c r="M359" s="90" t="str">
        <f>IF(K359="","",IF(K359 &lt;40%, "LOW",IF(K359 &gt;120%,"HIGH","")))</f>
        <v/>
      </c>
      <c r="N359" s="91" t="s">
        <v>42</v>
      </c>
      <c r="O359" s="92"/>
      <c r="P359" s="100"/>
      <c r="Q359" s="92" t="s">
        <v>42</v>
      </c>
      <c r="R359" s="93" t="s">
        <v>42</v>
      </c>
      <c r="S359" s="94" t="s">
        <v>42</v>
      </c>
      <c r="T359" s="95" t="str">
        <f>IF(S359="","",ROUND($D359/S359,3))</f>
        <v/>
      </c>
      <c r="U359" s="96" t="s">
        <v>42</v>
      </c>
      <c r="V359" s="97" t="str">
        <f>IF(U359="","",ROUND($D359/U359,3))</f>
        <v/>
      </c>
      <c r="W359" s="98" t="s">
        <v>42</v>
      </c>
      <c r="X359" s="99" t="str">
        <f>IF(W359="","",ROUND($D359/W359,3))</f>
        <v/>
      </c>
    </row>
    <row r="360" spans="1:24" ht="15" customHeight="1" x14ac:dyDescent="0.25">
      <c r="A360" s="78" t="s">
        <v>376</v>
      </c>
      <c r="B360" s="79" t="s">
        <v>51</v>
      </c>
      <c r="C360" s="101" t="s">
        <v>377</v>
      </c>
      <c r="D360" s="81">
        <v>402.23</v>
      </c>
      <c r="E360" s="82">
        <f>IF(D360="","",IFERROR(ROUND(D360/L360,3),""))</f>
        <v>1.452</v>
      </c>
      <c r="F360" s="83" t="s">
        <v>42</v>
      </c>
      <c r="G360" s="84" t="s">
        <v>42</v>
      </c>
      <c r="H360" s="85">
        <f>IFERROR(AVERAGE(N360,O360,P360,Q360,R360),"")</f>
        <v>282.54133333333334</v>
      </c>
      <c r="I360" s="86">
        <f>IFERROR(D360/H360,"")</f>
        <v>1.4236147159589629</v>
      </c>
      <c r="J360" s="87">
        <v>260.41000000000003</v>
      </c>
      <c r="K360" s="88">
        <f>IFERROR(D360/J360,"")</f>
        <v>1.5446027418301909</v>
      </c>
      <c r="L360" s="89">
        <f>IFERROR(AVERAGE(N360,O360,P360,Q360,R360,J360),"")</f>
        <v>277.00850000000003</v>
      </c>
      <c r="M360" s="90" t="str">
        <f>IF(E360="","",IF(E360 &lt;40%, "LOW",IF(E360 &gt;120%,"HIGH","")))</f>
        <v>HIGH</v>
      </c>
      <c r="N360" s="91">
        <v>167.06</v>
      </c>
      <c r="O360" s="92"/>
      <c r="P360" s="92">
        <v>278.334</v>
      </c>
      <c r="Q360" s="92" t="s">
        <v>42</v>
      </c>
      <c r="R360" s="93">
        <v>402.23</v>
      </c>
      <c r="S360" s="94" t="s">
        <v>42</v>
      </c>
      <c r="T360" s="95" t="str">
        <f>IF(S360="","",ROUND($D360/S360,3))</f>
        <v/>
      </c>
      <c r="U360" s="96" t="s">
        <v>42</v>
      </c>
      <c r="V360" s="97" t="str">
        <f>IF(U360="","",ROUND($D360/U360,3))</f>
        <v/>
      </c>
      <c r="W360" s="98" t="s">
        <v>42</v>
      </c>
      <c r="X360" s="99" t="str">
        <f>IF(W360="","",ROUND($D360/W360,3))</f>
        <v/>
      </c>
    </row>
    <row r="361" spans="1:24" ht="15" customHeight="1" x14ac:dyDescent="0.25">
      <c r="A361" s="78" t="s">
        <v>376</v>
      </c>
      <c r="B361" s="79" t="s">
        <v>44</v>
      </c>
      <c r="C361" s="80" t="s">
        <v>377</v>
      </c>
      <c r="D361" s="81">
        <v>4826.76</v>
      </c>
      <c r="E361" s="82" t="str">
        <f>IF(D361="","",IFERROR(ROUND(D361/L361,3),""))</f>
        <v/>
      </c>
      <c r="F361" s="83" t="s">
        <v>42</v>
      </c>
      <c r="G361" s="84" t="s">
        <v>42</v>
      </c>
      <c r="H361" s="85" t="str">
        <f>IFERROR(AVERAGE(N361,O361,P361,Q361,R361),"")</f>
        <v/>
      </c>
      <c r="I361" s="86" t="str">
        <f>IFERROR(D361/H361,"")</f>
        <v/>
      </c>
      <c r="J361" s="87"/>
      <c r="K361" s="88" t="str">
        <f>IFERROR(D361/J361,"")</f>
        <v/>
      </c>
      <c r="L361" s="89" t="str">
        <f>IFERROR(AVERAGE(N361,O361,P361,Q361,R361,J361),"")</f>
        <v/>
      </c>
      <c r="M361" s="90" t="str">
        <f>IF(K361="","",IF(K361 &lt;40%, "LOW",IF(K361 &gt;120%,"HIGH","")))</f>
        <v/>
      </c>
      <c r="N361" s="91" t="s">
        <v>42</v>
      </c>
      <c r="O361" s="92"/>
      <c r="P361" s="100"/>
      <c r="Q361" s="92" t="s">
        <v>42</v>
      </c>
      <c r="R361" s="93" t="s">
        <v>42</v>
      </c>
      <c r="S361" s="94" t="s">
        <v>42</v>
      </c>
      <c r="T361" s="95" t="str">
        <f>IF(S361="","",ROUND($D361/S361,3))</f>
        <v/>
      </c>
      <c r="U361" s="96" t="s">
        <v>42</v>
      </c>
      <c r="V361" s="97" t="str">
        <f>IF(U361="","",ROUND($D361/U361,3))</f>
        <v/>
      </c>
      <c r="W361" s="98" t="s">
        <v>42</v>
      </c>
      <c r="X361" s="99" t="str">
        <f>IF(W361="","",ROUND($D361/W361,3))</f>
        <v/>
      </c>
    </row>
    <row r="362" spans="1:24" ht="15" customHeight="1" x14ac:dyDescent="0.25">
      <c r="A362" s="78" t="s">
        <v>378</v>
      </c>
      <c r="B362" s="79" t="s">
        <v>51</v>
      </c>
      <c r="C362" s="101" t="s">
        <v>379</v>
      </c>
      <c r="D362" s="81">
        <v>338.47</v>
      </c>
      <c r="E362" s="82">
        <f>IF(D362="","",IFERROR(ROUND(D362/L362,3),""))</f>
        <v>1.3240000000000001</v>
      </c>
      <c r="F362" s="83" t="s">
        <v>42</v>
      </c>
      <c r="G362" s="84" t="s">
        <v>42</v>
      </c>
      <c r="H362" s="85">
        <f>IFERROR(AVERAGE(N362,O362,P362,Q362,R362),"")</f>
        <v>254.69966666666667</v>
      </c>
      <c r="I362" s="86">
        <f>IFERROR(D362/H362,"")</f>
        <v>1.3288984804325095</v>
      </c>
      <c r="J362" s="87">
        <v>258.17</v>
      </c>
      <c r="K362" s="88">
        <f>IFERROR(D362/J362,"")</f>
        <v>1.3110353642948445</v>
      </c>
      <c r="L362" s="89">
        <f>IFERROR(AVERAGE(N362,O362,P362,Q362,R362,J362),"")</f>
        <v>255.56725</v>
      </c>
      <c r="M362" s="90" t="str">
        <f>IF(E362="","",IF(E362 &lt;40%, "LOW",IF(E362 &gt;120%,"HIGH","")))</f>
        <v>HIGH</v>
      </c>
      <c r="N362" s="91">
        <v>191.5</v>
      </c>
      <c r="O362" s="92"/>
      <c r="P362" s="92">
        <v>234.12900000000002</v>
      </c>
      <c r="Q362" s="92" t="s">
        <v>42</v>
      </c>
      <c r="R362" s="93">
        <v>338.47</v>
      </c>
      <c r="S362" s="94" t="s">
        <v>42</v>
      </c>
      <c r="T362" s="95" t="str">
        <f>IF(S362="","",ROUND($D362/S362,3))</f>
        <v/>
      </c>
      <c r="U362" s="96" t="s">
        <v>42</v>
      </c>
      <c r="V362" s="97" t="str">
        <f>IF(U362="","",ROUND($D362/U362,3))</f>
        <v/>
      </c>
      <c r="W362" s="98" t="s">
        <v>42</v>
      </c>
      <c r="X362" s="99" t="str">
        <f>IF(W362="","",ROUND($D362/W362,3))</f>
        <v/>
      </c>
    </row>
    <row r="363" spans="1:24" ht="15" customHeight="1" x14ac:dyDescent="0.25">
      <c r="A363" s="78" t="s">
        <v>378</v>
      </c>
      <c r="B363" s="79" t="s">
        <v>44</v>
      </c>
      <c r="C363" s="80" t="s">
        <v>379</v>
      </c>
      <c r="D363" s="81">
        <v>4061.64</v>
      </c>
      <c r="E363" s="82" t="str">
        <f>IF(D363="","",IFERROR(ROUND(D363/L363,3),""))</f>
        <v/>
      </c>
      <c r="F363" s="83" t="s">
        <v>42</v>
      </c>
      <c r="G363" s="84" t="s">
        <v>42</v>
      </c>
      <c r="H363" s="85" t="str">
        <f>IFERROR(AVERAGE(N363,O363,P363,Q363,R363),"")</f>
        <v/>
      </c>
      <c r="I363" s="86" t="str">
        <f>IFERROR(D363/H363,"")</f>
        <v/>
      </c>
      <c r="J363" s="87"/>
      <c r="K363" s="88" t="str">
        <f>IFERROR(D363/J363,"")</f>
        <v/>
      </c>
      <c r="L363" s="89" t="str">
        <f>IFERROR(AVERAGE(N363,O363,P363,Q363,R363,J363),"")</f>
        <v/>
      </c>
      <c r="M363" s="90" t="str">
        <f>IF(K363="","",IF(K363 &lt;40%, "LOW",IF(K363 &gt;120%,"HIGH","")))</f>
        <v/>
      </c>
      <c r="N363" s="91" t="s">
        <v>42</v>
      </c>
      <c r="O363" s="92"/>
      <c r="P363" s="100"/>
      <c r="Q363" s="92" t="s">
        <v>42</v>
      </c>
      <c r="R363" s="93" t="s">
        <v>42</v>
      </c>
      <c r="S363" s="94" t="s">
        <v>42</v>
      </c>
      <c r="T363" s="95" t="str">
        <f>IF(S363="","",ROUND($D363/S363,3))</f>
        <v/>
      </c>
      <c r="U363" s="96" t="s">
        <v>42</v>
      </c>
      <c r="V363" s="97" t="str">
        <f>IF(U363="","",ROUND($D363/U363,3))</f>
        <v/>
      </c>
      <c r="W363" s="98" t="s">
        <v>42</v>
      </c>
      <c r="X363" s="99" t="str">
        <f>IF(W363="","",ROUND($D363/W363,3))</f>
        <v/>
      </c>
    </row>
    <row r="364" spans="1:24" ht="15" customHeight="1" x14ac:dyDescent="0.25">
      <c r="A364" s="78" t="s">
        <v>380</v>
      </c>
      <c r="B364" s="79" t="s">
        <v>51</v>
      </c>
      <c r="C364" s="101" t="s">
        <v>381</v>
      </c>
      <c r="D364" s="81">
        <v>398</v>
      </c>
      <c r="E364" s="82">
        <f>IF(D364="","",IFERROR(ROUND(D364/L364,3),""))</f>
        <v>1.4410000000000001</v>
      </c>
      <c r="F364" s="83" t="s">
        <v>42</v>
      </c>
      <c r="G364" s="84" t="s">
        <v>42</v>
      </c>
      <c r="H364" s="85">
        <f>IFERROR(AVERAGE(N364,O364,P364,Q364,R364),"")</f>
        <v>281.42366666666663</v>
      </c>
      <c r="I364" s="86">
        <f>IFERROR(D364/H364,"")</f>
        <v>1.4142378454311473</v>
      </c>
      <c r="J364" s="87">
        <v>260.41000000000003</v>
      </c>
      <c r="K364" s="88">
        <f>IFERROR(D364/J364,"")</f>
        <v>1.5283591259936253</v>
      </c>
      <c r="L364" s="89">
        <f>IFERROR(AVERAGE(N364,O364,P364,Q364,R364,J364),"")</f>
        <v>276.17025000000001</v>
      </c>
      <c r="M364" s="90" t="str">
        <f>IF(E364="","",IF(E364 &lt;40%, "LOW",IF(E364 &gt;120%,"HIGH","")))</f>
        <v>HIGH</v>
      </c>
      <c r="N364" s="91">
        <v>170.87</v>
      </c>
      <c r="O364" s="92"/>
      <c r="P364" s="92">
        <v>275.40100000000001</v>
      </c>
      <c r="Q364" s="92" t="s">
        <v>42</v>
      </c>
      <c r="R364" s="93">
        <v>398</v>
      </c>
      <c r="S364" s="94">
        <v>175.84</v>
      </c>
      <c r="T364" s="95">
        <f>IF(S364="","",ROUND($D364/S364,3))</f>
        <v>2.2629999999999999</v>
      </c>
      <c r="U364" s="96">
        <v>175.84</v>
      </c>
      <c r="V364" s="97">
        <f>IF(U364="","",ROUND($D364/U364,3))</f>
        <v>2.2629999999999999</v>
      </c>
      <c r="W364" s="98">
        <v>175.84</v>
      </c>
      <c r="X364" s="99">
        <f>IF(W364="","",ROUND($D364/W364,3))</f>
        <v>2.2629999999999999</v>
      </c>
    </row>
    <row r="365" spans="1:24" ht="15" customHeight="1" x14ac:dyDescent="0.25">
      <c r="A365" s="78" t="s">
        <v>380</v>
      </c>
      <c r="B365" s="79" t="s">
        <v>44</v>
      </c>
      <c r="C365" s="80" t="s">
        <v>381</v>
      </c>
      <c r="D365" s="81">
        <v>4776</v>
      </c>
      <c r="E365" s="82" t="str">
        <f>IF(D365="","",IFERROR(ROUND(D365/L365,3),""))</f>
        <v/>
      </c>
      <c r="F365" s="83" t="s">
        <v>42</v>
      </c>
      <c r="G365" s="84" t="s">
        <v>42</v>
      </c>
      <c r="H365" s="85" t="str">
        <f>IFERROR(AVERAGE(N365,O365,P365,Q365,R365),"")</f>
        <v/>
      </c>
      <c r="I365" s="86" t="str">
        <f>IFERROR(D365/H365,"")</f>
        <v/>
      </c>
      <c r="J365" s="87"/>
      <c r="K365" s="88" t="str">
        <f>IFERROR(D365/J365,"")</f>
        <v/>
      </c>
      <c r="L365" s="89" t="str">
        <f>IFERROR(AVERAGE(N365,O365,P365,Q365,R365,J365),"")</f>
        <v/>
      </c>
      <c r="M365" s="90" t="str">
        <f>IF(K365="","",IF(K365 &lt;40%, "LOW",IF(K365 &gt;120%,"HIGH","")))</f>
        <v/>
      </c>
      <c r="N365" s="91" t="s">
        <v>42</v>
      </c>
      <c r="O365" s="92"/>
      <c r="P365" s="100"/>
      <c r="Q365" s="92" t="s">
        <v>42</v>
      </c>
      <c r="R365" s="93" t="s">
        <v>42</v>
      </c>
      <c r="S365" s="94" t="s">
        <v>42</v>
      </c>
      <c r="T365" s="95" t="str">
        <f>IF(S365="","",ROUND($D365/S365,3))</f>
        <v/>
      </c>
      <c r="U365" s="96" t="s">
        <v>42</v>
      </c>
      <c r="V365" s="97" t="str">
        <f>IF(U365="","",ROUND($D365/U365,3))</f>
        <v/>
      </c>
      <c r="W365" s="98" t="s">
        <v>42</v>
      </c>
      <c r="X365" s="99" t="str">
        <f>IF(W365="","",ROUND($D365/W365,3))</f>
        <v/>
      </c>
    </row>
    <row r="366" spans="1:24" ht="15" customHeight="1" x14ac:dyDescent="0.25">
      <c r="A366" s="78" t="s">
        <v>382</v>
      </c>
      <c r="B366" s="79" t="s">
        <v>51</v>
      </c>
      <c r="C366" s="101" t="s">
        <v>383</v>
      </c>
      <c r="D366" s="81">
        <v>461.09</v>
      </c>
      <c r="E366" s="82">
        <f>IF(D366="","",IFERROR(ROUND(D366/L366,3),""))</f>
        <v>1.4610000000000001</v>
      </c>
      <c r="F366" s="83">
        <v>85</v>
      </c>
      <c r="G366" s="84">
        <v>3317.1099999999997</v>
      </c>
      <c r="H366" s="85">
        <f>IFERROR(AVERAGE(N366,O366,P366,Q366,R366),"")</f>
        <v>323.44533333333334</v>
      </c>
      <c r="I366" s="86">
        <f>IFERROR(D366/H366,"")</f>
        <v>1.4255577449460803</v>
      </c>
      <c r="J366" s="87">
        <v>291.85000000000002</v>
      </c>
      <c r="K366" s="88">
        <f>IFERROR(D366/J366,"")</f>
        <v>1.5798869282165493</v>
      </c>
      <c r="L366" s="89">
        <f>IFERROR(AVERAGE(N366,O366,P366,Q366,R366,J366),"")</f>
        <v>315.54650000000004</v>
      </c>
      <c r="M366" s="90" t="str">
        <f>IF(E366="","",IF(E366 &lt;40%, "LOW",IF(E366 &gt;120%,"HIGH","")))</f>
        <v>HIGH</v>
      </c>
      <c r="N366" s="91">
        <v>190.13</v>
      </c>
      <c r="O366" s="92"/>
      <c r="P366" s="92">
        <v>319.11599999999999</v>
      </c>
      <c r="Q366" s="92" t="s">
        <v>42</v>
      </c>
      <c r="R366" s="93">
        <v>461.09</v>
      </c>
      <c r="S366" s="94">
        <v>217.46</v>
      </c>
      <c r="T366" s="95">
        <f>IF(S366="","",ROUND($D366/S366,3))</f>
        <v>2.12</v>
      </c>
      <c r="U366" s="96">
        <v>240.69</v>
      </c>
      <c r="V366" s="97">
        <f>IF(U366="","",ROUND($D366/U366,3))</f>
        <v>1.9159999999999999</v>
      </c>
      <c r="W366" s="98">
        <v>289.01</v>
      </c>
      <c r="X366" s="99">
        <f>IF(W366="","",ROUND($D366/W366,3))</f>
        <v>1.595</v>
      </c>
    </row>
    <row r="367" spans="1:24" ht="15" customHeight="1" x14ac:dyDescent="0.25">
      <c r="A367" s="78" t="s">
        <v>384</v>
      </c>
      <c r="B367" s="79" t="s">
        <v>51</v>
      </c>
      <c r="C367" s="101" t="s">
        <v>385</v>
      </c>
      <c r="D367" s="81">
        <v>451.89</v>
      </c>
      <c r="E367" s="82">
        <f>IF(D367="","",IFERROR(ROUND(D367/L367,3),""))</f>
        <v>1.518</v>
      </c>
      <c r="F367" s="83">
        <v>383</v>
      </c>
      <c r="G367" s="84">
        <v>27402.93</v>
      </c>
      <c r="H367" s="85">
        <f>IFERROR(AVERAGE(N367,O367,P367,Q367,R367),"")</f>
        <v>310.14266666666668</v>
      </c>
      <c r="I367" s="86">
        <f>IFERROR(D367/H367,"")</f>
        <v>1.4570391260796105</v>
      </c>
      <c r="J367" s="87">
        <v>260.41000000000003</v>
      </c>
      <c r="K367" s="88">
        <f>IFERROR(D367/J367,"")</f>
        <v>1.7353020237318073</v>
      </c>
      <c r="L367" s="89">
        <f>IFERROR(AVERAGE(N367,O367,P367,Q367,R367,J367),"")</f>
        <v>297.70949999999999</v>
      </c>
      <c r="M367" s="90" t="str">
        <f>IF(E367="","",IF(E367 &lt;40%, "LOW",IF(E367 &gt;120%,"HIGH","")))</f>
        <v>HIGH</v>
      </c>
      <c r="N367" s="91">
        <v>165.75</v>
      </c>
      <c r="O367" s="92"/>
      <c r="P367" s="92">
        <v>312.78800000000001</v>
      </c>
      <c r="Q367" s="92" t="s">
        <v>42</v>
      </c>
      <c r="R367" s="93">
        <v>451.89</v>
      </c>
      <c r="S367" s="94">
        <v>51.26</v>
      </c>
      <c r="T367" s="95">
        <f>IF(S367="","",ROUND($D367/S367,3))</f>
        <v>8.8160000000000007</v>
      </c>
      <c r="U367" s="96">
        <v>200.95</v>
      </c>
      <c r="V367" s="97">
        <f>IF(U367="","",ROUND($D367/U367,3))</f>
        <v>2.2490000000000001</v>
      </c>
      <c r="W367" s="98">
        <v>257.8</v>
      </c>
      <c r="X367" s="99">
        <f>IF(W367="","",ROUND($D367/W367,3))</f>
        <v>1.7529999999999999</v>
      </c>
    </row>
    <row r="368" spans="1:24" ht="15" customHeight="1" x14ac:dyDescent="0.25">
      <c r="A368" s="78" t="s">
        <v>384</v>
      </c>
      <c r="B368" s="79" t="s">
        <v>44</v>
      </c>
      <c r="C368" s="80" t="s">
        <v>385</v>
      </c>
      <c r="D368" s="81">
        <v>5422.68</v>
      </c>
      <c r="E368" s="82" t="str">
        <f>IF(D368="","",IFERROR(ROUND(D368/L368,3),""))</f>
        <v/>
      </c>
      <c r="F368" s="83">
        <v>9</v>
      </c>
      <c r="G368" s="84">
        <v>31279.439999999999</v>
      </c>
      <c r="H368" s="85" t="str">
        <f>IFERROR(AVERAGE(N368,O368,P368,Q368,R368),"")</f>
        <v/>
      </c>
      <c r="I368" s="86" t="str">
        <f>IFERROR(D368/H368,"")</f>
        <v/>
      </c>
      <c r="J368" s="87"/>
      <c r="K368" s="88" t="str">
        <f>IFERROR(D368/J368,"")</f>
        <v/>
      </c>
      <c r="L368" s="89" t="str">
        <f>IFERROR(AVERAGE(N368,O368,P368,Q368,R368,J368),"")</f>
        <v/>
      </c>
      <c r="M368" s="90" t="str">
        <f>IF(K368="","",IF(K368 &lt;40%, "LOW",IF(K368 &gt;120%,"HIGH","")))</f>
        <v/>
      </c>
      <c r="N368" s="91" t="s">
        <v>42</v>
      </c>
      <c r="O368" s="92"/>
      <c r="P368" s="100"/>
      <c r="Q368" s="92" t="s">
        <v>42</v>
      </c>
      <c r="R368" s="93" t="s">
        <v>42</v>
      </c>
      <c r="S368" s="94">
        <v>3366.4</v>
      </c>
      <c r="T368" s="95">
        <f>IF(S368="","",ROUND($D368/S368,3))</f>
        <v>1.611</v>
      </c>
      <c r="U368" s="96">
        <v>3367.17</v>
      </c>
      <c r="V368" s="97">
        <f>IF(U368="","",ROUND($D368/U368,3))</f>
        <v>1.61</v>
      </c>
      <c r="W368" s="98">
        <v>4208</v>
      </c>
      <c r="X368" s="99">
        <f>IF(W368="","",ROUND($D368/W368,3))</f>
        <v>1.2889999999999999</v>
      </c>
    </row>
    <row r="369" spans="1:24" ht="15" customHeight="1" x14ac:dyDescent="0.25">
      <c r="A369" s="78" t="s">
        <v>386</v>
      </c>
      <c r="B369" s="79" t="s">
        <v>51</v>
      </c>
      <c r="C369" s="101" t="s">
        <v>387</v>
      </c>
      <c r="D369" s="81">
        <v>594.41999999999996</v>
      </c>
      <c r="E369" s="82">
        <f>IF(D369="","",IFERROR(ROUND(D369/L369,3),""))</f>
        <v>1.4630000000000001</v>
      </c>
      <c r="F369" s="83">
        <v>35</v>
      </c>
      <c r="G369" s="84">
        <v>6492.04</v>
      </c>
      <c r="H369" s="85">
        <f>IFERROR(AVERAGE(N369,O369,P369,Q369,R369),"")</f>
        <v>415.26266666666669</v>
      </c>
      <c r="I369" s="86">
        <f>IFERROR(D369/H369,"")</f>
        <v>1.4314313510806009</v>
      </c>
      <c r="J369" s="87">
        <v>379.84</v>
      </c>
      <c r="K369" s="88">
        <f>IFERROR(D369/J369,"")</f>
        <v>1.5649220724515585</v>
      </c>
      <c r="L369" s="89">
        <f>IFERROR(AVERAGE(N369,O369,P369,Q369,R369,J369),"")</f>
        <v>406.40699999999998</v>
      </c>
      <c r="M369" s="90" t="str">
        <f>IF(E369="","",IF(E369 &lt;40%, "LOW",IF(E369 &gt;120%,"HIGH","")))</f>
        <v>HIGH</v>
      </c>
      <c r="N369" s="91">
        <v>240.09</v>
      </c>
      <c r="O369" s="92"/>
      <c r="P369" s="92">
        <v>411.27800000000002</v>
      </c>
      <c r="Q369" s="92" t="s">
        <v>42</v>
      </c>
      <c r="R369" s="93">
        <v>594.41999999999996</v>
      </c>
      <c r="S369" s="94">
        <v>170.53</v>
      </c>
      <c r="T369" s="95">
        <f>IF(S369="","",ROUND($D369/S369,3))</f>
        <v>3.4860000000000002</v>
      </c>
      <c r="U369" s="96">
        <v>298.43</v>
      </c>
      <c r="V369" s="97">
        <f>IF(U369="","",ROUND($D369/U369,3))</f>
        <v>1.992</v>
      </c>
      <c r="W369" s="98">
        <v>426.33</v>
      </c>
      <c r="X369" s="99">
        <f>IF(W369="","",ROUND($D369/W369,3))</f>
        <v>1.3939999999999999</v>
      </c>
    </row>
    <row r="370" spans="1:24" ht="15" customHeight="1" x14ac:dyDescent="0.25">
      <c r="A370" s="78" t="s">
        <v>388</v>
      </c>
      <c r="B370" s="79" t="s">
        <v>51</v>
      </c>
      <c r="C370" s="101" t="s">
        <v>389</v>
      </c>
      <c r="D370" s="81">
        <v>546.73</v>
      </c>
      <c r="E370" s="82">
        <f>IF(D370="","",IFERROR(ROUND(D370/L370,3),""))</f>
        <v>1.4259999999999999</v>
      </c>
      <c r="F370" s="83">
        <v>102</v>
      </c>
      <c r="G370" s="84">
        <v>8690.52</v>
      </c>
      <c r="H370" s="85">
        <f>IFERROR(AVERAGE(N370,O370,P370,Q370,R370),"")</f>
        <v>387.15000000000003</v>
      </c>
      <c r="I370" s="86">
        <f>IFERROR(D370/H370,"")</f>
        <v>1.4121916569804984</v>
      </c>
      <c r="J370" s="87">
        <v>372.45</v>
      </c>
      <c r="K370" s="88">
        <f>IFERROR(D370/J370,"")</f>
        <v>1.4679285810175864</v>
      </c>
      <c r="L370" s="89">
        <f>IFERROR(AVERAGE(N370,O370,P370,Q370,R370,J370),"")</f>
        <v>383.47500000000002</v>
      </c>
      <c r="M370" s="90" t="str">
        <f>IF(E370="","",IF(E370 &lt;40%, "LOW",IF(E370 &gt;120%,"HIGH","")))</f>
        <v>HIGH</v>
      </c>
      <c r="N370" s="91">
        <v>236.44</v>
      </c>
      <c r="O370" s="92"/>
      <c r="P370" s="92">
        <v>378.28000000000003</v>
      </c>
      <c r="Q370" s="92" t="s">
        <v>42</v>
      </c>
      <c r="R370" s="93">
        <v>546.73</v>
      </c>
      <c r="S370" s="94">
        <v>287.39</v>
      </c>
      <c r="T370" s="95">
        <f>IF(S370="","",ROUND($D370/S370,3))</f>
        <v>1.9019999999999999</v>
      </c>
      <c r="U370" s="96">
        <v>306.76</v>
      </c>
      <c r="V370" s="97">
        <f>IF(U370="","",ROUND($D370/U370,3))</f>
        <v>1.782</v>
      </c>
      <c r="W370" s="98">
        <v>310.03250000000003</v>
      </c>
      <c r="X370" s="99">
        <f>IF(W370="","",ROUND($D370/W370,3))</f>
        <v>1.7629999999999999</v>
      </c>
    </row>
    <row r="371" spans="1:24" ht="15" customHeight="1" x14ac:dyDescent="0.25">
      <c r="A371" s="78" t="s">
        <v>390</v>
      </c>
      <c r="B371" s="79" t="s">
        <v>51</v>
      </c>
      <c r="C371" s="101" t="s">
        <v>391</v>
      </c>
      <c r="D371" s="81">
        <v>861.51</v>
      </c>
      <c r="E371" s="82">
        <f>IF(D371="","",IFERROR(ROUND(D371/L371,3),""))</f>
        <v>1.3680000000000001</v>
      </c>
      <c r="F371" s="83" t="s">
        <v>42</v>
      </c>
      <c r="G371" s="84" t="s">
        <v>42</v>
      </c>
      <c r="H371" s="85">
        <f>IFERROR(AVERAGE(N371,O371,P371,Q371,R371),"")</f>
        <v>618.745</v>
      </c>
      <c r="I371" s="86">
        <f>IFERROR(D371/H371,"")</f>
        <v>1.3923506452577394</v>
      </c>
      <c r="J371" s="87">
        <v>663.15</v>
      </c>
      <c r="K371" s="88">
        <f>IFERROR(D371/J371,"")</f>
        <v>1.2991178466410316</v>
      </c>
      <c r="L371" s="89">
        <f>IFERROR(AVERAGE(N371,O371,P371,Q371,R371,J371),"")</f>
        <v>629.84625000000005</v>
      </c>
      <c r="M371" s="90" t="str">
        <f>IF(E371="","",IF(E371 &lt;40%, "LOW",IF(E371 &gt;120%,"HIGH","")))</f>
        <v>HIGH</v>
      </c>
      <c r="N371" s="91">
        <v>398.92</v>
      </c>
      <c r="O371" s="92"/>
      <c r="P371" s="92">
        <v>595.80500000000006</v>
      </c>
      <c r="Q371" s="92" t="s">
        <v>42</v>
      </c>
      <c r="R371" s="93">
        <v>861.51</v>
      </c>
      <c r="S371" s="94" t="s">
        <v>42</v>
      </c>
      <c r="T371" s="95" t="str">
        <f>IF(S371="","",ROUND($D371/S371,3))</f>
        <v/>
      </c>
      <c r="U371" s="96" t="s">
        <v>42</v>
      </c>
      <c r="V371" s="97" t="str">
        <f>IF(U371="","",ROUND($D371/U371,3))</f>
        <v/>
      </c>
      <c r="W371" s="98" t="s">
        <v>42</v>
      </c>
      <c r="X371" s="99" t="str">
        <f>IF(W371="","",ROUND($D371/W371,3))</f>
        <v/>
      </c>
    </row>
    <row r="372" spans="1:24" ht="15" customHeight="1" x14ac:dyDescent="0.25">
      <c r="A372" s="78" t="s">
        <v>390</v>
      </c>
      <c r="B372" s="79" t="s">
        <v>44</v>
      </c>
      <c r="C372" s="80" t="s">
        <v>391</v>
      </c>
      <c r="D372" s="81">
        <v>10338.120000000001</v>
      </c>
      <c r="E372" s="82" t="str">
        <f>IF(D372="","",IFERROR(ROUND(D372/L372,3),""))</f>
        <v/>
      </c>
      <c r="F372" s="83">
        <v>2</v>
      </c>
      <c r="G372" s="84">
        <v>16709.8</v>
      </c>
      <c r="H372" s="85" t="str">
        <f>IFERROR(AVERAGE(N372,O372,P372,Q372,R372),"")</f>
        <v/>
      </c>
      <c r="I372" s="86" t="str">
        <f>IFERROR(D372/H372,"")</f>
        <v/>
      </c>
      <c r="J372" s="87"/>
      <c r="K372" s="88" t="str">
        <f>IFERROR(D372/J372,"")</f>
        <v/>
      </c>
      <c r="L372" s="89" t="str">
        <f>IFERROR(AVERAGE(N372,O372,P372,Q372,R372,J372),"")</f>
        <v/>
      </c>
      <c r="M372" s="90" t="str">
        <f>IF(K372="","",IF(K372 &lt;40%, "LOW",IF(K372 &gt;120%,"HIGH","")))</f>
        <v/>
      </c>
      <c r="N372" s="91" t="s">
        <v>42</v>
      </c>
      <c r="O372" s="92"/>
      <c r="P372" s="100"/>
      <c r="Q372" s="92" t="s">
        <v>42</v>
      </c>
      <c r="R372" s="93" t="s">
        <v>42</v>
      </c>
      <c r="S372" s="94" t="s">
        <v>42</v>
      </c>
      <c r="T372" s="95" t="str">
        <f>IF(S372="","",ROUND($D372/S372,3))</f>
        <v/>
      </c>
      <c r="U372" s="96" t="s">
        <v>42</v>
      </c>
      <c r="V372" s="97" t="str">
        <f>IF(U372="","",ROUND($D372/U372,3))</f>
        <v/>
      </c>
      <c r="W372" s="98" t="s">
        <v>42</v>
      </c>
      <c r="X372" s="99" t="str">
        <f>IF(W372="","",ROUND($D372/W372,3))</f>
        <v/>
      </c>
    </row>
    <row r="373" spans="1:24" ht="15" customHeight="1" x14ac:dyDescent="0.25">
      <c r="A373" s="78" t="s">
        <v>392</v>
      </c>
      <c r="B373" s="79" t="s">
        <v>51</v>
      </c>
      <c r="C373" s="101" t="s">
        <v>393</v>
      </c>
      <c r="D373" s="81">
        <v>741.69</v>
      </c>
      <c r="E373" s="82">
        <f>IF(D373="","",IFERROR(ROUND(D373/L373,3),""))</f>
        <v>1.3440000000000001</v>
      </c>
      <c r="F373" s="83">
        <v>18</v>
      </c>
      <c r="G373" s="84">
        <v>1219.03</v>
      </c>
      <c r="H373" s="85">
        <f>IFERROR(AVERAGE(N373,O373,P373,Q373,R373),"")</f>
        <v>540.3126666666667</v>
      </c>
      <c r="I373" s="86">
        <f>IFERROR(D373/H373,"")</f>
        <v>1.3727051867498943</v>
      </c>
      <c r="J373" s="87">
        <v>585.79999999999995</v>
      </c>
      <c r="K373" s="88">
        <f>IFERROR(D373/J373,"")</f>
        <v>1.266114714919768</v>
      </c>
      <c r="L373" s="89">
        <f>IFERROR(AVERAGE(N373,O373,P373,Q373,R373,J373),"")</f>
        <v>551.68450000000007</v>
      </c>
      <c r="M373" s="90" t="str">
        <f>IF(E373="","",IF(E373 &lt;40%, "LOW",IF(E373 &gt;120%,"HIGH","")))</f>
        <v>HIGH</v>
      </c>
      <c r="N373" s="91">
        <v>366.33</v>
      </c>
      <c r="O373" s="92"/>
      <c r="P373" s="92">
        <v>512.91800000000001</v>
      </c>
      <c r="Q373" s="92" t="s">
        <v>42</v>
      </c>
      <c r="R373" s="93">
        <v>741.69</v>
      </c>
      <c r="S373" s="94">
        <v>368.85</v>
      </c>
      <c r="T373" s="95">
        <f>IF(S373="","",ROUND($D373/S373,3))</f>
        <v>2.0110000000000001</v>
      </c>
      <c r="U373" s="96">
        <v>368.85</v>
      </c>
      <c r="V373" s="97">
        <f>IF(U373="","",ROUND($D373/U373,3))</f>
        <v>2.0110000000000001</v>
      </c>
      <c r="W373" s="98">
        <v>368.85</v>
      </c>
      <c r="X373" s="99">
        <f>IF(W373="","",ROUND($D373/W373,3))</f>
        <v>2.0110000000000001</v>
      </c>
    </row>
    <row r="374" spans="1:24" ht="15" customHeight="1" x14ac:dyDescent="0.25">
      <c r="A374" s="78" t="s">
        <v>394</v>
      </c>
      <c r="B374" s="79" t="s">
        <v>51</v>
      </c>
      <c r="C374" s="101" t="s">
        <v>395</v>
      </c>
      <c r="D374" s="81">
        <v>1002.97</v>
      </c>
      <c r="E374" s="82">
        <f>IF(D374="","",IFERROR(ROUND(D374/L374,3),""))</f>
        <v>1.252</v>
      </c>
      <c r="F374" s="83" t="s">
        <v>42</v>
      </c>
      <c r="G374" s="84" t="s">
        <v>42</v>
      </c>
      <c r="H374" s="85">
        <f>IFERROR(AVERAGE(N374,O374,P374,Q374,R374),"")</f>
        <v>762.3746666666666</v>
      </c>
      <c r="I374" s="86">
        <f>IFERROR(D374/H374,"")</f>
        <v>1.3155867368800294</v>
      </c>
      <c r="J374" s="87">
        <v>917.04</v>
      </c>
      <c r="K374" s="88">
        <f>IFERROR(D374/J374,"")</f>
        <v>1.0937036552385939</v>
      </c>
      <c r="L374" s="89">
        <f>IFERROR(AVERAGE(N374,O374,P374,Q374,R374,J374),"")</f>
        <v>801.04099999999994</v>
      </c>
      <c r="M374" s="90" t="str">
        <f>IF(E374="","",IF(E374 &lt;40%, "LOW",IF(E374 &gt;120%,"HIGH","")))</f>
        <v>HIGH</v>
      </c>
      <c r="N374" s="91">
        <v>590.65</v>
      </c>
      <c r="O374" s="92"/>
      <c r="P374" s="92">
        <v>693.50400000000002</v>
      </c>
      <c r="Q374" s="92" t="s">
        <v>42</v>
      </c>
      <c r="R374" s="93">
        <v>1002.97</v>
      </c>
      <c r="S374" s="94" t="s">
        <v>42</v>
      </c>
      <c r="T374" s="95" t="str">
        <f>IF(S374="","",ROUND($D374/S374,3))</f>
        <v/>
      </c>
      <c r="U374" s="96" t="s">
        <v>42</v>
      </c>
      <c r="V374" s="97" t="str">
        <f>IF(U374="","",ROUND($D374/U374,3))</f>
        <v/>
      </c>
      <c r="W374" s="98" t="s">
        <v>42</v>
      </c>
      <c r="X374" s="99" t="str">
        <f>IF(W374="","",ROUND($D374/W374,3))</f>
        <v/>
      </c>
    </row>
    <row r="375" spans="1:24" ht="15" customHeight="1" x14ac:dyDescent="0.25">
      <c r="A375" s="78" t="s">
        <v>394</v>
      </c>
      <c r="B375" s="79" t="s">
        <v>44</v>
      </c>
      <c r="C375" s="80" t="s">
        <v>395</v>
      </c>
      <c r="D375" s="81">
        <v>12035.64</v>
      </c>
      <c r="E375" s="82" t="str">
        <f>IF(D375="","",IFERROR(ROUND(D375/L375,3),""))</f>
        <v/>
      </c>
      <c r="F375" s="83" t="s">
        <v>42</v>
      </c>
      <c r="G375" s="84" t="s">
        <v>42</v>
      </c>
      <c r="H375" s="85" t="str">
        <f>IFERROR(AVERAGE(N375,O375,P375,Q375,R375),"")</f>
        <v/>
      </c>
      <c r="I375" s="86" t="str">
        <f>IFERROR(D375/H375,"")</f>
        <v/>
      </c>
      <c r="J375" s="87"/>
      <c r="K375" s="88" t="str">
        <f>IFERROR(D375/J375,"")</f>
        <v/>
      </c>
      <c r="L375" s="89" t="str">
        <f>IFERROR(AVERAGE(N375,O375,P375,Q375,R375,J375),"")</f>
        <v/>
      </c>
      <c r="M375" s="90" t="str">
        <f>IF(K375="","",IF(K375 &lt;40%, "LOW",IF(K375 &gt;120%,"HIGH","")))</f>
        <v/>
      </c>
      <c r="N375" s="91" t="s">
        <v>42</v>
      </c>
      <c r="O375" s="92"/>
      <c r="P375" s="100"/>
      <c r="Q375" s="92" t="s">
        <v>42</v>
      </c>
      <c r="R375" s="93" t="s">
        <v>42</v>
      </c>
      <c r="S375" s="94" t="s">
        <v>42</v>
      </c>
      <c r="T375" s="95" t="str">
        <f>IF(S375="","",ROUND($D375/S375,3))</f>
        <v/>
      </c>
      <c r="U375" s="96" t="s">
        <v>42</v>
      </c>
      <c r="V375" s="97" t="str">
        <f>IF(U375="","",ROUND($D375/U375,3))</f>
        <v/>
      </c>
      <c r="W375" s="98" t="s">
        <v>42</v>
      </c>
      <c r="X375" s="99" t="str">
        <f>IF(W375="","",ROUND($D375/W375,3))</f>
        <v/>
      </c>
    </row>
    <row r="376" spans="1:24" ht="15" customHeight="1" x14ac:dyDescent="0.25">
      <c r="A376" s="78" t="s">
        <v>396</v>
      </c>
      <c r="B376" s="79" t="s">
        <v>51</v>
      </c>
      <c r="C376" s="101" t="s">
        <v>397</v>
      </c>
      <c r="D376" s="81">
        <v>947.06</v>
      </c>
      <c r="E376" s="82">
        <f>IF(D376="","",IFERROR(ROUND(D376/L376,3),""))</f>
        <v>1.248</v>
      </c>
      <c r="F376" s="83" t="s">
        <v>42</v>
      </c>
      <c r="G376" s="84" t="s">
        <v>42</v>
      </c>
      <c r="H376" s="85">
        <f>IFERROR(AVERAGE(N376,O376,P376,Q376,R376),"")</f>
        <v>714.74000000000012</v>
      </c>
      <c r="I376" s="86">
        <f>IFERROR(D376/H376,"")</f>
        <v>1.3250412737498947</v>
      </c>
      <c r="J376" s="87">
        <v>890.78</v>
      </c>
      <c r="K376" s="88">
        <f>IFERROR(D376/J376,"")</f>
        <v>1.06318058330901</v>
      </c>
      <c r="L376" s="89">
        <f>IFERROR(AVERAGE(N376,O376,P376,Q376,R376,J376),"")</f>
        <v>758.75</v>
      </c>
      <c r="M376" s="90" t="str">
        <f>IF(E376="","",IF(E376 &lt;40%, "LOW",IF(E376 &gt;120%,"HIGH","")))</f>
        <v>HIGH</v>
      </c>
      <c r="N376" s="91">
        <v>542.38</v>
      </c>
      <c r="O376" s="92"/>
      <c r="P376" s="92">
        <v>654.78000000000009</v>
      </c>
      <c r="Q376" s="92" t="s">
        <v>42</v>
      </c>
      <c r="R376" s="93">
        <v>947.06</v>
      </c>
      <c r="S376" s="94" t="s">
        <v>42</v>
      </c>
      <c r="T376" s="95" t="str">
        <f>IF(S376="","",ROUND($D376/S376,3))</f>
        <v/>
      </c>
      <c r="U376" s="96" t="s">
        <v>42</v>
      </c>
      <c r="V376" s="97" t="str">
        <f>IF(U376="","",ROUND($D376/U376,3))</f>
        <v/>
      </c>
      <c r="W376" s="98" t="s">
        <v>42</v>
      </c>
      <c r="X376" s="99" t="str">
        <f>IF(W376="","",ROUND($D376/W376,3))</f>
        <v/>
      </c>
    </row>
    <row r="377" spans="1:24" ht="15" customHeight="1" x14ac:dyDescent="0.25">
      <c r="A377" s="78" t="s">
        <v>396</v>
      </c>
      <c r="B377" s="79" t="s">
        <v>44</v>
      </c>
      <c r="C377" s="80" t="s">
        <v>397</v>
      </c>
      <c r="D377" s="81">
        <v>11364.72</v>
      </c>
      <c r="E377" s="82" t="str">
        <f>IF(D377="","",IFERROR(ROUND(D377/L377,3),""))</f>
        <v/>
      </c>
      <c r="F377" s="83" t="s">
        <v>42</v>
      </c>
      <c r="G377" s="84" t="s">
        <v>42</v>
      </c>
      <c r="H377" s="85" t="str">
        <f>IFERROR(AVERAGE(N377,O377,P377,Q377,R377),"")</f>
        <v/>
      </c>
      <c r="I377" s="86" t="str">
        <f>IFERROR(D377/H377,"")</f>
        <v/>
      </c>
      <c r="J377" s="87"/>
      <c r="K377" s="88" t="str">
        <f>IFERROR(D377/J377,"")</f>
        <v/>
      </c>
      <c r="L377" s="89" t="str">
        <f>IFERROR(AVERAGE(N377,O377,P377,Q377,R377,J377),"")</f>
        <v/>
      </c>
      <c r="M377" s="90" t="str">
        <f>IF(K377="","",IF(K377 &lt;40%, "LOW",IF(K377 &gt;120%,"HIGH","")))</f>
        <v/>
      </c>
      <c r="N377" s="91" t="s">
        <v>42</v>
      </c>
      <c r="O377" s="92"/>
      <c r="P377" s="100"/>
      <c r="Q377" s="92" t="s">
        <v>42</v>
      </c>
      <c r="R377" s="93" t="s">
        <v>42</v>
      </c>
      <c r="S377" s="94" t="s">
        <v>42</v>
      </c>
      <c r="T377" s="95" t="str">
        <f>IF(S377="","",ROUND($D377/S377,3))</f>
        <v/>
      </c>
      <c r="U377" s="96" t="s">
        <v>42</v>
      </c>
      <c r="V377" s="97" t="str">
        <f>IF(U377="","",ROUND($D377/U377,3))</f>
        <v/>
      </c>
      <c r="W377" s="98" t="s">
        <v>42</v>
      </c>
      <c r="X377" s="99" t="str">
        <f>IF(W377="","",ROUND($D377/W377,3))</f>
        <v/>
      </c>
    </row>
    <row r="378" spans="1:24" ht="15" customHeight="1" x14ac:dyDescent="0.25">
      <c r="A378" s="78" t="s">
        <v>398</v>
      </c>
      <c r="B378" s="79" t="s">
        <v>51</v>
      </c>
      <c r="C378" s="101" t="s">
        <v>399</v>
      </c>
      <c r="D378" s="81">
        <v>482.96</v>
      </c>
      <c r="E378" s="82">
        <f>IF(D378="","",IFERROR(ROUND(D378/L378,3),""))</f>
        <v>1.395</v>
      </c>
      <c r="F378" s="83" t="s">
        <v>42</v>
      </c>
      <c r="G378" s="84" t="s">
        <v>42</v>
      </c>
      <c r="H378" s="85">
        <f>IFERROR(AVERAGE(N378,O378,P378,Q378,R378),"")</f>
        <v>342.86433333333338</v>
      </c>
      <c r="I378" s="86">
        <f>IFERROR(D378/H378,"")</f>
        <v>1.4086037917815888</v>
      </c>
      <c r="J378" s="87">
        <v>356.51</v>
      </c>
      <c r="K378" s="88">
        <f>IFERROR(D378/J378,"")</f>
        <v>1.3546885080362403</v>
      </c>
      <c r="L378" s="89">
        <f>IFERROR(AVERAGE(N378,O378,P378,Q378,R378,J378),"")</f>
        <v>346.27575000000002</v>
      </c>
      <c r="M378" s="90" t="str">
        <f>IF(E378="","",IF(E378 &lt;40%, "LOW",IF(E378 &gt;120%,"HIGH","")))</f>
        <v>HIGH</v>
      </c>
      <c r="N378" s="91">
        <v>227.34</v>
      </c>
      <c r="O378" s="92"/>
      <c r="P378" s="92">
        <v>318.29300000000001</v>
      </c>
      <c r="Q378" s="92" t="s">
        <v>42</v>
      </c>
      <c r="R378" s="93">
        <v>482.96</v>
      </c>
      <c r="S378" s="94" t="s">
        <v>42</v>
      </c>
      <c r="T378" s="95" t="str">
        <f>IF(S378="","",ROUND($D378/S378,3))</f>
        <v/>
      </c>
      <c r="U378" s="96" t="s">
        <v>42</v>
      </c>
      <c r="V378" s="97" t="str">
        <f>IF(U378="","",ROUND($D378/U378,3))</f>
        <v/>
      </c>
      <c r="W378" s="98" t="s">
        <v>42</v>
      </c>
      <c r="X378" s="99" t="str">
        <f>IF(W378="","",ROUND($D378/W378,3))</f>
        <v/>
      </c>
    </row>
    <row r="379" spans="1:24" ht="15" customHeight="1" x14ac:dyDescent="0.25">
      <c r="A379" s="78" t="s">
        <v>398</v>
      </c>
      <c r="B379" s="79" t="s">
        <v>44</v>
      </c>
      <c r="C379" s="80" t="s">
        <v>399</v>
      </c>
      <c r="D379" s="81">
        <v>5795.52</v>
      </c>
      <c r="E379" s="82" t="str">
        <f>IF(D379="","",IFERROR(ROUND(D379/L379,3),""))</f>
        <v/>
      </c>
      <c r="F379" s="83">
        <v>7</v>
      </c>
      <c r="G379" s="84">
        <v>24489.45</v>
      </c>
      <c r="H379" s="85" t="str">
        <f>IFERROR(AVERAGE(N379,O379,P379,Q379,R379),"")</f>
        <v/>
      </c>
      <c r="I379" s="86" t="str">
        <f>IFERROR(D379/H379,"")</f>
        <v/>
      </c>
      <c r="J379" s="87"/>
      <c r="K379" s="88" t="str">
        <f>IFERROR(D379/J379,"")</f>
        <v/>
      </c>
      <c r="L379" s="89" t="str">
        <f>IFERROR(AVERAGE(N379,O379,P379,Q379,R379,J379),"")</f>
        <v/>
      </c>
      <c r="M379" s="90" t="str">
        <f>IF(K379="","",IF(K379 &lt;40%, "LOW",IF(K379 &gt;120%,"HIGH","")))</f>
        <v/>
      </c>
      <c r="N379" s="91" t="s">
        <v>42</v>
      </c>
      <c r="O379" s="92"/>
      <c r="P379" s="100"/>
      <c r="Q379" s="92" t="s">
        <v>42</v>
      </c>
      <c r="R379" s="93" t="s">
        <v>42</v>
      </c>
      <c r="S379" s="94" t="s">
        <v>42</v>
      </c>
      <c r="T379" s="95" t="str">
        <f>IF(S379="","",ROUND($D379/S379,3))</f>
        <v/>
      </c>
      <c r="U379" s="96" t="s">
        <v>42</v>
      </c>
      <c r="V379" s="97" t="str">
        <f>IF(U379="","",ROUND($D379/U379,3))</f>
        <v/>
      </c>
      <c r="W379" s="98" t="s">
        <v>42</v>
      </c>
      <c r="X379" s="99" t="str">
        <f>IF(W379="","",ROUND($D379/W379,3))</f>
        <v/>
      </c>
    </row>
    <row r="380" spans="1:24" ht="15" customHeight="1" x14ac:dyDescent="0.25">
      <c r="A380" s="78" t="s">
        <v>400</v>
      </c>
      <c r="B380" s="79" t="s">
        <v>51</v>
      </c>
      <c r="C380" s="101" t="s">
        <v>401</v>
      </c>
      <c r="D380" s="81">
        <v>500.88</v>
      </c>
      <c r="E380" s="82">
        <f>IF(D380="","",IFERROR(ROUND(D380/L380,3),""))</f>
        <v>1.395</v>
      </c>
      <c r="F380" s="83" t="s">
        <v>42</v>
      </c>
      <c r="G380" s="84" t="s">
        <v>42</v>
      </c>
      <c r="H380" s="85">
        <f>IFERROR(AVERAGE(N380,O380,P380,Q380,R380),"")</f>
        <v>355.59333333333342</v>
      </c>
      <c r="I380" s="86">
        <f>IFERROR(D380/H380,"")</f>
        <v>1.4085753388702447</v>
      </c>
      <c r="J380" s="87">
        <v>369.78</v>
      </c>
      <c r="K380" s="88">
        <f>IFERROR(D380/J380,"")</f>
        <v>1.3545351289956191</v>
      </c>
      <c r="L380" s="89">
        <f>IFERROR(AVERAGE(N380,O380,P380,Q380,R380,J380),"")</f>
        <v>359.14000000000004</v>
      </c>
      <c r="M380" s="90" t="str">
        <f>IF(E380="","",IF(E380 &lt;40%, "LOW",IF(E380 &gt;120%,"HIGH","")))</f>
        <v>HIGH</v>
      </c>
      <c r="N380" s="91">
        <v>235.8</v>
      </c>
      <c r="O380" s="92"/>
      <c r="P380" s="92">
        <v>330.1</v>
      </c>
      <c r="Q380" s="92" t="s">
        <v>42</v>
      </c>
      <c r="R380" s="93">
        <v>500.88</v>
      </c>
      <c r="S380" s="94" t="s">
        <v>42</v>
      </c>
      <c r="T380" s="95" t="str">
        <f>IF(S380="","",ROUND($D380/S380,3))</f>
        <v/>
      </c>
      <c r="U380" s="96" t="s">
        <v>42</v>
      </c>
      <c r="V380" s="97" t="str">
        <f>IF(U380="","",ROUND($D380/U380,3))</f>
        <v/>
      </c>
      <c r="W380" s="98" t="s">
        <v>42</v>
      </c>
      <c r="X380" s="99" t="str">
        <f>IF(W380="","",ROUND($D380/W380,3))</f>
        <v/>
      </c>
    </row>
    <row r="381" spans="1:24" ht="15" customHeight="1" x14ac:dyDescent="0.25">
      <c r="A381" s="78" t="s">
        <v>400</v>
      </c>
      <c r="B381" s="79" t="s">
        <v>44</v>
      </c>
      <c r="C381" s="80" t="s">
        <v>401</v>
      </c>
      <c r="D381" s="81">
        <v>6010.56</v>
      </c>
      <c r="E381" s="82" t="str">
        <f>IF(D381="","",IFERROR(ROUND(D381/L381,3),""))</f>
        <v/>
      </c>
      <c r="F381" s="83" t="s">
        <v>42</v>
      </c>
      <c r="G381" s="84" t="s">
        <v>42</v>
      </c>
      <c r="H381" s="85" t="str">
        <f>IFERROR(AVERAGE(N381,O381,P381,Q381,R381),"")</f>
        <v/>
      </c>
      <c r="I381" s="86" t="str">
        <f>IFERROR(D381/H381,"")</f>
        <v/>
      </c>
      <c r="J381" s="87"/>
      <c r="K381" s="88" t="str">
        <f>IFERROR(D381/J381,"")</f>
        <v/>
      </c>
      <c r="L381" s="89" t="str">
        <f>IFERROR(AVERAGE(N381,O381,P381,Q381,R381,J381),"")</f>
        <v/>
      </c>
      <c r="M381" s="90" t="str">
        <f>IF(K381="","",IF(K381 &lt;40%, "LOW",IF(K381 &gt;120%,"HIGH","")))</f>
        <v/>
      </c>
      <c r="N381" s="91" t="s">
        <v>42</v>
      </c>
      <c r="O381" s="92"/>
      <c r="P381" s="100"/>
      <c r="Q381" s="92" t="s">
        <v>42</v>
      </c>
      <c r="R381" s="93" t="s">
        <v>42</v>
      </c>
      <c r="S381" s="94" t="s">
        <v>42</v>
      </c>
      <c r="T381" s="95" t="str">
        <f>IF(S381="","",ROUND($D381/S381,3))</f>
        <v/>
      </c>
      <c r="U381" s="96" t="s">
        <v>42</v>
      </c>
      <c r="V381" s="97" t="str">
        <f>IF(U381="","",ROUND($D381/U381,3))</f>
        <v/>
      </c>
      <c r="W381" s="98" t="s">
        <v>42</v>
      </c>
      <c r="X381" s="99" t="str">
        <f>IF(W381="","",ROUND($D381/W381,3))</f>
        <v/>
      </c>
    </row>
    <row r="382" spans="1:24" ht="15" customHeight="1" x14ac:dyDescent="0.25">
      <c r="A382" s="78" t="s">
        <v>402</v>
      </c>
      <c r="B382" s="79" t="s">
        <v>51</v>
      </c>
      <c r="C382" s="101" t="s">
        <v>403</v>
      </c>
      <c r="D382" s="81">
        <v>592.30999999999995</v>
      </c>
      <c r="E382" s="82">
        <f>IF(D382="","",IFERROR(ROUND(D382/L382,3),""))</f>
        <v>1.3680000000000001</v>
      </c>
      <c r="F382" s="83" t="s">
        <v>42</v>
      </c>
      <c r="G382" s="84" t="s">
        <v>42</v>
      </c>
      <c r="H382" s="85">
        <f>IFERROR(AVERAGE(N382,O382,P382,Q382,R382),"")</f>
        <v>424.73566666666665</v>
      </c>
      <c r="I382" s="86">
        <f>IFERROR(D382/H382,"")</f>
        <v>1.3945379361438133</v>
      </c>
      <c r="J382" s="87">
        <v>457.27</v>
      </c>
      <c r="K382" s="88">
        <f>IFERROR(D382/J382,"")</f>
        <v>1.295317864718875</v>
      </c>
      <c r="L382" s="89">
        <f>IFERROR(AVERAGE(N382,O382,P382,Q382,R382,J382),"")</f>
        <v>432.86924999999997</v>
      </c>
      <c r="M382" s="90" t="str">
        <f>IF(E382="","",IF(E382 &lt;40%, "LOW",IF(E382 &gt;120%,"HIGH","")))</f>
        <v>HIGH</v>
      </c>
      <c r="N382" s="91">
        <v>291.58999999999997</v>
      </c>
      <c r="O382" s="92"/>
      <c r="P382" s="92">
        <v>390.30700000000002</v>
      </c>
      <c r="Q382" s="92" t="s">
        <v>42</v>
      </c>
      <c r="R382" s="93">
        <v>592.30999999999995</v>
      </c>
      <c r="S382" s="94" t="s">
        <v>42</v>
      </c>
      <c r="T382" s="95" t="str">
        <f>IF(S382="","",ROUND($D382/S382,3))</f>
        <v/>
      </c>
      <c r="U382" s="96" t="s">
        <v>42</v>
      </c>
      <c r="V382" s="97" t="str">
        <f>IF(U382="","",ROUND($D382/U382,3))</f>
        <v/>
      </c>
      <c r="W382" s="98" t="s">
        <v>42</v>
      </c>
      <c r="X382" s="99" t="str">
        <f>IF(W382="","",ROUND($D382/W382,3))</f>
        <v/>
      </c>
    </row>
    <row r="383" spans="1:24" ht="15" customHeight="1" x14ac:dyDescent="0.25">
      <c r="A383" s="78" t="s">
        <v>402</v>
      </c>
      <c r="B383" s="79" t="s">
        <v>44</v>
      </c>
      <c r="C383" s="80" t="s">
        <v>403</v>
      </c>
      <c r="D383" s="81">
        <v>7107.72</v>
      </c>
      <c r="E383" s="82" t="str">
        <f>IF(D383="","",IFERROR(ROUND(D383/L383,3),""))</f>
        <v/>
      </c>
      <c r="F383" s="83" t="s">
        <v>42</v>
      </c>
      <c r="G383" s="84" t="s">
        <v>42</v>
      </c>
      <c r="H383" s="85" t="str">
        <f>IFERROR(AVERAGE(N383,O383,P383,Q383,R383),"")</f>
        <v/>
      </c>
      <c r="I383" s="86" t="str">
        <f>IFERROR(D383/H383,"")</f>
        <v/>
      </c>
      <c r="J383" s="87"/>
      <c r="K383" s="88" t="str">
        <f>IFERROR(D383/J383,"")</f>
        <v/>
      </c>
      <c r="L383" s="89" t="str">
        <f>IFERROR(AVERAGE(N383,O383,P383,Q383,R383,J383),"")</f>
        <v/>
      </c>
      <c r="M383" s="90" t="str">
        <f>IF(K383="","",IF(K383 &lt;40%, "LOW",IF(K383 &gt;120%,"HIGH","")))</f>
        <v/>
      </c>
      <c r="N383" s="91" t="s">
        <v>42</v>
      </c>
      <c r="O383" s="92"/>
      <c r="P383" s="100"/>
      <c r="Q383" s="92" t="s">
        <v>42</v>
      </c>
      <c r="R383" s="93" t="s">
        <v>42</v>
      </c>
      <c r="S383" s="94" t="s">
        <v>42</v>
      </c>
      <c r="T383" s="95" t="str">
        <f>IF(S383="","",ROUND($D383/S383,3))</f>
        <v/>
      </c>
      <c r="U383" s="96" t="s">
        <v>42</v>
      </c>
      <c r="V383" s="97" t="str">
        <f>IF(U383="","",ROUND($D383/U383,3))</f>
        <v/>
      </c>
      <c r="W383" s="98" t="s">
        <v>42</v>
      </c>
      <c r="X383" s="99" t="str">
        <f>IF(W383="","",ROUND($D383/W383,3))</f>
        <v/>
      </c>
    </row>
    <row r="384" spans="1:24" ht="15" customHeight="1" x14ac:dyDescent="0.25">
      <c r="A384" s="78" t="s">
        <v>404</v>
      </c>
      <c r="B384" s="79" t="s">
        <v>51</v>
      </c>
      <c r="C384" s="101" t="s">
        <v>405</v>
      </c>
      <c r="D384" s="81">
        <v>527.99</v>
      </c>
      <c r="E384" s="82">
        <f>IF(D384="","",IFERROR(ROUND(D384/L384,3),""))</f>
        <v>1.3720000000000001</v>
      </c>
      <c r="F384" s="83" t="s">
        <v>42</v>
      </c>
      <c r="G384" s="84" t="s">
        <v>42</v>
      </c>
      <c r="H384" s="85">
        <f>IFERROR(AVERAGE(N384,O384,P384,Q384,R384),"")</f>
        <v>378.1223333333333</v>
      </c>
      <c r="I384" s="86">
        <f>IFERROR(D384/H384,"")</f>
        <v>1.3963470375989431</v>
      </c>
      <c r="J384" s="87">
        <v>405.29</v>
      </c>
      <c r="K384" s="88">
        <f>IFERROR(D384/J384,"")</f>
        <v>1.3027461817464037</v>
      </c>
      <c r="L384" s="89">
        <f>IFERROR(AVERAGE(N384,O384,P384,Q384,R384,J384),"")</f>
        <v>384.91424999999998</v>
      </c>
      <c r="M384" s="90" t="str">
        <f>IF(E384="","",IF(E384 &lt;40%, "LOW",IF(E384 &gt;120%,"HIGH","")))</f>
        <v>HIGH</v>
      </c>
      <c r="N384" s="91">
        <v>258.45</v>
      </c>
      <c r="O384" s="92"/>
      <c r="P384" s="92">
        <v>347.92700000000002</v>
      </c>
      <c r="Q384" s="92" t="s">
        <v>42</v>
      </c>
      <c r="R384" s="93">
        <v>527.99</v>
      </c>
      <c r="S384" s="94" t="s">
        <v>42</v>
      </c>
      <c r="T384" s="95" t="str">
        <f>IF(S384="","",ROUND($D384/S384,3))</f>
        <v/>
      </c>
      <c r="U384" s="96" t="s">
        <v>42</v>
      </c>
      <c r="V384" s="97" t="str">
        <f>IF(U384="","",ROUND($D384/U384,3))</f>
        <v/>
      </c>
      <c r="W384" s="98" t="s">
        <v>42</v>
      </c>
      <c r="X384" s="99" t="str">
        <f>IF(W384="","",ROUND($D384/W384,3))</f>
        <v/>
      </c>
    </row>
    <row r="385" spans="1:24" ht="15" customHeight="1" x14ac:dyDescent="0.25">
      <c r="A385" s="78" t="s">
        <v>404</v>
      </c>
      <c r="B385" s="79" t="s">
        <v>44</v>
      </c>
      <c r="C385" s="80" t="s">
        <v>405</v>
      </c>
      <c r="D385" s="81">
        <v>6335.88</v>
      </c>
      <c r="E385" s="82" t="str">
        <f>IF(D385="","",IFERROR(ROUND(D385/L385,3),""))</f>
        <v/>
      </c>
      <c r="F385" s="83" t="s">
        <v>42</v>
      </c>
      <c r="G385" s="84" t="s">
        <v>42</v>
      </c>
      <c r="H385" s="85" t="str">
        <f>IFERROR(AVERAGE(N385,O385,P385,Q385,R385),"")</f>
        <v/>
      </c>
      <c r="I385" s="86" t="str">
        <f>IFERROR(D385/H385,"")</f>
        <v/>
      </c>
      <c r="J385" s="87"/>
      <c r="K385" s="88" t="str">
        <f>IFERROR(D385/J385,"")</f>
        <v/>
      </c>
      <c r="L385" s="89" t="str">
        <f>IFERROR(AVERAGE(N385,O385,P385,Q385,R385,J385),"")</f>
        <v/>
      </c>
      <c r="M385" s="90" t="str">
        <f>IF(K385="","",IF(K385 &lt;40%, "LOW",IF(K385 &gt;120%,"HIGH","")))</f>
        <v/>
      </c>
      <c r="N385" s="91" t="s">
        <v>42</v>
      </c>
      <c r="O385" s="92"/>
      <c r="P385" s="100"/>
      <c r="Q385" s="92" t="s">
        <v>42</v>
      </c>
      <c r="R385" s="93" t="s">
        <v>42</v>
      </c>
      <c r="S385" s="94" t="s">
        <v>42</v>
      </c>
      <c r="T385" s="95" t="str">
        <f>IF(S385="","",ROUND($D385/S385,3))</f>
        <v/>
      </c>
      <c r="U385" s="96" t="s">
        <v>42</v>
      </c>
      <c r="V385" s="97" t="str">
        <f>IF(U385="","",ROUND($D385/U385,3))</f>
        <v/>
      </c>
      <c r="W385" s="98" t="s">
        <v>42</v>
      </c>
      <c r="X385" s="99" t="str">
        <f>IF(W385="","",ROUND($D385/W385,3))</f>
        <v/>
      </c>
    </row>
    <row r="386" spans="1:24" ht="15" customHeight="1" x14ac:dyDescent="0.25">
      <c r="A386" s="78" t="s">
        <v>406</v>
      </c>
      <c r="B386" s="79" t="s">
        <v>51</v>
      </c>
      <c r="C386" s="101" t="s">
        <v>407</v>
      </c>
      <c r="D386" s="81">
        <v>774.54</v>
      </c>
      <c r="E386" s="82">
        <f>IF(D386="","",IFERROR(ROUND(D386/L386,3),""))</f>
        <v>1.359</v>
      </c>
      <c r="F386" s="83" t="s">
        <v>42</v>
      </c>
      <c r="G386" s="84" t="s">
        <v>42</v>
      </c>
      <c r="H386" s="85">
        <f>IFERROR(AVERAGE(N386,O386,P386,Q386,R386),"")</f>
        <v>557.41233333333332</v>
      </c>
      <c r="I386" s="86">
        <f>IFERROR(D386/H386,"")</f>
        <v>1.3895279197864896</v>
      </c>
      <c r="J386" s="87">
        <v>607.41</v>
      </c>
      <c r="K386" s="88">
        <f>IFERROR(D386/J386,"")</f>
        <v>1.2751518743517558</v>
      </c>
      <c r="L386" s="89">
        <f>IFERROR(AVERAGE(N386,O386,P386,Q386,R386,J386),"")</f>
        <v>569.91174999999998</v>
      </c>
      <c r="M386" s="90" t="str">
        <f>IF(E386="","",IF(E386 &lt;40%, "LOW",IF(E386 &gt;120%,"HIGH","")))</f>
        <v>HIGH</v>
      </c>
      <c r="N386" s="91">
        <v>387.33</v>
      </c>
      <c r="O386" s="92"/>
      <c r="P386" s="92">
        <v>510.36700000000002</v>
      </c>
      <c r="Q386" s="92" t="s">
        <v>42</v>
      </c>
      <c r="R386" s="93">
        <v>774.54</v>
      </c>
      <c r="S386" s="94" t="s">
        <v>42</v>
      </c>
      <c r="T386" s="95" t="str">
        <f>IF(S386="","",ROUND($D386/S386,3))</f>
        <v/>
      </c>
      <c r="U386" s="96" t="s">
        <v>42</v>
      </c>
      <c r="V386" s="97" t="str">
        <f>IF(U386="","",ROUND($D386/U386,3))</f>
        <v/>
      </c>
      <c r="W386" s="98" t="s">
        <v>42</v>
      </c>
      <c r="X386" s="99" t="str">
        <f>IF(W386="","",ROUND($D386/W386,3))</f>
        <v/>
      </c>
    </row>
    <row r="387" spans="1:24" ht="15" customHeight="1" x14ac:dyDescent="0.25">
      <c r="A387" s="78" t="s">
        <v>406</v>
      </c>
      <c r="B387" s="79" t="s">
        <v>44</v>
      </c>
      <c r="C387" s="80" t="s">
        <v>407</v>
      </c>
      <c r="D387" s="81">
        <v>9294.48</v>
      </c>
      <c r="E387" s="82" t="str">
        <f>IF(D387="","",IFERROR(ROUND(D387/L387,3),""))</f>
        <v/>
      </c>
      <c r="F387" s="83" t="s">
        <v>42</v>
      </c>
      <c r="G387" s="84" t="s">
        <v>42</v>
      </c>
      <c r="H387" s="85" t="str">
        <f>IFERROR(AVERAGE(N387,O387,P387,Q387,R387),"")</f>
        <v/>
      </c>
      <c r="I387" s="86" t="str">
        <f>IFERROR(D387/H387,"")</f>
        <v/>
      </c>
      <c r="J387" s="87"/>
      <c r="K387" s="88" t="str">
        <f>IFERROR(D387/J387,"")</f>
        <v/>
      </c>
      <c r="L387" s="89" t="str">
        <f>IFERROR(AVERAGE(N387,O387,P387,Q387,R387,J387),"")</f>
        <v/>
      </c>
      <c r="M387" s="90" t="str">
        <f>IF(K387="","",IF(K387 &lt;40%, "LOW",IF(K387 &gt;120%,"HIGH","")))</f>
        <v/>
      </c>
      <c r="N387" s="91" t="s">
        <v>42</v>
      </c>
      <c r="O387" s="92"/>
      <c r="P387" s="100"/>
      <c r="Q387" s="92" t="s">
        <v>42</v>
      </c>
      <c r="R387" s="93" t="s">
        <v>42</v>
      </c>
      <c r="S387" s="94" t="s">
        <v>42</v>
      </c>
      <c r="T387" s="95" t="str">
        <f>IF(S387="","",ROUND($D387/S387,3))</f>
        <v/>
      </c>
      <c r="U387" s="96" t="s">
        <v>42</v>
      </c>
      <c r="V387" s="97" t="str">
        <f>IF(U387="","",ROUND($D387/U387,3))</f>
        <v/>
      </c>
      <c r="W387" s="98" t="s">
        <v>42</v>
      </c>
      <c r="X387" s="99" t="str">
        <f>IF(W387="","",ROUND($D387/W387,3))</f>
        <v/>
      </c>
    </row>
    <row r="388" spans="1:24" ht="15" customHeight="1" x14ac:dyDescent="0.25">
      <c r="A388" s="78" t="s">
        <v>408</v>
      </c>
      <c r="B388" s="79" t="s">
        <v>51</v>
      </c>
      <c r="C388" s="101" t="s">
        <v>409</v>
      </c>
      <c r="D388" s="81">
        <v>1179.58</v>
      </c>
      <c r="E388" s="82">
        <f>IF(D388="","",IFERROR(ROUND(D388/L388,3),""))</f>
        <v>1.3540000000000001</v>
      </c>
      <c r="F388" s="83" t="s">
        <v>42</v>
      </c>
      <c r="G388" s="84" t="s">
        <v>42</v>
      </c>
      <c r="H388" s="85">
        <f>IFERROR(AVERAGE(N388,O388,P388,Q388,R388),"")</f>
        <v>850.50233333333335</v>
      </c>
      <c r="I388" s="86">
        <f>IFERROR(D388/H388,"")</f>
        <v>1.3869215330391018</v>
      </c>
      <c r="J388" s="87">
        <v>932.57</v>
      </c>
      <c r="K388" s="88">
        <f>IFERROR(D388/J388,"")</f>
        <v>1.2648701974114542</v>
      </c>
      <c r="L388" s="89">
        <f>IFERROR(AVERAGE(N388,O388,P388,Q388,R388,J388),"")</f>
        <v>871.01925000000006</v>
      </c>
      <c r="M388" s="90" t="str">
        <f>IF(E388="","",IF(E388 &lt;40%, "LOW",IF(E388 &gt;120%,"HIGH","")))</f>
        <v>HIGH</v>
      </c>
      <c r="N388" s="91">
        <v>594.67999999999995</v>
      </c>
      <c r="O388" s="92"/>
      <c r="P388" s="92">
        <v>777.24700000000007</v>
      </c>
      <c r="Q388" s="92" t="s">
        <v>42</v>
      </c>
      <c r="R388" s="93">
        <v>1179.58</v>
      </c>
      <c r="S388" s="94" t="s">
        <v>42</v>
      </c>
      <c r="T388" s="95" t="str">
        <f>IF(S388="","",ROUND($D388/S388,3))</f>
        <v/>
      </c>
      <c r="U388" s="96" t="s">
        <v>42</v>
      </c>
      <c r="V388" s="97" t="str">
        <f>IF(U388="","",ROUND($D388/U388,3))</f>
        <v/>
      </c>
      <c r="W388" s="98" t="s">
        <v>42</v>
      </c>
      <c r="X388" s="99" t="str">
        <f>IF(W388="","",ROUND($D388/W388,3))</f>
        <v/>
      </c>
    </row>
    <row r="389" spans="1:24" ht="15" customHeight="1" x14ac:dyDescent="0.25">
      <c r="A389" s="78" t="s">
        <v>408</v>
      </c>
      <c r="B389" s="79" t="s">
        <v>44</v>
      </c>
      <c r="C389" s="80" t="s">
        <v>409</v>
      </c>
      <c r="D389" s="81">
        <v>14154.96</v>
      </c>
      <c r="E389" s="82" t="str">
        <f>IF(D389="","",IFERROR(ROUND(D389/L389,3),""))</f>
        <v/>
      </c>
      <c r="F389" s="83" t="s">
        <v>42</v>
      </c>
      <c r="G389" s="84" t="s">
        <v>42</v>
      </c>
      <c r="H389" s="85" t="str">
        <f>IFERROR(AVERAGE(N389,O389,P389,Q389,R389),"")</f>
        <v/>
      </c>
      <c r="I389" s="86" t="str">
        <f>IFERROR(D389/H389,"")</f>
        <v/>
      </c>
      <c r="J389" s="87"/>
      <c r="K389" s="88" t="str">
        <f>IFERROR(D389/J389,"")</f>
        <v/>
      </c>
      <c r="L389" s="89" t="str">
        <f>IFERROR(AVERAGE(N389,O389,P389,Q389,R389,J389),"")</f>
        <v/>
      </c>
      <c r="M389" s="90" t="str">
        <f>IF(K389="","",IF(K389 &lt;40%, "LOW",IF(K389 &gt;120%,"HIGH","")))</f>
        <v/>
      </c>
      <c r="N389" s="91" t="s">
        <v>42</v>
      </c>
      <c r="O389" s="92"/>
      <c r="P389" s="100"/>
      <c r="Q389" s="92" t="s">
        <v>42</v>
      </c>
      <c r="R389" s="93" t="s">
        <v>42</v>
      </c>
      <c r="S389" s="94" t="s">
        <v>42</v>
      </c>
      <c r="T389" s="95" t="str">
        <f>IF(S389="","",ROUND($D389/S389,3))</f>
        <v/>
      </c>
      <c r="U389" s="96" t="s">
        <v>42</v>
      </c>
      <c r="V389" s="97" t="str">
        <f>IF(U389="","",ROUND($D389/U389,3))</f>
        <v/>
      </c>
      <c r="W389" s="98" t="s">
        <v>42</v>
      </c>
      <c r="X389" s="99" t="str">
        <f>IF(W389="","",ROUND($D389/W389,3))</f>
        <v/>
      </c>
    </row>
    <row r="390" spans="1:24" ht="15" customHeight="1" x14ac:dyDescent="0.25">
      <c r="A390" s="78" t="s">
        <v>410</v>
      </c>
      <c r="B390" s="79" t="s">
        <v>51</v>
      </c>
      <c r="C390" s="101" t="s">
        <v>411</v>
      </c>
      <c r="D390" s="81">
        <v>525.21</v>
      </c>
      <c r="E390" s="82">
        <f>IF(D390="","",IFERROR(ROUND(D390/L390,3),""))</f>
        <v>1.3740000000000001</v>
      </c>
      <c r="F390" s="83" t="s">
        <v>42</v>
      </c>
      <c r="G390" s="84" t="s">
        <v>42</v>
      </c>
      <c r="H390" s="85">
        <f>IFERROR(AVERAGE(N390,O390,P390,Q390,R390),"")</f>
        <v>375.83333333333331</v>
      </c>
      <c r="I390" s="86">
        <f>IFERROR(D390/H390,"")</f>
        <v>1.3974545454545457</v>
      </c>
      <c r="J390" s="87">
        <v>401.76</v>
      </c>
      <c r="K390" s="88">
        <f>IFERROR(D390/J390,"")</f>
        <v>1.3072729988052569</v>
      </c>
      <c r="L390" s="89">
        <f>IFERROR(AVERAGE(N390,O390,P390,Q390,R390,J390),"")</f>
        <v>382.315</v>
      </c>
      <c r="M390" s="90" t="str">
        <f>IF(E390="","",IF(E390 &lt;40%, "LOW",IF(E390 &gt;120%,"HIGH","")))</f>
        <v>HIGH</v>
      </c>
      <c r="N390" s="91">
        <v>256.19</v>
      </c>
      <c r="O390" s="92"/>
      <c r="P390" s="92">
        <v>346.1</v>
      </c>
      <c r="Q390" s="92" t="s">
        <v>42</v>
      </c>
      <c r="R390" s="93">
        <v>525.21</v>
      </c>
      <c r="S390" s="94" t="s">
        <v>42</v>
      </c>
      <c r="T390" s="95" t="str">
        <f>IF(S390="","",ROUND($D390/S390,3))</f>
        <v/>
      </c>
      <c r="U390" s="96" t="s">
        <v>42</v>
      </c>
      <c r="V390" s="97" t="str">
        <f>IF(U390="","",ROUND($D390/U390,3))</f>
        <v/>
      </c>
      <c r="W390" s="98" t="s">
        <v>42</v>
      </c>
      <c r="X390" s="99" t="str">
        <f>IF(W390="","",ROUND($D390/W390,3))</f>
        <v/>
      </c>
    </row>
    <row r="391" spans="1:24" ht="15" customHeight="1" x14ac:dyDescent="0.25">
      <c r="A391" s="78" t="s">
        <v>410</v>
      </c>
      <c r="B391" s="79" t="s">
        <v>44</v>
      </c>
      <c r="C391" s="80" t="s">
        <v>411</v>
      </c>
      <c r="D391" s="81">
        <v>6302.52</v>
      </c>
      <c r="E391" s="82" t="str">
        <f>IF(D391="","",IFERROR(ROUND(D391/L391,3),""))</f>
        <v/>
      </c>
      <c r="F391" s="83" t="s">
        <v>42</v>
      </c>
      <c r="G391" s="84" t="s">
        <v>42</v>
      </c>
      <c r="H391" s="85" t="str">
        <f>IFERROR(AVERAGE(N391,O391,P391,Q391,R391),"")</f>
        <v/>
      </c>
      <c r="I391" s="86" t="str">
        <f>IFERROR(D391/H391,"")</f>
        <v/>
      </c>
      <c r="J391" s="87"/>
      <c r="K391" s="88" t="str">
        <f>IFERROR(D391/J391,"")</f>
        <v/>
      </c>
      <c r="L391" s="89" t="str">
        <f>IFERROR(AVERAGE(N391,O391,P391,Q391,R391,J391),"")</f>
        <v/>
      </c>
      <c r="M391" s="90" t="str">
        <f>IF(K391="","",IF(K391 &lt;40%, "LOW",IF(K391 &gt;120%,"HIGH","")))</f>
        <v/>
      </c>
      <c r="N391" s="91" t="s">
        <v>42</v>
      </c>
      <c r="O391" s="92"/>
      <c r="P391" s="100"/>
      <c r="Q391" s="92" t="s">
        <v>42</v>
      </c>
      <c r="R391" s="93" t="s">
        <v>42</v>
      </c>
      <c r="S391" s="94">
        <v>3389.82</v>
      </c>
      <c r="T391" s="95">
        <f>IF(S391="","",ROUND($D391/S391,3))</f>
        <v>1.859</v>
      </c>
      <c r="U391" s="96">
        <v>3424.06</v>
      </c>
      <c r="V391" s="97">
        <f>IF(U391="","",ROUND($D391/U391,3))</f>
        <v>1.841</v>
      </c>
      <c r="W391" s="98">
        <v>3424.06</v>
      </c>
      <c r="X391" s="99">
        <f>IF(W391="","",ROUND($D391/W391,3))</f>
        <v>1.841</v>
      </c>
    </row>
    <row r="392" spans="1:24" ht="15" customHeight="1" x14ac:dyDescent="0.25">
      <c r="A392" s="78" t="s">
        <v>412</v>
      </c>
      <c r="B392" s="79" t="s">
        <v>51</v>
      </c>
      <c r="C392" s="101" t="s">
        <v>413</v>
      </c>
      <c r="D392" s="81">
        <v>524.91999999999996</v>
      </c>
      <c r="E392" s="82">
        <f>IF(D392="","",IFERROR(ROUND(D392/L392,3),""))</f>
        <v>1.3740000000000001</v>
      </c>
      <c r="F392" s="83" t="s">
        <v>42</v>
      </c>
      <c r="G392" s="84" t="s">
        <v>42</v>
      </c>
      <c r="H392" s="85">
        <f>IFERROR(AVERAGE(N392,O392,P392,Q392,R392),"")</f>
        <v>375.55099999999993</v>
      </c>
      <c r="I392" s="86">
        <f>IFERROR(D392/H392,"")</f>
        <v>1.3977329310799333</v>
      </c>
      <c r="J392" s="87">
        <v>401.18</v>
      </c>
      <c r="K392" s="88">
        <f>IFERROR(D392/J392,"")</f>
        <v>1.3084401016999849</v>
      </c>
      <c r="L392" s="89">
        <f>IFERROR(AVERAGE(N392,O392,P392,Q392,R392,J392),"")</f>
        <v>381.95824999999996</v>
      </c>
      <c r="M392" s="90" t="str">
        <f>IF(E392="","",IF(E392 &lt;40%, "LOW",IF(E392 &gt;120%,"HIGH","")))</f>
        <v>HIGH</v>
      </c>
      <c r="N392" s="91">
        <v>255.82</v>
      </c>
      <c r="O392" s="92"/>
      <c r="P392" s="92">
        <v>345.91300000000001</v>
      </c>
      <c r="Q392" s="92" t="s">
        <v>42</v>
      </c>
      <c r="R392" s="93">
        <v>524.91999999999996</v>
      </c>
      <c r="S392" s="94" t="s">
        <v>42</v>
      </c>
      <c r="T392" s="95" t="str">
        <f>IF(S392="","",ROUND($D392/S392,3))</f>
        <v/>
      </c>
      <c r="U392" s="96" t="s">
        <v>42</v>
      </c>
      <c r="V392" s="97" t="str">
        <f>IF(U392="","",ROUND($D392/U392,3))</f>
        <v/>
      </c>
      <c r="W392" s="98" t="s">
        <v>42</v>
      </c>
      <c r="X392" s="99" t="str">
        <f>IF(W392="","",ROUND($D392/W392,3))</f>
        <v/>
      </c>
    </row>
    <row r="393" spans="1:24" ht="15" customHeight="1" x14ac:dyDescent="0.25">
      <c r="A393" s="78" t="s">
        <v>412</v>
      </c>
      <c r="B393" s="79" t="s">
        <v>44</v>
      </c>
      <c r="C393" s="80" t="s">
        <v>413</v>
      </c>
      <c r="D393" s="81">
        <v>6299.04</v>
      </c>
      <c r="E393" s="82" t="str">
        <f>IF(D393="","",IFERROR(ROUND(D393/L393,3),""))</f>
        <v/>
      </c>
      <c r="F393" s="83" t="s">
        <v>42</v>
      </c>
      <c r="G393" s="84" t="s">
        <v>42</v>
      </c>
      <c r="H393" s="85" t="str">
        <f>IFERROR(AVERAGE(N393,O393,P393,Q393,R393),"")</f>
        <v/>
      </c>
      <c r="I393" s="86" t="str">
        <f>IFERROR(D393/H393,"")</f>
        <v/>
      </c>
      <c r="J393" s="87"/>
      <c r="K393" s="88" t="str">
        <f>IFERROR(D393/J393,"")</f>
        <v/>
      </c>
      <c r="L393" s="89" t="str">
        <f>IFERROR(AVERAGE(N393,O393,P393,Q393,R393,J393),"")</f>
        <v/>
      </c>
      <c r="M393" s="90" t="str">
        <f>IF(K393="","",IF(K393 &lt;40%, "LOW",IF(K393 &gt;120%,"HIGH","")))</f>
        <v/>
      </c>
      <c r="N393" s="91" t="s">
        <v>42</v>
      </c>
      <c r="O393" s="92"/>
      <c r="P393" s="100"/>
      <c r="Q393" s="92" t="s">
        <v>42</v>
      </c>
      <c r="R393" s="93" t="s">
        <v>42</v>
      </c>
      <c r="S393" s="94" t="s">
        <v>42</v>
      </c>
      <c r="T393" s="95" t="str">
        <f>IF(S393="","",ROUND($D393/S393,3))</f>
        <v/>
      </c>
      <c r="U393" s="96" t="s">
        <v>42</v>
      </c>
      <c r="V393" s="97" t="str">
        <f>IF(U393="","",ROUND($D393/U393,3))</f>
        <v/>
      </c>
      <c r="W393" s="98" t="s">
        <v>42</v>
      </c>
      <c r="X393" s="99" t="str">
        <f>IF(W393="","",ROUND($D393/W393,3))</f>
        <v/>
      </c>
    </row>
    <row r="394" spans="1:24" ht="15" customHeight="1" x14ac:dyDescent="0.25">
      <c r="A394" s="78" t="s">
        <v>414</v>
      </c>
      <c r="B394" s="79" t="s">
        <v>51</v>
      </c>
      <c r="C394" s="101" t="s">
        <v>415</v>
      </c>
      <c r="D394" s="81">
        <v>628.61</v>
      </c>
      <c r="E394" s="82">
        <f>IF(D394="","",IFERROR(ROUND(D394/L394,3),""))</f>
        <v>1.379</v>
      </c>
      <c r="F394" s="83" t="s">
        <v>42</v>
      </c>
      <c r="G394" s="84" t="s">
        <v>42</v>
      </c>
      <c r="H394" s="85">
        <f>IFERROR(AVERAGE(N394,O394,P394,Q394,R394),"")</f>
        <v>448.84899999999999</v>
      </c>
      <c r="I394" s="86">
        <f>IFERROR(D394/H394,"")</f>
        <v>1.4004932616536965</v>
      </c>
      <c r="J394" s="87">
        <v>476.25</v>
      </c>
      <c r="K394" s="88">
        <f>IFERROR(D394/J394,"")</f>
        <v>1.3199160104986878</v>
      </c>
      <c r="L394" s="89">
        <f>IFERROR(AVERAGE(N394,O394,P394,Q394,R394,J394),"")</f>
        <v>455.69925000000001</v>
      </c>
      <c r="M394" s="90" t="str">
        <f>IF(E394="","",IF(E394 &lt;40%, "LOW",IF(E394 &gt;120%,"HIGH","")))</f>
        <v>HIGH</v>
      </c>
      <c r="N394" s="91">
        <v>303.69</v>
      </c>
      <c r="O394" s="92"/>
      <c r="P394" s="92">
        <v>414.24700000000007</v>
      </c>
      <c r="Q394" s="92" t="s">
        <v>42</v>
      </c>
      <c r="R394" s="93">
        <v>628.61</v>
      </c>
      <c r="S394" s="94" t="s">
        <v>42</v>
      </c>
      <c r="T394" s="95" t="str">
        <f>IF(S394="","",ROUND($D394/S394,3))</f>
        <v/>
      </c>
      <c r="U394" s="96" t="s">
        <v>42</v>
      </c>
      <c r="V394" s="97" t="str">
        <f>IF(U394="","",ROUND($D394/U394,3))</f>
        <v/>
      </c>
      <c r="W394" s="98" t="s">
        <v>42</v>
      </c>
      <c r="X394" s="99" t="str">
        <f>IF(W394="","",ROUND($D394/W394,3))</f>
        <v/>
      </c>
    </row>
    <row r="395" spans="1:24" ht="15" customHeight="1" x14ac:dyDescent="0.25">
      <c r="A395" s="78" t="s">
        <v>414</v>
      </c>
      <c r="B395" s="79" t="s">
        <v>44</v>
      </c>
      <c r="C395" s="80" t="s">
        <v>415</v>
      </c>
      <c r="D395" s="81">
        <v>7543.32</v>
      </c>
      <c r="E395" s="82" t="str">
        <f>IF(D395="","",IFERROR(ROUND(D395/L395,3),""))</f>
        <v/>
      </c>
      <c r="F395" s="83" t="s">
        <v>42</v>
      </c>
      <c r="G395" s="84" t="s">
        <v>42</v>
      </c>
      <c r="H395" s="85" t="str">
        <f>IFERROR(AVERAGE(N395,O395,P395,Q395,R395),"")</f>
        <v/>
      </c>
      <c r="I395" s="86" t="str">
        <f>IFERROR(D395/H395,"")</f>
        <v/>
      </c>
      <c r="J395" s="87"/>
      <c r="K395" s="88" t="str">
        <f>IFERROR(D395/J395,"")</f>
        <v/>
      </c>
      <c r="L395" s="89" t="str">
        <f>IFERROR(AVERAGE(N395,O395,P395,Q395,R395,J395),"")</f>
        <v/>
      </c>
      <c r="M395" s="90" t="str">
        <f>IF(K395="","",IF(K395 &lt;40%, "LOW",IF(K395 &gt;120%,"HIGH","")))</f>
        <v/>
      </c>
      <c r="N395" s="91" t="s">
        <v>42</v>
      </c>
      <c r="O395" s="92"/>
      <c r="P395" s="100"/>
      <c r="Q395" s="92" t="s">
        <v>42</v>
      </c>
      <c r="R395" s="93" t="s">
        <v>42</v>
      </c>
      <c r="S395" s="94" t="s">
        <v>42</v>
      </c>
      <c r="T395" s="95" t="str">
        <f>IF(S395="","",ROUND($D395/S395,3))</f>
        <v/>
      </c>
      <c r="U395" s="96" t="s">
        <v>42</v>
      </c>
      <c r="V395" s="97" t="str">
        <f>IF(U395="","",ROUND($D395/U395,3))</f>
        <v/>
      </c>
      <c r="W395" s="98" t="s">
        <v>42</v>
      </c>
      <c r="X395" s="99" t="str">
        <f>IF(W395="","",ROUND($D395/W395,3))</f>
        <v/>
      </c>
    </row>
    <row r="396" spans="1:24" ht="15" customHeight="1" x14ac:dyDescent="0.25">
      <c r="A396" s="78" t="s">
        <v>416</v>
      </c>
      <c r="B396" s="79" t="s">
        <v>51</v>
      </c>
      <c r="C396" s="101" t="s">
        <v>417</v>
      </c>
      <c r="D396" s="81">
        <v>793.71</v>
      </c>
      <c r="E396" s="82">
        <f>IF(D396="","",IFERROR(ROUND(D396/L396,3),""))</f>
        <v>1.232</v>
      </c>
      <c r="F396" s="83" t="s">
        <v>42</v>
      </c>
      <c r="G396" s="84" t="s">
        <v>42</v>
      </c>
      <c r="H396" s="85">
        <f>IFERROR(AVERAGE(N396,O396,P396,Q396,R396),"")</f>
        <v>594.23333333333335</v>
      </c>
      <c r="I396" s="86">
        <f>IFERROR(D396/H396,"")</f>
        <v>1.3356874403993941</v>
      </c>
      <c r="J396" s="87">
        <v>793.71</v>
      </c>
      <c r="K396" s="88">
        <f>IFERROR(D396/J396,"")</f>
        <v>1</v>
      </c>
      <c r="L396" s="89">
        <f>IFERROR(AVERAGE(N396,O396,P396,Q396,R396,J396),"")</f>
        <v>644.10249999999996</v>
      </c>
      <c r="M396" s="90" t="str">
        <f>IF(E396="","",IF(E396 &lt;40%, "LOW",IF(E396 &gt;120%,"HIGH","")))</f>
        <v>HIGH</v>
      </c>
      <c r="N396" s="91">
        <v>464.57</v>
      </c>
      <c r="O396" s="92"/>
      <c r="P396" s="92">
        <v>524.41999999999996</v>
      </c>
      <c r="Q396" s="92" t="s">
        <v>42</v>
      </c>
      <c r="R396" s="93">
        <v>793.71</v>
      </c>
      <c r="S396" s="94" t="s">
        <v>42</v>
      </c>
      <c r="T396" s="95" t="str">
        <f>IF(S396="","",ROUND($D396/S396,3))</f>
        <v/>
      </c>
      <c r="U396" s="96" t="s">
        <v>42</v>
      </c>
      <c r="V396" s="97" t="str">
        <f>IF(U396="","",ROUND($D396/U396,3))</f>
        <v/>
      </c>
      <c r="W396" s="98" t="s">
        <v>42</v>
      </c>
      <c r="X396" s="99" t="str">
        <f>IF(W396="","",ROUND($D396/W396,3))</f>
        <v/>
      </c>
    </row>
    <row r="397" spans="1:24" ht="15" customHeight="1" x14ac:dyDescent="0.25">
      <c r="A397" s="78" t="s">
        <v>416</v>
      </c>
      <c r="B397" s="79" t="s">
        <v>44</v>
      </c>
      <c r="C397" s="80" t="s">
        <v>417</v>
      </c>
      <c r="D397" s="81">
        <v>9524.52</v>
      </c>
      <c r="E397" s="82" t="str">
        <f>IF(D397="","",IFERROR(ROUND(D397/L397,3),""))</f>
        <v/>
      </c>
      <c r="F397" s="83">
        <v>8</v>
      </c>
      <c r="G397" s="84">
        <v>56139.519999999997</v>
      </c>
      <c r="H397" s="85" t="str">
        <f>IFERROR(AVERAGE(N397,O397,P397,Q397,R397),"")</f>
        <v/>
      </c>
      <c r="I397" s="86" t="str">
        <f>IFERROR(D397/H397,"")</f>
        <v/>
      </c>
      <c r="J397" s="87"/>
      <c r="K397" s="88" t="str">
        <f>IFERROR(D397/J397,"")</f>
        <v/>
      </c>
      <c r="L397" s="89" t="str">
        <f>IFERROR(AVERAGE(N397,O397,P397,Q397,R397,J397),"")</f>
        <v/>
      </c>
      <c r="M397" s="90" t="str">
        <f>IF(K397="","",IF(K397 &lt;40%, "LOW",IF(K397 &gt;120%,"HIGH","")))</f>
        <v/>
      </c>
      <c r="N397" s="91" t="s">
        <v>42</v>
      </c>
      <c r="O397" s="92"/>
      <c r="P397" s="100"/>
      <c r="Q397" s="92" t="s">
        <v>42</v>
      </c>
      <c r="R397" s="93" t="s">
        <v>42</v>
      </c>
      <c r="S397" s="94"/>
      <c r="T397" s="95" t="str">
        <f>IF(S397="","",ROUND($D397/S397,3))</f>
        <v/>
      </c>
      <c r="U397" s="96"/>
      <c r="V397" s="97" t="str">
        <f>IF(U397="","",ROUND($D397/U397,3))</f>
        <v/>
      </c>
      <c r="W397" s="98"/>
      <c r="X397" s="99" t="str">
        <f>IF(W397="","",ROUND($D397/W397,3))</f>
        <v/>
      </c>
    </row>
    <row r="398" spans="1:24" ht="15" customHeight="1" x14ac:dyDescent="0.25">
      <c r="A398" s="78" t="s">
        <v>418</v>
      </c>
      <c r="B398" s="79" t="s">
        <v>51</v>
      </c>
      <c r="C398" s="101" t="s">
        <v>419</v>
      </c>
      <c r="D398" s="81">
        <v>763.09</v>
      </c>
      <c r="E398" s="82">
        <f>IF(D398="","",IFERROR(ROUND(D398/L398,3),""))</f>
        <v>1.238</v>
      </c>
      <c r="F398" s="83">
        <v>16</v>
      </c>
      <c r="G398" s="84">
        <v>1388.28</v>
      </c>
      <c r="H398" s="85">
        <f>IFERROR(AVERAGE(N398,O398,P398,Q398,R398),"")</f>
        <v>567.22566666666671</v>
      </c>
      <c r="I398" s="86">
        <f>IFERROR(D398/H398,"")</f>
        <v>1.3453023106030111</v>
      </c>
      <c r="J398" s="87">
        <v>763.09</v>
      </c>
      <c r="K398" s="88">
        <f>IFERROR(D398/J398,"")</f>
        <v>1</v>
      </c>
      <c r="L398" s="89">
        <f>IFERROR(AVERAGE(N398,O398,P398,Q398,R398,J398),"")</f>
        <v>616.19175000000007</v>
      </c>
      <c r="M398" s="90" t="str">
        <f>IF(E398="","",IF(E398 &lt;40%, "LOW",IF(E398 &gt;120%,"HIGH","")))</f>
        <v>HIGH</v>
      </c>
      <c r="N398" s="91">
        <v>434.4</v>
      </c>
      <c r="O398" s="92"/>
      <c r="P398" s="92">
        <v>504.18700000000001</v>
      </c>
      <c r="Q398" s="92" t="s">
        <v>42</v>
      </c>
      <c r="R398" s="93">
        <v>763.09</v>
      </c>
      <c r="S398" s="94" t="s">
        <v>42</v>
      </c>
      <c r="T398" s="95" t="str">
        <f>IF(S398="","",ROUND($D398/S398,3))</f>
        <v/>
      </c>
      <c r="U398" s="96" t="s">
        <v>42</v>
      </c>
      <c r="V398" s="97" t="str">
        <f>IF(U398="","",ROUND($D398/U398,3))</f>
        <v/>
      </c>
      <c r="W398" s="98" t="s">
        <v>42</v>
      </c>
      <c r="X398" s="99" t="str">
        <f>IF(W398="","",ROUND($D398/W398,3))</f>
        <v/>
      </c>
    </row>
    <row r="399" spans="1:24" ht="15" customHeight="1" x14ac:dyDescent="0.25">
      <c r="A399" s="78" t="s">
        <v>418</v>
      </c>
      <c r="B399" s="79" t="s">
        <v>44</v>
      </c>
      <c r="C399" s="80" t="s">
        <v>419</v>
      </c>
      <c r="D399" s="81">
        <v>9157.08</v>
      </c>
      <c r="E399" s="82" t="str">
        <f>IF(D399="","",IFERROR(ROUND(D399/L399,3),""))</f>
        <v/>
      </c>
      <c r="F399" s="83">
        <v>4</v>
      </c>
      <c r="G399" s="84">
        <v>10620.11</v>
      </c>
      <c r="H399" s="85" t="str">
        <f>IFERROR(AVERAGE(N399,O399,P399,Q399,R399),"")</f>
        <v/>
      </c>
      <c r="I399" s="86" t="str">
        <f>IFERROR(D399/H399,"")</f>
        <v/>
      </c>
      <c r="J399" s="87"/>
      <c r="K399" s="88" t="str">
        <f>IFERROR(D399/J399,"")</f>
        <v/>
      </c>
      <c r="L399" s="89" t="str">
        <f>IFERROR(AVERAGE(N399,O399,P399,Q399,R399,J399),"")</f>
        <v/>
      </c>
      <c r="M399" s="90" t="str">
        <f>IF(K399="","",IF(K399 &lt;40%, "LOW",IF(K399 &gt;120%,"HIGH","")))</f>
        <v/>
      </c>
      <c r="N399" s="91" t="s">
        <v>42</v>
      </c>
      <c r="O399" s="92"/>
      <c r="P399" s="100"/>
      <c r="Q399" s="92" t="s">
        <v>42</v>
      </c>
      <c r="R399" s="93" t="s">
        <v>42</v>
      </c>
      <c r="S399" s="94" t="s">
        <v>42</v>
      </c>
      <c r="T399" s="95" t="str">
        <f>IF(S399="","",ROUND($D399/S399,3))</f>
        <v/>
      </c>
      <c r="U399" s="96" t="s">
        <v>42</v>
      </c>
      <c r="V399" s="97" t="str">
        <f>IF(U399="","",ROUND($D399/U399,3))</f>
        <v/>
      </c>
      <c r="W399" s="98" t="s">
        <v>42</v>
      </c>
      <c r="X399" s="99" t="str">
        <f>IF(W399="","",ROUND($D399/W399,3))</f>
        <v/>
      </c>
    </row>
    <row r="400" spans="1:24" ht="15" customHeight="1" x14ac:dyDescent="0.25">
      <c r="A400" s="78" t="s">
        <v>420</v>
      </c>
      <c r="B400" s="79" t="s">
        <v>51</v>
      </c>
      <c r="C400" s="101" t="s">
        <v>421</v>
      </c>
      <c r="D400" s="81">
        <v>920.65</v>
      </c>
      <c r="E400" s="82">
        <f>IF(D400="","",IFERROR(ROUND(D400/L400,3),""))</f>
        <v>1.238</v>
      </c>
      <c r="F400" s="83" t="s">
        <v>42</v>
      </c>
      <c r="G400" s="84" t="s">
        <v>42</v>
      </c>
      <c r="H400" s="85">
        <f>IFERROR(AVERAGE(N400,O400,P400,Q400,R400),"")</f>
        <v>684.63433333333342</v>
      </c>
      <c r="I400" s="86">
        <f>IFERROR(D400/H400,"")</f>
        <v>1.3447324435477233</v>
      </c>
      <c r="J400" s="87">
        <v>920.65</v>
      </c>
      <c r="K400" s="88">
        <f>IFERROR(D400/J400,"")</f>
        <v>1</v>
      </c>
      <c r="L400" s="89">
        <f>IFERROR(AVERAGE(N400,O400,P400,Q400,R400,J400),"")</f>
        <v>743.63825000000008</v>
      </c>
      <c r="M400" s="90" t="str">
        <f>IF(E400="","",IF(E400 &lt;40%, "LOW",IF(E400 &gt;120%,"HIGH","")))</f>
        <v>HIGH</v>
      </c>
      <c r="N400" s="91">
        <v>524.96</v>
      </c>
      <c r="O400" s="92"/>
      <c r="P400" s="92">
        <v>608.29300000000001</v>
      </c>
      <c r="Q400" s="92" t="s">
        <v>42</v>
      </c>
      <c r="R400" s="93">
        <v>920.65</v>
      </c>
      <c r="S400" s="94" t="s">
        <v>42</v>
      </c>
      <c r="T400" s="95" t="str">
        <f>IF(S400="","",ROUND($D400/S400,3))</f>
        <v/>
      </c>
      <c r="U400" s="96" t="s">
        <v>42</v>
      </c>
      <c r="V400" s="97" t="str">
        <f>IF(U400="","",ROUND($D400/U400,3))</f>
        <v/>
      </c>
      <c r="W400" s="98" t="s">
        <v>42</v>
      </c>
      <c r="X400" s="99" t="str">
        <f>IF(W400="","",ROUND($D400/W400,3))</f>
        <v/>
      </c>
    </row>
    <row r="401" spans="1:24" ht="15" customHeight="1" x14ac:dyDescent="0.25">
      <c r="A401" s="78" t="s">
        <v>420</v>
      </c>
      <c r="B401" s="79" t="s">
        <v>44</v>
      </c>
      <c r="C401" s="80" t="s">
        <v>421</v>
      </c>
      <c r="D401" s="81">
        <v>11047.8</v>
      </c>
      <c r="E401" s="82" t="str">
        <f>IF(D401="","",IFERROR(ROUND(D401/L401,3),""))</f>
        <v/>
      </c>
      <c r="F401" s="83">
        <v>1</v>
      </c>
      <c r="G401" s="84">
        <v>8595</v>
      </c>
      <c r="H401" s="85" t="str">
        <f>IFERROR(AVERAGE(N401,O401,P401,Q401,R401),"")</f>
        <v/>
      </c>
      <c r="I401" s="86" t="str">
        <f>IFERROR(D401/H401,"")</f>
        <v/>
      </c>
      <c r="J401" s="87"/>
      <c r="K401" s="88" t="str">
        <f>IFERROR(D401/J401,"")</f>
        <v/>
      </c>
      <c r="L401" s="89" t="str">
        <f>IFERROR(AVERAGE(N401,O401,P401,Q401,R401,J401),"")</f>
        <v/>
      </c>
      <c r="M401" s="90" t="str">
        <f>IF(K401="","",IF(K401 &lt;40%, "LOW",IF(K401 &gt;120%,"HIGH","")))</f>
        <v/>
      </c>
      <c r="N401" s="91" t="s">
        <v>42</v>
      </c>
      <c r="O401" s="92"/>
      <c r="P401" s="100"/>
      <c r="Q401" s="92" t="s">
        <v>42</v>
      </c>
      <c r="R401" s="93" t="s">
        <v>42</v>
      </c>
      <c r="S401" s="94" t="s">
        <v>42</v>
      </c>
      <c r="T401" s="95" t="str">
        <f>IF(S401="","",ROUND($D401/S401,3))</f>
        <v/>
      </c>
      <c r="U401" s="96" t="s">
        <v>42</v>
      </c>
      <c r="V401" s="97" t="str">
        <f>IF(U401="","",ROUND($D401/U401,3))</f>
        <v/>
      </c>
      <c r="W401" s="98" t="s">
        <v>42</v>
      </c>
      <c r="X401" s="99" t="str">
        <f>IF(W401="","",ROUND($D401/W401,3))</f>
        <v/>
      </c>
    </row>
    <row r="402" spans="1:24" ht="15" customHeight="1" x14ac:dyDescent="0.25">
      <c r="A402" s="78" t="s">
        <v>422</v>
      </c>
      <c r="B402" s="79" t="s">
        <v>51</v>
      </c>
      <c r="C402" s="101" t="s">
        <v>423</v>
      </c>
      <c r="D402" s="81">
        <v>885.22</v>
      </c>
      <c r="E402" s="82">
        <f>IF(D402="","",IFERROR(ROUND(D402/L402,3),""))</f>
        <v>1.244</v>
      </c>
      <c r="F402" s="83" t="s">
        <v>42</v>
      </c>
      <c r="G402" s="84" t="s">
        <v>42</v>
      </c>
      <c r="H402" s="85">
        <f>IFERROR(AVERAGE(N402,O402,P402,Q402,R402),"")</f>
        <v>653.6633333333333</v>
      </c>
      <c r="I402" s="86">
        <f>IFERROR(D402/H402,"")</f>
        <v>1.3542445397477805</v>
      </c>
      <c r="J402" s="87">
        <v>885.22</v>
      </c>
      <c r="K402" s="88">
        <f>IFERROR(D402/J402,"")</f>
        <v>1</v>
      </c>
      <c r="L402" s="89">
        <f>IFERROR(AVERAGE(N402,O402,P402,Q402,R402,J402),"")</f>
        <v>711.55250000000001</v>
      </c>
      <c r="M402" s="90" t="str">
        <f>IF(E402="","",IF(E402 &lt;40%, "LOW",IF(E402 &gt;120%,"HIGH","")))</f>
        <v>HIGH</v>
      </c>
      <c r="N402" s="91">
        <v>490.89</v>
      </c>
      <c r="O402" s="92"/>
      <c r="P402" s="92">
        <v>584.88</v>
      </c>
      <c r="Q402" s="92" t="s">
        <v>42</v>
      </c>
      <c r="R402" s="93">
        <v>885.22</v>
      </c>
      <c r="S402" s="94" t="s">
        <v>42</v>
      </c>
      <c r="T402" s="95" t="str">
        <f>IF(S402="","",ROUND($D402/S402,3))</f>
        <v/>
      </c>
      <c r="U402" s="96" t="s">
        <v>42</v>
      </c>
      <c r="V402" s="97" t="str">
        <f>IF(U402="","",ROUND($D402/U402,3))</f>
        <v/>
      </c>
      <c r="W402" s="98" t="s">
        <v>42</v>
      </c>
      <c r="X402" s="99" t="str">
        <f>IF(W402="","",ROUND($D402/W402,3))</f>
        <v/>
      </c>
    </row>
    <row r="403" spans="1:24" ht="15" customHeight="1" x14ac:dyDescent="0.25">
      <c r="A403" s="78" t="s">
        <v>422</v>
      </c>
      <c r="B403" s="79" t="s">
        <v>44</v>
      </c>
      <c r="C403" s="80" t="s">
        <v>423</v>
      </c>
      <c r="D403" s="81">
        <v>10622.64</v>
      </c>
      <c r="E403" s="82" t="str">
        <f>IF(D403="","",IFERROR(ROUND(D403/L403,3),""))</f>
        <v/>
      </c>
      <c r="F403" s="83">
        <v>1</v>
      </c>
      <c r="G403" s="84">
        <v>1169.76</v>
      </c>
      <c r="H403" s="85" t="str">
        <f>IFERROR(AVERAGE(N403,O403,P403,Q403,R403),"")</f>
        <v/>
      </c>
      <c r="I403" s="86" t="str">
        <f>IFERROR(D403/H403,"")</f>
        <v/>
      </c>
      <c r="J403" s="87"/>
      <c r="K403" s="88" t="str">
        <f>IFERROR(D403/J403,"")</f>
        <v/>
      </c>
      <c r="L403" s="89" t="str">
        <f>IFERROR(AVERAGE(N403,O403,P403,Q403,R403,J403),"")</f>
        <v/>
      </c>
      <c r="M403" s="90" t="str">
        <f>IF(K403="","",IF(K403 &lt;40%, "LOW",IF(K403 &gt;120%,"HIGH","")))</f>
        <v/>
      </c>
      <c r="N403" s="91" t="s">
        <v>42</v>
      </c>
      <c r="O403" s="92"/>
      <c r="P403" s="100"/>
      <c r="Q403" s="92" t="s">
        <v>42</v>
      </c>
      <c r="R403" s="93" t="s">
        <v>42</v>
      </c>
      <c r="S403" s="94" t="s">
        <v>42</v>
      </c>
      <c r="T403" s="95" t="str">
        <f>IF(S403="","",ROUND($D403/S403,3))</f>
        <v/>
      </c>
      <c r="U403" s="96" t="s">
        <v>42</v>
      </c>
      <c r="V403" s="97" t="str">
        <f>IF(U403="","",ROUND($D403/U403,3))</f>
        <v/>
      </c>
      <c r="W403" s="98" t="s">
        <v>42</v>
      </c>
      <c r="X403" s="99" t="str">
        <f>IF(W403="","",ROUND($D403/W403,3))</f>
        <v/>
      </c>
    </row>
    <row r="404" spans="1:24" ht="15" customHeight="1" x14ac:dyDescent="0.25">
      <c r="A404" s="78" t="s">
        <v>424</v>
      </c>
      <c r="B404" s="79" t="s">
        <v>51</v>
      </c>
      <c r="C404" s="101" t="s">
        <v>425</v>
      </c>
      <c r="D404" s="81">
        <v>1092.76</v>
      </c>
      <c r="E404" s="82">
        <f>IF(D404="","",IFERROR(ROUND(D404/L404,3),""))</f>
        <v>1.238</v>
      </c>
      <c r="F404" s="83" t="s">
        <v>42</v>
      </c>
      <c r="G404" s="84" t="s">
        <v>42</v>
      </c>
      <c r="H404" s="85">
        <f>IFERROR(AVERAGE(N404,O404,P404,Q404,R404),"")</f>
        <v>812.27566666666678</v>
      </c>
      <c r="I404" s="86">
        <f>IFERROR(D404/H404,"")</f>
        <v>1.3453068272799011</v>
      </c>
      <c r="J404" s="87">
        <v>1092.76</v>
      </c>
      <c r="K404" s="88">
        <f>IFERROR(D404/J404,"")</f>
        <v>1</v>
      </c>
      <c r="L404" s="89">
        <f>IFERROR(AVERAGE(N404,O404,P404,Q404,R404,J404),"")</f>
        <v>882.39675000000011</v>
      </c>
      <c r="M404" s="90" t="str">
        <f>IF(E404="","",IF(E404 &lt;40%, "LOW",IF(E404 &gt;120%,"HIGH","")))</f>
        <v>HIGH</v>
      </c>
      <c r="N404" s="91">
        <v>622.05999999999995</v>
      </c>
      <c r="O404" s="92"/>
      <c r="P404" s="92">
        <v>722.00700000000006</v>
      </c>
      <c r="Q404" s="92" t="s">
        <v>42</v>
      </c>
      <c r="R404" s="93">
        <v>1092.76</v>
      </c>
      <c r="S404" s="94" t="s">
        <v>42</v>
      </c>
      <c r="T404" s="95" t="str">
        <f>IF(S404="","",ROUND($D404/S404,3))</f>
        <v/>
      </c>
      <c r="U404" s="96" t="s">
        <v>42</v>
      </c>
      <c r="V404" s="97" t="str">
        <f>IF(U404="","",ROUND($D404/U404,3))</f>
        <v/>
      </c>
      <c r="W404" s="98" t="s">
        <v>42</v>
      </c>
      <c r="X404" s="99" t="str">
        <f>IF(W404="","",ROUND($D404/W404,3))</f>
        <v/>
      </c>
    </row>
    <row r="405" spans="1:24" ht="15" customHeight="1" x14ac:dyDescent="0.25">
      <c r="A405" s="78" t="s">
        <v>424</v>
      </c>
      <c r="B405" s="79" t="s">
        <v>44</v>
      </c>
      <c r="C405" s="80" t="s">
        <v>425</v>
      </c>
      <c r="D405" s="81">
        <v>13113.12</v>
      </c>
      <c r="E405" s="82" t="str">
        <f>IF(D405="","",IFERROR(ROUND(D405/L405,3),""))</f>
        <v/>
      </c>
      <c r="F405" s="83" t="s">
        <v>42</v>
      </c>
      <c r="G405" s="84" t="s">
        <v>42</v>
      </c>
      <c r="H405" s="85" t="str">
        <f>IFERROR(AVERAGE(N405,O405,P405,Q405,R405),"")</f>
        <v/>
      </c>
      <c r="I405" s="86" t="str">
        <f>IFERROR(D405/H405,"")</f>
        <v/>
      </c>
      <c r="J405" s="87"/>
      <c r="K405" s="88" t="str">
        <f>IFERROR(D405/J405,"")</f>
        <v/>
      </c>
      <c r="L405" s="89" t="str">
        <f>IFERROR(AVERAGE(N405,O405,P405,Q405,R405,J405),"")</f>
        <v/>
      </c>
      <c r="M405" s="90" t="str">
        <f>IF(K405="","",IF(K405 &lt;40%, "LOW",IF(K405 &gt;120%,"HIGH","")))</f>
        <v/>
      </c>
      <c r="N405" s="91" t="s">
        <v>42</v>
      </c>
      <c r="O405" s="92"/>
      <c r="P405" s="100"/>
      <c r="Q405" s="92" t="s">
        <v>42</v>
      </c>
      <c r="R405" s="93" t="s">
        <v>42</v>
      </c>
      <c r="S405" s="94" t="s">
        <v>42</v>
      </c>
      <c r="T405" s="95" t="str">
        <f>IF(S405="","",ROUND($D405/S405,3))</f>
        <v/>
      </c>
      <c r="U405" s="96" t="s">
        <v>42</v>
      </c>
      <c r="V405" s="97" t="str">
        <f>IF(U405="","",ROUND($D405/U405,3))</f>
        <v/>
      </c>
      <c r="W405" s="98" t="s">
        <v>42</v>
      </c>
      <c r="X405" s="99" t="str">
        <f>IF(W405="","",ROUND($D405/W405,3))</f>
        <v/>
      </c>
    </row>
    <row r="406" spans="1:24" ht="15" customHeight="1" x14ac:dyDescent="0.25">
      <c r="A406" s="78" t="s">
        <v>426</v>
      </c>
      <c r="B406" s="79" t="s">
        <v>51</v>
      </c>
      <c r="C406" s="101" t="s">
        <v>427</v>
      </c>
      <c r="D406" s="81">
        <v>1367.53</v>
      </c>
      <c r="E406" s="82">
        <f>IF(D406="","",IFERROR(ROUND(D406/L406,3),""))</f>
        <v>1.238</v>
      </c>
      <c r="F406" s="83" t="s">
        <v>42</v>
      </c>
      <c r="G406" s="84" t="s">
        <v>42</v>
      </c>
      <c r="H406" s="85">
        <f>IFERROR(AVERAGE(N406,O406,P406,Q406,R406),"")</f>
        <v>1016.5243333333334</v>
      </c>
      <c r="I406" s="86">
        <f>IFERROR(D406/H406,"")</f>
        <v>1.3452998173842698</v>
      </c>
      <c r="J406" s="87">
        <v>1367.53</v>
      </c>
      <c r="K406" s="88">
        <f>IFERROR(D406/J406,"")</f>
        <v>1</v>
      </c>
      <c r="L406" s="89">
        <f>IFERROR(AVERAGE(N406,O406,P406,Q406,R406,J406),"")</f>
        <v>1104.27575</v>
      </c>
      <c r="M406" s="90" t="str">
        <f>IF(E406="","",IF(E406 &lt;40%, "LOW",IF(E406 &gt;120%,"HIGH","")))</f>
        <v>HIGH</v>
      </c>
      <c r="N406" s="91">
        <v>778.49</v>
      </c>
      <c r="O406" s="92"/>
      <c r="P406" s="92">
        <v>903.55300000000011</v>
      </c>
      <c r="Q406" s="92" t="s">
        <v>42</v>
      </c>
      <c r="R406" s="93">
        <v>1367.53</v>
      </c>
      <c r="S406" s="94" t="s">
        <v>42</v>
      </c>
      <c r="T406" s="95" t="str">
        <f>IF(S406="","",ROUND($D406/S406,3))</f>
        <v/>
      </c>
      <c r="U406" s="96" t="s">
        <v>42</v>
      </c>
      <c r="V406" s="97" t="str">
        <f>IF(U406="","",ROUND($D406/U406,3))</f>
        <v/>
      </c>
      <c r="W406" s="98" t="s">
        <v>42</v>
      </c>
      <c r="X406" s="99" t="str">
        <f>IF(W406="","",ROUND($D406/W406,3))</f>
        <v/>
      </c>
    </row>
    <row r="407" spans="1:24" ht="15" customHeight="1" x14ac:dyDescent="0.25">
      <c r="A407" s="78" t="s">
        <v>426</v>
      </c>
      <c r="B407" s="79" t="s">
        <v>44</v>
      </c>
      <c r="C407" s="80" t="s">
        <v>427</v>
      </c>
      <c r="D407" s="81">
        <v>16410.36</v>
      </c>
      <c r="E407" s="82" t="str">
        <f>IF(D407="","",IFERROR(ROUND(D407/L407,3),""))</f>
        <v/>
      </c>
      <c r="F407" s="83" t="s">
        <v>42</v>
      </c>
      <c r="G407" s="84" t="s">
        <v>42</v>
      </c>
      <c r="H407" s="85" t="str">
        <f>IFERROR(AVERAGE(N407,O407,P407,Q407,R407),"")</f>
        <v/>
      </c>
      <c r="I407" s="86" t="str">
        <f>IFERROR(D407/H407,"")</f>
        <v/>
      </c>
      <c r="J407" s="87"/>
      <c r="K407" s="88" t="str">
        <f>IFERROR(D407/J407,"")</f>
        <v/>
      </c>
      <c r="L407" s="89" t="str">
        <f>IFERROR(AVERAGE(N407,O407,P407,Q407,R407,J407),"")</f>
        <v/>
      </c>
      <c r="M407" s="90" t="str">
        <f>IF(K407="","",IF(K407 &lt;40%, "LOW",IF(K407 &gt;120%,"HIGH","")))</f>
        <v/>
      </c>
      <c r="N407" s="91" t="s">
        <v>42</v>
      </c>
      <c r="O407" s="92"/>
      <c r="P407" s="100"/>
      <c r="Q407" s="92" t="s">
        <v>42</v>
      </c>
      <c r="R407" s="93" t="s">
        <v>42</v>
      </c>
      <c r="S407" s="94" t="s">
        <v>42</v>
      </c>
      <c r="T407" s="95" t="str">
        <f>IF(S407="","",ROUND($D407/S407,3))</f>
        <v/>
      </c>
      <c r="U407" s="96" t="s">
        <v>42</v>
      </c>
      <c r="V407" s="97" t="str">
        <f>IF(U407="","",ROUND($D407/U407,3))</f>
        <v/>
      </c>
      <c r="W407" s="98" t="s">
        <v>42</v>
      </c>
      <c r="X407" s="99" t="str">
        <f>IF(W407="","",ROUND($D407/W407,3))</f>
        <v/>
      </c>
    </row>
    <row r="408" spans="1:24" ht="15" customHeight="1" x14ac:dyDescent="0.25">
      <c r="A408" s="78" t="s">
        <v>428</v>
      </c>
      <c r="B408" s="79" t="s">
        <v>51</v>
      </c>
      <c r="C408" s="101" t="s">
        <v>429</v>
      </c>
      <c r="D408" s="81">
        <v>851.94</v>
      </c>
      <c r="E408" s="82">
        <f>IF(D408="","",IFERROR(ROUND(D408/L408,3),""))</f>
        <v>1.238</v>
      </c>
      <c r="F408" s="83" t="s">
        <v>42</v>
      </c>
      <c r="G408" s="84" t="s">
        <v>42</v>
      </c>
      <c r="H408" s="85">
        <f>IFERROR(AVERAGE(N408,O408,P408,Q408,R408),"")</f>
        <v>633.2743333333334</v>
      </c>
      <c r="I408" s="86">
        <f>IFERROR(D408/H408,"")</f>
        <v>1.3452937457857916</v>
      </c>
      <c r="J408" s="87">
        <v>851.94</v>
      </c>
      <c r="K408" s="88">
        <f>IFERROR(D408/J408,"")</f>
        <v>1</v>
      </c>
      <c r="L408" s="89">
        <f>IFERROR(AVERAGE(N408,O408,P408,Q408,R408,J408),"")</f>
        <v>687.94074999999998</v>
      </c>
      <c r="M408" s="90" t="str">
        <f>IF(E408="","",IF(E408 &lt;40%, "LOW",IF(E408 &gt;120%,"HIGH","")))</f>
        <v>HIGH</v>
      </c>
      <c r="N408" s="91">
        <v>484.99</v>
      </c>
      <c r="O408" s="92"/>
      <c r="P408" s="92">
        <v>562.89300000000003</v>
      </c>
      <c r="Q408" s="92" t="s">
        <v>42</v>
      </c>
      <c r="R408" s="93">
        <v>851.94</v>
      </c>
      <c r="S408" s="94">
        <v>800.05</v>
      </c>
      <c r="T408" s="95">
        <f>IF(S408="","",ROUND($D408/S408,3))</f>
        <v>1.0649999999999999</v>
      </c>
      <c r="U408" s="96">
        <v>800.05</v>
      </c>
      <c r="V408" s="97">
        <f>IF(U408="","",ROUND($D408/U408,3))</f>
        <v>1.0649999999999999</v>
      </c>
      <c r="W408" s="98">
        <v>800.05</v>
      </c>
      <c r="X408" s="99">
        <f>IF(W408="","",ROUND($D408/W408,3))</f>
        <v>1.0649999999999999</v>
      </c>
    </row>
    <row r="409" spans="1:24" ht="15" customHeight="1" x14ac:dyDescent="0.25">
      <c r="A409" s="78" t="s">
        <v>430</v>
      </c>
      <c r="B409" s="79" t="s">
        <v>51</v>
      </c>
      <c r="C409" s="101" t="s">
        <v>431</v>
      </c>
      <c r="D409" s="81">
        <v>869.02</v>
      </c>
      <c r="E409" s="82">
        <f>IF(D409="","",IFERROR(ROUND(D409/L409,3),""))</f>
        <v>1.238</v>
      </c>
      <c r="F409" s="83" t="s">
        <v>42</v>
      </c>
      <c r="G409" s="84" t="s">
        <v>42</v>
      </c>
      <c r="H409" s="85">
        <f>IFERROR(AVERAGE(N409,O409,P409,Q409,R409),"")</f>
        <v>645.9666666666667</v>
      </c>
      <c r="I409" s="86">
        <f>IFERROR(D409/H409,"")</f>
        <v>1.3453016151504205</v>
      </c>
      <c r="J409" s="87">
        <v>869.02</v>
      </c>
      <c r="K409" s="88">
        <f>IFERROR(D409/J409,"")</f>
        <v>1</v>
      </c>
      <c r="L409" s="89">
        <f>IFERROR(AVERAGE(N409,O409,P409,Q409,R409,J409),"")</f>
        <v>701.73</v>
      </c>
      <c r="M409" s="90" t="str">
        <f>IF(E409="","",IF(E409 &lt;40%, "LOW",IF(E409 &gt;120%,"HIGH","")))</f>
        <v>HIGH</v>
      </c>
      <c r="N409" s="91">
        <v>494.7</v>
      </c>
      <c r="O409" s="92"/>
      <c r="P409" s="92">
        <v>574.18000000000006</v>
      </c>
      <c r="Q409" s="92" t="s">
        <v>42</v>
      </c>
      <c r="R409" s="93">
        <v>869.02</v>
      </c>
      <c r="S409" s="94" t="s">
        <v>42</v>
      </c>
      <c r="T409" s="95" t="str">
        <f>IF(S409="","",ROUND($D409/S409,3))</f>
        <v/>
      </c>
      <c r="U409" s="96" t="s">
        <v>42</v>
      </c>
      <c r="V409" s="97" t="str">
        <f>IF(U409="","",ROUND($D409/U409,3))</f>
        <v/>
      </c>
      <c r="W409" s="98" t="s">
        <v>42</v>
      </c>
      <c r="X409" s="99" t="str">
        <f>IF(W409="","",ROUND($D409/W409,3))</f>
        <v/>
      </c>
    </row>
    <row r="410" spans="1:24" ht="15" customHeight="1" x14ac:dyDescent="0.25">
      <c r="A410" s="78" t="s">
        <v>430</v>
      </c>
      <c r="B410" s="79" t="s">
        <v>44</v>
      </c>
      <c r="C410" s="80" t="s">
        <v>431</v>
      </c>
      <c r="D410" s="81">
        <v>10428.24</v>
      </c>
      <c r="E410" s="82" t="str">
        <f>IF(D410="","",IFERROR(ROUND(D410/L410,3),""))</f>
        <v/>
      </c>
      <c r="F410" s="83">
        <v>1</v>
      </c>
      <c r="G410" s="84">
        <v>10332.24</v>
      </c>
      <c r="H410" s="85" t="str">
        <f>IFERROR(AVERAGE(N410,O410,P410,Q410,R410),"")</f>
        <v/>
      </c>
      <c r="I410" s="86" t="str">
        <f>IFERROR(D410/H410,"")</f>
        <v/>
      </c>
      <c r="J410" s="87"/>
      <c r="K410" s="88" t="str">
        <f>IFERROR(D410/J410,"")</f>
        <v/>
      </c>
      <c r="L410" s="89" t="str">
        <f>IFERROR(AVERAGE(N410,O410,P410,Q410,R410,J410),"")</f>
        <v/>
      </c>
      <c r="M410" s="90" t="str">
        <f>IF(K410="","",IF(K410 &lt;40%, "LOW",IF(K410 &gt;120%,"HIGH","")))</f>
        <v/>
      </c>
      <c r="N410" s="91" t="s">
        <v>42</v>
      </c>
      <c r="O410" s="92"/>
      <c r="P410" s="100"/>
      <c r="Q410" s="92" t="s">
        <v>42</v>
      </c>
      <c r="R410" s="93" t="s">
        <v>42</v>
      </c>
      <c r="S410" s="94" t="s">
        <v>42</v>
      </c>
      <c r="T410" s="95" t="str">
        <f>IF(S410="","",ROUND($D410/S410,3))</f>
        <v/>
      </c>
      <c r="U410" s="96" t="s">
        <v>42</v>
      </c>
      <c r="V410" s="97" t="str">
        <f>IF(U410="","",ROUND($D410/U410,3))</f>
        <v/>
      </c>
      <c r="W410" s="98" t="s">
        <v>42</v>
      </c>
      <c r="X410" s="99" t="str">
        <f>IF(W410="","",ROUND($D410/W410,3))</f>
        <v/>
      </c>
    </row>
    <row r="411" spans="1:24" ht="15" customHeight="1" x14ac:dyDescent="0.25">
      <c r="A411" s="78" t="s">
        <v>432</v>
      </c>
      <c r="B411" s="79" t="s">
        <v>51</v>
      </c>
      <c r="C411" s="101" t="s">
        <v>433</v>
      </c>
      <c r="D411" s="81">
        <v>1057.02</v>
      </c>
      <c r="E411" s="82">
        <f>IF(D411="","",IFERROR(ROUND(D411/L411,3),""))</f>
        <v>1.238</v>
      </c>
      <c r="F411" s="83" t="s">
        <v>42</v>
      </c>
      <c r="G411" s="84" t="s">
        <v>42</v>
      </c>
      <c r="H411" s="85">
        <f>IFERROR(AVERAGE(N411,O411,P411,Q411,R411),"")</f>
        <v>785.70766666666668</v>
      </c>
      <c r="I411" s="86">
        <f>IFERROR(D411/H411,"")</f>
        <v>1.3453095150316721</v>
      </c>
      <c r="J411" s="87">
        <v>1057.02</v>
      </c>
      <c r="K411" s="88">
        <f>IFERROR(D411/J411,"")</f>
        <v>1</v>
      </c>
      <c r="L411" s="89">
        <f>IFERROR(AVERAGE(N411,O411,P411,Q411,R411,J411),"")</f>
        <v>853.53575000000001</v>
      </c>
      <c r="M411" s="90" t="str">
        <f>IF(E411="","",IF(E411 &lt;40%, "LOW",IF(E411 &gt;120%,"HIGH","")))</f>
        <v>HIGH</v>
      </c>
      <c r="N411" s="91">
        <v>601.71</v>
      </c>
      <c r="O411" s="92"/>
      <c r="P411" s="92">
        <v>698.39300000000003</v>
      </c>
      <c r="Q411" s="92" t="s">
        <v>42</v>
      </c>
      <c r="R411" s="93">
        <v>1057.02</v>
      </c>
      <c r="S411" s="94"/>
      <c r="T411" s="95" t="str">
        <f>IF(S411="","",ROUND($D411/S411,3))</f>
        <v/>
      </c>
      <c r="U411" s="96"/>
      <c r="V411" s="97" t="str">
        <f>IF(U411="","",ROUND($D411/U411,3))</f>
        <v/>
      </c>
      <c r="W411" s="98"/>
      <c r="X411" s="99" t="str">
        <f>IF(W411="","",ROUND($D411/W411,3))</f>
        <v/>
      </c>
    </row>
    <row r="412" spans="1:24" ht="15" customHeight="1" x14ac:dyDescent="0.25">
      <c r="A412" s="78" t="s">
        <v>434</v>
      </c>
      <c r="B412" s="79" t="s">
        <v>51</v>
      </c>
      <c r="C412" s="101" t="s">
        <v>435</v>
      </c>
      <c r="D412" s="81">
        <v>1008.07</v>
      </c>
      <c r="E412" s="82">
        <f>IF(D412="","",IFERROR(ROUND(D412/L412,3),""))</f>
        <v>1.244</v>
      </c>
      <c r="F412" s="83" t="s">
        <v>42</v>
      </c>
      <c r="G412" s="84" t="s">
        <v>42</v>
      </c>
      <c r="H412" s="85">
        <f>IFERROR(AVERAGE(N412,O412,P412,Q412,R412),"")</f>
        <v>744.37766666666676</v>
      </c>
      <c r="I412" s="86">
        <f>IFERROR(D412/H412,"")</f>
        <v>1.3542453584269274</v>
      </c>
      <c r="J412" s="87">
        <v>1008.07</v>
      </c>
      <c r="K412" s="88">
        <f>IFERROR(D412/J412,"")</f>
        <v>1</v>
      </c>
      <c r="L412" s="89">
        <f>IFERROR(AVERAGE(N412,O412,P412,Q412,R412,J412),"")</f>
        <v>810.30075000000011</v>
      </c>
      <c r="M412" s="90" t="str">
        <f>IF(E412="","",IF(E412 &lt;40%, "LOW",IF(E412 &gt;120%,"HIGH","")))</f>
        <v>HIGH</v>
      </c>
      <c r="N412" s="91">
        <v>559.01</v>
      </c>
      <c r="O412" s="92"/>
      <c r="P412" s="92">
        <v>666.053</v>
      </c>
      <c r="Q412" s="92" t="s">
        <v>42</v>
      </c>
      <c r="R412" s="93">
        <v>1008.07</v>
      </c>
      <c r="S412" s="94" t="s">
        <v>42</v>
      </c>
      <c r="T412" s="95" t="str">
        <f>IF(S412="","",ROUND($D412/S412,3))</f>
        <v/>
      </c>
      <c r="U412" s="96" t="s">
        <v>42</v>
      </c>
      <c r="V412" s="97" t="str">
        <f>IF(U412="","",ROUND($D412/U412,3))</f>
        <v/>
      </c>
      <c r="W412" s="98" t="s">
        <v>42</v>
      </c>
      <c r="X412" s="99" t="str">
        <f>IF(W412="","",ROUND($D412/W412,3))</f>
        <v/>
      </c>
    </row>
    <row r="413" spans="1:24" ht="15" customHeight="1" x14ac:dyDescent="0.25">
      <c r="A413" s="78" t="s">
        <v>434</v>
      </c>
      <c r="B413" s="79" t="s">
        <v>44</v>
      </c>
      <c r="C413" s="80" t="s">
        <v>435</v>
      </c>
      <c r="D413" s="81">
        <v>12096.84</v>
      </c>
      <c r="E413" s="82" t="str">
        <f>IF(D413="","",IFERROR(ROUND(D413/L413,3),""))</f>
        <v/>
      </c>
      <c r="F413" s="83" t="s">
        <v>42</v>
      </c>
      <c r="G413" s="84" t="s">
        <v>42</v>
      </c>
      <c r="H413" s="85" t="str">
        <f>IFERROR(AVERAGE(N413,O413,P413,Q413,R413),"")</f>
        <v/>
      </c>
      <c r="I413" s="86" t="str">
        <f>IFERROR(D413/H413,"")</f>
        <v/>
      </c>
      <c r="J413" s="87"/>
      <c r="K413" s="88" t="str">
        <f>IFERROR(D413/J413,"")</f>
        <v/>
      </c>
      <c r="L413" s="89" t="str">
        <f>IFERROR(AVERAGE(N413,O413,P413,Q413,R413,J413),"")</f>
        <v/>
      </c>
      <c r="M413" s="90" t="str">
        <f>IF(K413="","",IF(K413 &lt;40%, "LOW",IF(K413 &gt;120%,"HIGH","")))</f>
        <v/>
      </c>
      <c r="N413" s="91" t="s">
        <v>42</v>
      </c>
      <c r="O413" s="92"/>
      <c r="P413" s="100"/>
      <c r="Q413" s="92" t="s">
        <v>42</v>
      </c>
      <c r="R413" s="93" t="s">
        <v>42</v>
      </c>
      <c r="S413" s="94" t="s">
        <v>42</v>
      </c>
      <c r="T413" s="95" t="str">
        <f>IF(S413="","",ROUND($D413/S413,3))</f>
        <v/>
      </c>
      <c r="U413" s="96" t="s">
        <v>42</v>
      </c>
      <c r="V413" s="97" t="str">
        <f>IF(U413="","",ROUND($D413/U413,3))</f>
        <v/>
      </c>
      <c r="W413" s="98" t="s">
        <v>42</v>
      </c>
      <c r="X413" s="99" t="str">
        <f>IF(W413="","",ROUND($D413/W413,3))</f>
        <v/>
      </c>
    </row>
    <row r="414" spans="1:24" ht="15" customHeight="1" x14ac:dyDescent="0.25">
      <c r="A414" s="78" t="s">
        <v>436</v>
      </c>
      <c r="B414" s="79" t="s">
        <v>51</v>
      </c>
      <c r="C414" s="101" t="s">
        <v>437</v>
      </c>
      <c r="D414" s="81">
        <v>1510.09</v>
      </c>
      <c r="E414" s="82">
        <f>IF(D414="","",IFERROR(ROUND(D414/L414,3),""))</f>
        <v>1.238</v>
      </c>
      <c r="F414" s="83" t="s">
        <v>42</v>
      </c>
      <c r="G414" s="84" t="s">
        <v>42</v>
      </c>
      <c r="H414" s="85">
        <f>IFERROR(AVERAGE(N414,O414,P414,Q414,R414),"")</f>
        <v>1122.4889999999998</v>
      </c>
      <c r="I414" s="86">
        <f>IFERROR(D414/H414,"")</f>
        <v>1.3453049428546739</v>
      </c>
      <c r="J414" s="87">
        <v>1510.09</v>
      </c>
      <c r="K414" s="88">
        <f>IFERROR(D414/J414,"")</f>
        <v>1</v>
      </c>
      <c r="L414" s="89">
        <f>IFERROR(AVERAGE(N414,O414,P414,Q414,R414,J414),"")</f>
        <v>1219.3892499999999</v>
      </c>
      <c r="M414" s="90" t="str">
        <f>IF(E414="","",IF(E414 &lt;40%, "LOW",IF(E414 &gt;120%,"HIGH","")))</f>
        <v>HIGH</v>
      </c>
      <c r="N414" s="91">
        <v>859.63</v>
      </c>
      <c r="O414" s="92"/>
      <c r="P414" s="92">
        <v>997.74699999999996</v>
      </c>
      <c r="Q414" s="92" t="s">
        <v>42</v>
      </c>
      <c r="R414" s="93">
        <v>1510.09</v>
      </c>
      <c r="S414" s="94" t="s">
        <v>42</v>
      </c>
      <c r="T414" s="95" t="str">
        <f>IF(S414="","",ROUND($D414/S414,3))</f>
        <v/>
      </c>
      <c r="U414" s="96" t="s">
        <v>42</v>
      </c>
      <c r="V414" s="97" t="str">
        <f>IF(U414="","",ROUND($D414/U414,3))</f>
        <v/>
      </c>
      <c r="W414" s="98" t="s">
        <v>42</v>
      </c>
      <c r="X414" s="99" t="str">
        <f>IF(W414="","",ROUND($D414/W414,3))</f>
        <v/>
      </c>
    </row>
    <row r="415" spans="1:24" ht="15" customHeight="1" x14ac:dyDescent="0.25">
      <c r="A415" s="78" t="s">
        <v>436</v>
      </c>
      <c r="B415" s="79" t="s">
        <v>44</v>
      </c>
      <c r="C415" s="80" t="s">
        <v>437</v>
      </c>
      <c r="D415" s="81">
        <v>18121.080000000002</v>
      </c>
      <c r="E415" s="82" t="str">
        <f>IF(D415="","",IFERROR(ROUND(D415/L415,3),""))</f>
        <v/>
      </c>
      <c r="F415" s="83">
        <v>1</v>
      </c>
      <c r="G415" s="84">
        <v>11095</v>
      </c>
      <c r="H415" s="85" t="str">
        <f>IFERROR(AVERAGE(N415,O415,P415,Q415,R415),"")</f>
        <v/>
      </c>
      <c r="I415" s="86" t="str">
        <f>IFERROR(D415/H415,"")</f>
        <v/>
      </c>
      <c r="J415" s="87"/>
      <c r="K415" s="88" t="str">
        <f>IFERROR(D415/J415,"")</f>
        <v/>
      </c>
      <c r="L415" s="89" t="str">
        <f>IFERROR(AVERAGE(N415,O415,P415,Q415,R415,J415),"")</f>
        <v/>
      </c>
      <c r="M415" s="90" t="str">
        <f>IF(K415="","",IF(K415 &lt;40%, "LOW",IF(K415 &gt;120%,"HIGH","")))</f>
        <v/>
      </c>
      <c r="N415" s="91" t="s">
        <v>42</v>
      </c>
      <c r="O415" s="92"/>
      <c r="P415" s="100"/>
      <c r="Q415" s="92" t="s">
        <v>42</v>
      </c>
      <c r="R415" s="93" t="s">
        <v>42</v>
      </c>
      <c r="S415" s="94" t="s">
        <v>42</v>
      </c>
      <c r="T415" s="95" t="str">
        <f>IF(S415="","",ROUND($D415/S415,3))</f>
        <v/>
      </c>
      <c r="U415" s="96" t="s">
        <v>42</v>
      </c>
      <c r="V415" s="97" t="str">
        <f>IF(U415="","",ROUND($D415/U415,3))</f>
        <v/>
      </c>
      <c r="W415" s="98" t="s">
        <v>42</v>
      </c>
      <c r="X415" s="99" t="str">
        <f>IF(W415="","",ROUND($D415/W415,3))</f>
        <v/>
      </c>
    </row>
    <row r="416" spans="1:24" ht="15" customHeight="1" x14ac:dyDescent="0.25">
      <c r="A416" s="78" t="s">
        <v>438</v>
      </c>
      <c r="B416" s="79" t="s">
        <v>51</v>
      </c>
      <c r="C416" s="101" t="s">
        <v>439</v>
      </c>
      <c r="D416" s="81">
        <v>853.3</v>
      </c>
      <c r="E416" s="82">
        <f>IF(D416="","",IFERROR(ROUND(D416/L416,3),""))</f>
        <v>1.238</v>
      </c>
      <c r="F416" s="83" t="s">
        <v>42</v>
      </c>
      <c r="G416" s="84" t="s">
        <v>42</v>
      </c>
      <c r="H416" s="85">
        <f>IFERROR(AVERAGE(N416,O416,P416,Q416,R416),"")</f>
        <v>634.28433333333328</v>
      </c>
      <c r="I416" s="86">
        <f>IFERROR(D416/H416,"")</f>
        <v>1.3452957217399348</v>
      </c>
      <c r="J416" s="87">
        <v>853.3</v>
      </c>
      <c r="K416" s="88">
        <f>IFERROR(D416/J416,"")</f>
        <v>1</v>
      </c>
      <c r="L416" s="89">
        <f>IFERROR(AVERAGE(N416,O416,P416,Q416,R416,J416),"")</f>
        <v>689.03824999999995</v>
      </c>
      <c r="M416" s="90" t="str">
        <f>IF(E416="","",IF(E416 &lt;40%, "LOW",IF(E416 &gt;120%,"HIGH","")))</f>
        <v>HIGH</v>
      </c>
      <c r="N416" s="91">
        <v>485.76</v>
      </c>
      <c r="O416" s="92"/>
      <c r="P416" s="92">
        <v>563.79300000000001</v>
      </c>
      <c r="Q416" s="92" t="s">
        <v>42</v>
      </c>
      <c r="R416" s="93">
        <v>853.3</v>
      </c>
      <c r="S416" s="94">
        <v>322.93040000000002</v>
      </c>
      <c r="T416" s="95">
        <f>IF(S416="","",ROUND($D416/S416,3))</f>
        <v>2.6419999999999999</v>
      </c>
      <c r="U416" s="96">
        <v>641.07000000000005</v>
      </c>
      <c r="V416" s="97">
        <f>IF(U416="","",ROUND($D416/U416,3))</f>
        <v>1.331</v>
      </c>
      <c r="W416" s="98">
        <v>641.07000000000005</v>
      </c>
      <c r="X416" s="99">
        <f>IF(W416="","",ROUND($D416/W416,3))</f>
        <v>1.331</v>
      </c>
    </row>
    <row r="417" spans="1:24" ht="15" customHeight="1" x14ac:dyDescent="0.25">
      <c r="A417" s="78" t="s">
        <v>440</v>
      </c>
      <c r="B417" s="79" t="s">
        <v>51</v>
      </c>
      <c r="C417" s="101" t="s">
        <v>441</v>
      </c>
      <c r="D417" s="81">
        <v>1057.02</v>
      </c>
      <c r="E417" s="82">
        <f>IF(D417="","",IFERROR(ROUND(D417/L417,3),""))</f>
        <v>1.238</v>
      </c>
      <c r="F417" s="83" t="s">
        <v>42</v>
      </c>
      <c r="G417" s="84" t="s">
        <v>42</v>
      </c>
      <c r="H417" s="85">
        <f>IFERROR(AVERAGE(N417,O417,P417,Q417,R417),"")</f>
        <v>785.70766666666668</v>
      </c>
      <c r="I417" s="86">
        <f>IFERROR(D417/H417,"")</f>
        <v>1.3453095150316721</v>
      </c>
      <c r="J417" s="87">
        <v>1057.02</v>
      </c>
      <c r="K417" s="88">
        <f>IFERROR(D417/J417,"")</f>
        <v>1</v>
      </c>
      <c r="L417" s="89">
        <f>IFERROR(AVERAGE(N417,O417,P417,Q417,R417,J417),"")</f>
        <v>853.53575000000001</v>
      </c>
      <c r="M417" s="90" t="str">
        <f>IF(E417="","",IF(E417 &lt;40%, "LOW",IF(E417 &gt;120%,"HIGH","")))</f>
        <v>HIGH</v>
      </c>
      <c r="N417" s="91">
        <v>601.71</v>
      </c>
      <c r="O417" s="92"/>
      <c r="P417" s="92">
        <v>698.39300000000003</v>
      </c>
      <c r="Q417" s="92" t="s">
        <v>42</v>
      </c>
      <c r="R417" s="93">
        <v>1057.02</v>
      </c>
      <c r="S417" s="94" t="s">
        <v>42</v>
      </c>
      <c r="T417" s="95" t="str">
        <f>IF(S417="","",ROUND($D417/S417,3))</f>
        <v/>
      </c>
      <c r="U417" s="96" t="s">
        <v>42</v>
      </c>
      <c r="V417" s="97" t="str">
        <f>IF(U417="","",ROUND($D417/U417,3))</f>
        <v/>
      </c>
      <c r="W417" s="98" t="s">
        <v>42</v>
      </c>
      <c r="X417" s="99" t="str">
        <f>IF(W417="","",ROUND($D417/W417,3))</f>
        <v/>
      </c>
    </row>
    <row r="418" spans="1:24" ht="15" customHeight="1" x14ac:dyDescent="0.25">
      <c r="A418" s="78" t="s">
        <v>440</v>
      </c>
      <c r="B418" s="79" t="s">
        <v>44</v>
      </c>
      <c r="C418" s="80" t="s">
        <v>441</v>
      </c>
      <c r="D418" s="81">
        <v>12684.24</v>
      </c>
      <c r="E418" s="82" t="str">
        <f>IF(D418="","",IFERROR(ROUND(D418/L418,3),""))</f>
        <v/>
      </c>
      <c r="F418" s="83">
        <v>2</v>
      </c>
      <c r="G418" s="84">
        <v>9991.7900000000009</v>
      </c>
      <c r="H418" s="85" t="str">
        <f>IFERROR(AVERAGE(N418,O418,P418,Q418,R418),"")</f>
        <v/>
      </c>
      <c r="I418" s="86" t="str">
        <f>IFERROR(D418/H418,"")</f>
        <v/>
      </c>
      <c r="J418" s="87"/>
      <c r="K418" s="88" t="str">
        <f>IFERROR(D418/J418,"")</f>
        <v/>
      </c>
      <c r="L418" s="89" t="str">
        <f>IFERROR(AVERAGE(N418,O418,P418,Q418,R418,J418),"")</f>
        <v/>
      </c>
      <c r="M418" s="90" t="str">
        <f>IF(K418="","",IF(K418 &lt;40%, "LOW",IF(K418 &gt;120%,"HIGH","")))</f>
        <v/>
      </c>
      <c r="N418" s="91" t="s">
        <v>42</v>
      </c>
      <c r="O418" s="92"/>
      <c r="P418" s="100"/>
      <c r="Q418" s="92" t="s">
        <v>42</v>
      </c>
      <c r="R418" s="93" t="s">
        <v>42</v>
      </c>
      <c r="S418" s="94" t="s">
        <v>42</v>
      </c>
      <c r="T418" s="95" t="str">
        <f>IF(S418="","",ROUND($D418/S418,3))</f>
        <v/>
      </c>
      <c r="U418" s="96" t="s">
        <v>42</v>
      </c>
      <c r="V418" s="97" t="str">
        <f>IF(U418="","",ROUND($D418/U418,3))</f>
        <v/>
      </c>
      <c r="W418" s="98" t="s">
        <v>42</v>
      </c>
      <c r="X418" s="99" t="str">
        <f>IF(W418="","",ROUND($D418/W418,3))</f>
        <v/>
      </c>
    </row>
    <row r="419" spans="1:24" ht="15" customHeight="1" x14ac:dyDescent="0.25">
      <c r="A419" s="78" t="s">
        <v>442</v>
      </c>
      <c r="B419" s="79" t="s">
        <v>51</v>
      </c>
      <c r="C419" s="101" t="s">
        <v>443</v>
      </c>
      <c r="D419" s="81">
        <v>1510.09</v>
      </c>
      <c r="E419" s="82">
        <f>IF(D419="","",IFERROR(ROUND(D419/L419,3),""))</f>
        <v>1.238</v>
      </c>
      <c r="F419" s="83" t="s">
        <v>42</v>
      </c>
      <c r="G419" s="84" t="s">
        <v>42</v>
      </c>
      <c r="H419" s="85">
        <f>IFERROR(AVERAGE(N419,O419,P419,Q419,R419),"")</f>
        <v>1122.4889999999998</v>
      </c>
      <c r="I419" s="86">
        <f>IFERROR(D419/H419,"")</f>
        <v>1.3453049428546739</v>
      </c>
      <c r="J419" s="87">
        <v>1510.09</v>
      </c>
      <c r="K419" s="88">
        <f>IFERROR(D419/J419,"")</f>
        <v>1</v>
      </c>
      <c r="L419" s="89">
        <f>IFERROR(AVERAGE(N419,O419,P419,Q419,R419,J419),"")</f>
        <v>1219.3892499999999</v>
      </c>
      <c r="M419" s="90" t="str">
        <f>IF(E419="","",IF(E419 &lt;40%, "LOW",IF(E419 &gt;120%,"HIGH","")))</f>
        <v>HIGH</v>
      </c>
      <c r="N419" s="91">
        <v>859.63</v>
      </c>
      <c r="O419" s="92"/>
      <c r="P419" s="92">
        <v>997.74699999999996</v>
      </c>
      <c r="Q419" s="92" t="s">
        <v>42</v>
      </c>
      <c r="R419" s="93">
        <v>1510.09</v>
      </c>
      <c r="S419" s="94" t="s">
        <v>42</v>
      </c>
      <c r="T419" s="95" t="str">
        <f>IF(S419="","",ROUND($D419/S419,3))</f>
        <v/>
      </c>
      <c r="U419" s="96" t="s">
        <v>42</v>
      </c>
      <c r="V419" s="97" t="str">
        <f>IF(U419="","",ROUND($D419/U419,3))</f>
        <v/>
      </c>
      <c r="W419" s="98" t="s">
        <v>42</v>
      </c>
      <c r="X419" s="99" t="str">
        <f>IF(W419="","",ROUND($D419/W419,3))</f>
        <v/>
      </c>
    </row>
    <row r="420" spans="1:24" ht="15" customHeight="1" thickBot="1" x14ac:dyDescent="0.3">
      <c r="A420" s="102" t="s">
        <v>442</v>
      </c>
      <c r="B420" s="103" t="s">
        <v>44</v>
      </c>
      <c r="C420" s="104" t="s">
        <v>443</v>
      </c>
      <c r="D420" s="114">
        <v>18121.080000000002</v>
      </c>
      <c r="E420" s="115" t="str">
        <f>IF(D420="","",IFERROR(ROUND(D420/L420,3),""))</f>
        <v/>
      </c>
      <c r="F420" s="116" t="s">
        <v>42</v>
      </c>
      <c r="G420" s="117" t="s">
        <v>42</v>
      </c>
      <c r="H420" s="118" t="str">
        <f>IFERROR(AVERAGE(N420,O420,P420,Q420,R420),"")</f>
        <v/>
      </c>
      <c r="I420" s="119" t="str">
        <f>IFERROR(D420/H420,"")</f>
        <v/>
      </c>
      <c r="J420" s="120"/>
      <c r="K420" s="121" t="str">
        <f>IFERROR(D420/J420,"")</f>
        <v/>
      </c>
      <c r="L420" s="122" t="str">
        <f>IFERROR(AVERAGE(N420,O420,P420,Q420,R420,J420),"")</f>
        <v/>
      </c>
      <c r="M420" s="123" t="str">
        <f>IF(K420="","",IF(K420 &lt;40%, "LOW",IF(K420 &gt;120%,"HIGH","")))</f>
        <v/>
      </c>
      <c r="N420" s="105" t="s">
        <v>42</v>
      </c>
      <c r="O420" s="106"/>
      <c r="P420" s="124"/>
      <c r="Q420" s="106" t="s">
        <v>42</v>
      </c>
      <c r="R420" s="107" t="s">
        <v>42</v>
      </c>
      <c r="S420" s="108" t="s">
        <v>42</v>
      </c>
      <c r="T420" s="109" t="str">
        <f>IF(S420="","",ROUND($D420/S420,3))</f>
        <v/>
      </c>
      <c r="U420" s="110" t="s">
        <v>42</v>
      </c>
      <c r="V420" s="111" t="str">
        <f>IF(U420="","",ROUND($D420/U420,3))</f>
        <v/>
      </c>
      <c r="W420" s="112" t="s">
        <v>42</v>
      </c>
      <c r="X420" s="113" t="str">
        <f>IF(W420="","",ROUND($D420/W420,3))</f>
        <v/>
      </c>
    </row>
    <row r="422" spans="1:24" ht="15" customHeight="1" x14ac:dyDescent="0.25">
      <c r="A422" s="125" t="s">
        <v>444</v>
      </c>
      <c r="B422"/>
      <c r="C422"/>
    </row>
    <row r="423" spans="1:24" ht="15" customHeight="1" x14ac:dyDescent="0.25">
      <c r="A423" s="127" t="s">
        <v>445</v>
      </c>
      <c r="B423" s="127"/>
      <c r="C423" s="127"/>
      <c r="D423" s="127"/>
      <c r="E423" s="127"/>
    </row>
    <row r="424" spans="1:24" ht="15" customHeight="1" x14ac:dyDescent="0.25">
      <c r="A424" s="127" t="s">
        <v>446</v>
      </c>
      <c r="B424" s="127"/>
      <c r="C424" s="127"/>
      <c r="D424" s="127"/>
      <c r="E424" s="127"/>
    </row>
    <row r="425" spans="1:24" ht="15" customHeight="1" x14ac:dyDescent="0.25">
      <c r="A425" s="127" t="s">
        <v>447</v>
      </c>
      <c r="B425" s="127"/>
      <c r="C425" s="127"/>
      <c r="D425" s="127"/>
      <c r="E425" s="127"/>
    </row>
    <row r="426" spans="1:24" ht="15" customHeight="1" x14ac:dyDescent="0.25">
      <c r="A426" s="127" t="s">
        <v>448</v>
      </c>
      <c r="B426" s="127"/>
      <c r="C426" s="127"/>
      <c r="D426" s="127"/>
      <c r="E426" s="127"/>
    </row>
    <row r="427" spans="1:24" ht="15" customHeight="1" x14ac:dyDescent="0.25">
      <c r="A427" s="127" t="s">
        <v>449</v>
      </c>
      <c r="B427" s="127"/>
      <c r="C427" s="127"/>
      <c r="D427" s="127"/>
      <c r="E427" s="127"/>
    </row>
    <row r="428" spans="1:24" ht="15" customHeight="1" x14ac:dyDescent="0.25">
      <c r="A428" s="127" t="s">
        <v>450</v>
      </c>
      <c r="B428" s="127"/>
      <c r="C428" s="127"/>
      <c r="D428" s="127"/>
      <c r="E428" s="127"/>
    </row>
    <row r="429" spans="1:24" ht="15" customHeight="1" x14ac:dyDescent="0.25">
      <c r="A429" s="127" t="s">
        <v>451</v>
      </c>
      <c r="B429" s="127"/>
      <c r="C429" s="127"/>
      <c r="D429" s="127"/>
      <c r="E429" s="127"/>
    </row>
    <row r="432" spans="1:24" ht="15" customHeight="1" x14ac:dyDescent="0.25">
      <c r="H432" s="127"/>
      <c r="I432" s="127"/>
      <c r="J432" s="127"/>
      <c r="K432" s="127"/>
      <c r="L432" s="127"/>
    </row>
  </sheetData>
  <sortState xmlns:xlrd2="http://schemas.microsoft.com/office/spreadsheetml/2017/richdata2" ref="A5:X420">
    <sortCondition ref="A5:A420"/>
  </sortState>
  <mergeCells count="19">
    <mergeCell ref="A428:E428"/>
    <mergeCell ref="A429:E429"/>
    <mergeCell ref="H432:L432"/>
    <mergeCell ref="W3:X3"/>
    <mergeCell ref="A423:E423"/>
    <mergeCell ref="A424:E424"/>
    <mergeCell ref="A425:E425"/>
    <mergeCell ref="A426:E426"/>
    <mergeCell ref="A427:E427"/>
    <mergeCell ref="A2:C2"/>
    <mergeCell ref="D2:E2"/>
    <mergeCell ref="H2:M2"/>
    <mergeCell ref="N2:R2"/>
    <mergeCell ref="S2:X2"/>
    <mergeCell ref="A3:C3"/>
    <mergeCell ref="D3:E3"/>
    <mergeCell ref="F3:G3"/>
    <mergeCell ref="S3:T3"/>
    <mergeCell ref="U3:V3"/>
  </mergeCells>
  <hyperlinks>
    <hyperlink ref="A410" r:id="rId1" display="1 - https://mainecare.maine.gov/Provider%20Fee%20Schedules/Rate%20Setting/Section%20060%20-%20Medical%20Supplies%20and%20Durable%20Medical%20Equipment/Section%2060%20-%20Medical%20Supplies%20and%20Durable%20Medical%20Equipment%202020.pdf" xr:uid="{B07ED6E1-7FF2-49B6-ADE3-E0BF0093D1A6}"/>
    <hyperlink ref="A407" r:id="rId2" display="2 - https://www.cms.gov/medicaremedicare-fee-service-paymentdmeposfeescheddmepos-fee-schedule/dme20" xr:uid="{89B0988A-0AD3-453A-9B7D-ED00B03FEBB3}"/>
    <hyperlink ref="A405" r:id="rId3" display="3 - MEDS-DME CSV https://www.ctdssmap.com/CTPortal/Provider/ProviderFeeScheduleDownload/tabid/54/Default.aspx" xr:uid="{D3467B12-E787-4744-AE17-AE39461FE4DD}"/>
    <hyperlink ref="A403" r:id="rId4" display="4 - https://nhmmis.nh.gov/portals/wps/wcm/connect/f7e7a180404215da88ff893f0e09cb56/2020+NH+Fee+Schedule-Covered+Procedures+Report+with+SA+Requirements+as+of+10-01-2020.pdf?MOD=AJPERES" xr:uid="{454B1834-2066-4CA9-B6CD-CCFC90227E85}"/>
    <hyperlink ref="A401" r:id="rId5" location="/feeSchedule/hcpcs" display="5 - http://www.vtmedicaid.com/#/feeSchedule/hcpcs" xr:uid="{D7519982-D76B-435D-B285-F20C75023306}"/>
    <hyperlink ref="A399" r:id="rId6" display="6 -  https://medicaid.ncdhhs.gov/providers/fee-schedule/durable-medical-equipment-dme-fee-schedule" xr:uid="{58D6DC08-C432-4271-80D4-96536649F04E}"/>
    <hyperlink ref="A397" r:id="rId7" display="7 -  https://medicaidprovider.mt.gov/Portals/68/docs/feeschedules/2020FS/JULY2020FS/July2020DMEServicesFeeScheduleRural_NonRural_REVISED210282020.pdf" xr:uid="{8B7A38CC-AD59-437C-9DAB-AC45D3FBB609}"/>
    <hyperlink ref="A423" r:id="rId8" xr:uid="{CB999B43-5244-4A19-AC4D-A09FBB9DFFDA}"/>
    <hyperlink ref="A424" r:id="rId9" xr:uid="{441C003B-D3CD-418E-8FE9-90121FE38B42}"/>
    <hyperlink ref="A425" r:id="rId10" xr:uid="{DA10F587-0974-4093-ACA7-03F2E3D8658D}"/>
    <hyperlink ref="A426" r:id="rId11" xr:uid="{3CD5558D-0BBE-485A-BA7F-DDEB0F2EAB5D}"/>
    <hyperlink ref="A427" r:id="rId12" location="/feeSchedule/hcpcs" xr:uid="{F4C1D5D7-29F8-41F7-9F93-5723D1764364}"/>
    <hyperlink ref="A428" r:id="rId13" xr:uid="{3E9D1143-E0C8-4222-AFFC-CD69F6939F0F}"/>
    <hyperlink ref="A429" r:id="rId14" xr:uid="{3D039211-77BB-42EA-9CA4-CFA744F122D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7F149-BD8C-44DE-8EA3-66CA5F66EC60}">
  <dimension ref="A1:T64"/>
  <sheetViews>
    <sheetView tabSelected="1" workbookViewId="0">
      <selection activeCell="B52" sqref="B52"/>
    </sheetView>
  </sheetViews>
  <sheetFormatPr defaultRowHeight="15" x14ac:dyDescent="0.25"/>
  <cols>
    <col min="1" max="1" width="10.85546875" style="128" customWidth="1"/>
    <col min="2" max="2" width="9.140625" style="126"/>
    <col min="3" max="3" width="44.7109375" customWidth="1"/>
    <col min="4" max="7" width="12" customWidth="1"/>
    <col min="8" max="8" width="16.140625" customWidth="1"/>
    <col min="9" max="9" width="16.140625" style="126" customWidth="1"/>
    <col min="10" max="20" width="14.28515625" customWidth="1"/>
  </cols>
  <sheetData>
    <row r="1" spans="1:20" s="7" customFormat="1" ht="24" thickBot="1" x14ac:dyDescent="0.4">
      <c r="A1" s="1" t="s">
        <v>3670</v>
      </c>
      <c r="B1" s="2"/>
      <c r="C1" s="4"/>
      <c r="D1" s="4"/>
      <c r="E1" s="4"/>
      <c r="F1" s="5" t="s">
        <v>1</v>
      </c>
      <c r="G1" s="4"/>
      <c r="H1" s="4"/>
      <c r="I1" s="2"/>
      <c r="J1" s="4"/>
      <c r="K1" s="4"/>
      <c r="L1" s="4"/>
      <c r="M1" s="4"/>
      <c r="N1" s="4"/>
      <c r="O1" s="4"/>
      <c r="P1" s="4"/>
      <c r="Q1" s="4"/>
      <c r="R1" s="4"/>
      <c r="S1" s="4"/>
      <c r="T1" s="6"/>
    </row>
    <row r="2" spans="1:20" ht="15" customHeight="1" x14ac:dyDescent="0.25">
      <c r="A2" s="8"/>
      <c r="B2" s="9"/>
      <c r="C2" s="9"/>
      <c r="D2" s="237"/>
      <c r="E2" s="238"/>
      <c r="F2" s="239"/>
      <c r="G2" s="239"/>
      <c r="H2" s="14" t="s">
        <v>3117</v>
      </c>
      <c r="I2" s="16"/>
      <c r="J2" s="240" t="s">
        <v>3</v>
      </c>
      <c r="K2" s="240"/>
      <c r="L2" s="240"/>
      <c r="M2" s="240"/>
      <c r="N2" s="241"/>
      <c r="O2" s="20" t="s">
        <v>4</v>
      </c>
      <c r="P2" s="21"/>
      <c r="Q2" s="21"/>
      <c r="R2" s="21"/>
      <c r="S2" s="21"/>
      <c r="T2" s="22"/>
    </row>
    <row r="3" spans="1:20" ht="15" customHeight="1" x14ac:dyDescent="0.25">
      <c r="A3" s="8"/>
      <c r="B3" s="9"/>
      <c r="C3" s="9"/>
      <c r="D3" s="23" t="s">
        <v>5</v>
      </c>
      <c r="E3" s="24"/>
      <c r="F3" s="181" t="s">
        <v>6</v>
      </c>
      <c r="G3" s="23"/>
      <c r="H3" s="182" t="s">
        <v>10</v>
      </c>
      <c r="I3" s="30" t="s">
        <v>11</v>
      </c>
      <c r="J3" s="242" t="s">
        <v>12</v>
      </c>
      <c r="K3" s="32" t="s">
        <v>13</v>
      </c>
      <c r="L3" s="32" t="s">
        <v>14</v>
      </c>
      <c r="M3" s="32" t="s">
        <v>15</v>
      </c>
      <c r="N3" s="33" t="s">
        <v>16</v>
      </c>
      <c r="O3" s="34" t="s">
        <v>17</v>
      </c>
      <c r="P3" s="35"/>
      <c r="Q3" s="36" t="s">
        <v>18</v>
      </c>
      <c r="R3" s="36"/>
      <c r="S3" s="35" t="s">
        <v>19</v>
      </c>
      <c r="T3" s="37"/>
    </row>
    <row r="4" spans="1:20" ht="45.75" thickBot="1" x14ac:dyDescent="0.3">
      <c r="A4" s="38" t="s">
        <v>20</v>
      </c>
      <c r="B4" s="39" t="s">
        <v>21</v>
      </c>
      <c r="C4" s="184" t="s">
        <v>22</v>
      </c>
      <c r="D4" s="41" t="s">
        <v>23</v>
      </c>
      <c r="E4" s="42" t="s">
        <v>24</v>
      </c>
      <c r="F4" s="243" t="s">
        <v>25</v>
      </c>
      <c r="G4" s="41" t="s">
        <v>26</v>
      </c>
      <c r="H4" s="186" t="s">
        <v>3120</v>
      </c>
      <c r="I4" s="148" t="s">
        <v>32</v>
      </c>
      <c r="J4" s="244" t="s">
        <v>33</v>
      </c>
      <c r="K4" s="50" t="s">
        <v>34</v>
      </c>
      <c r="L4" s="50" t="s">
        <v>35</v>
      </c>
      <c r="M4" s="50" t="s">
        <v>36</v>
      </c>
      <c r="N4" s="51" t="s">
        <v>37</v>
      </c>
      <c r="O4" s="52" t="s">
        <v>38</v>
      </c>
      <c r="P4" s="53" t="s">
        <v>39</v>
      </c>
      <c r="Q4" s="54" t="s">
        <v>38</v>
      </c>
      <c r="R4" s="54" t="s">
        <v>39</v>
      </c>
      <c r="S4" s="53" t="s">
        <v>38</v>
      </c>
      <c r="T4" s="55" t="s">
        <v>39</v>
      </c>
    </row>
    <row r="5" spans="1:20" x14ac:dyDescent="0.25">
      <c r="A5" s="245" t="s">
        <v>3671</v>
      </c>
      <c r="B5" s="246"/>
      <c r="C5" s="247" t="s">
        <v>3672</v>
      </c>
      <c r="D5" s="248">
        <v>11.78</v>
      </c>
      <c r="E5" s="249">
        <f t="shared" ref="E5:E19" si="0">IF(D5="","",ROUND(D5/H5,3))</f>
        <v>0.222</v>
      </c>
      <c r="F5" s="250" t="s">
        <v>42</v>
      </c>
      <c r="G5" s="251" t="s">
        <v>42</v>
      </c>
      <c r="H5" s="252">
        <f t="shared" ref="H5:H53" si="1">IFERROR(AVERAGE(J5,K5,L5,M5,N5),"")</f>
        <v>53.089999999999996</v>
      </c>
      <c r="I5" s="68" t="str">
        <f t="shared" ref="I5:I53" si="2">IF(E5="","",IF(E5 &lt;40%, "LOW",IF(E5 &gt;120%,"HIGH","")))</f>
        <v>LOW</v>
      </c>
      <c r="J5" s="253">
        <v>79.989999999999995</v>
      </c>
      <c r="K5" s="70">
        <v>26.19</v>
      </c>
      <c r="L5" s="254"/>
      <c r="M5" s="70" t="s">
        <v>42</v>
      </c>
      <c r="N5" s="71"/>
      <c r="O5" s="72" t="s">
        <v>42</v>
      </c>
      <c r="P5" s="73" t="str">
        <f t="shared" ref="P5:P15" si="3">IF(O5="","",ROUND($D5/O5,3))</f>
        <v/>
      </c>
      <c r="Q5" s="74" t="s">
        <v>42</v>
      </c>
      <c r="R5" s="75" t="str">
        <f t="shared" ref="R5:R15" si="4">IF(Q5="","",ROUND($D5/Q5,3))</f>
        <v/>
      </c>
      <c r="S5" s="76" t="s">
        <v>42</v>
      </c>
      <c r="T5" s="77" t="str">
        <f t="shared" ref="T5:T15" si="5">IF(S5="","",ROUND($D5/S5,3))</f>
        <v/>
      </c>
    </row>
    <row r="6" spans="1:20" x14ac:dyDescent="0.25">
      <c r="A6" s="255" t="s">
        <v>3673</v>
      </c>
      <c r="B6" s="79" t="s">
        <v>51</v>
      </c>
      <c r="C6" s="256" t="s">
        <v>3674</v>
      </c>
      <c r="D6" s="257">
        <v>21.27</v>
      </c>
      <c r="E6" s="258">
        <f t="shared" si="0"/>
        <v>0.27600000000000002</v>
      </c>
      <c r="F6" s="259" t="s">
        <v>42</v>
      </c>
      <c r="G6" s="260" t="s">
        <v>42</v>
      </c>
      <c r="H6" s="261">
        <f t="shared" si="1"/>
        <v>77.155000000000001</v>
      </c>
      <c r="I6" s="90" t="str">
        <f t="shared" si="2"/>
        <v>LOW</v>
      </c>
      <c r="J6" s="158">
        <v>47.31</v>
      </c>
      <c r="K6" s="92"/>
      <c r="L6" s="100">
        <v>107</v>
      </c>
      <c r="M6" s="92" t="s">
        <v>42</v>
      </c>
      <c r="N6" s="93" t="s">
        <v>42</v>
      </c>
      <c r="O6" s="94" t="s">
        <v>42</v>
      </c>
      <c r="P6" s="95" t="str">
        <f t="shared" si="3"/>
        <v/>
      </c>
      <c r="Q6" s="96" t="s">
        <v>42</v>
      </c>
      <c r="R6" s="97" t="str">
        <f t="shared" si="4"/>
        <v/>
      </c>
      <c r="S6" s="98" t="s">
        <v>42</v>
      </c>
      <c r="T6" s="99" t="str">
        <f t="shared" si="5"/>
        <v/>
      </c>
    </row>
    <row r="7" spans="1:20" x14ac:dyDescent="0.25">
      <c r="A7" s="255" t="s">
        <v>3673</v>
      </c>
      <c r="B7" s="79" t="s">
        <v>44</v>
      </c>
      <c r="C7" s="256" t="s">
        <v>3674</v>
      </c>
      <c r="D7" s="257">
        <v>255.26</v>
      </c>
      <c r="E7" s="258">
        <f t="shared" si="0"/>
        <v>0.60299999999999998</v>
      </c>
      <c r="F7" s="259" t="s">
        <v>42</v>
      </c>
      <c r="G7" s="260" t="s">
        <v>42</v>
      </c>
      <c r="H7" s="261">
        <f t="shared" si="1"/>
        <v>423.05</v>
      </c>
      <c r="I7" s="90" t="str">
        <f t="shared" si="2"/>
        <v/>
      </c>
      <c r="J7" s="158" t="s">
        <v>42</v>
      </c>
      <c r="K7" s="92">
        <v>423.05</v>
      </c>
      <c r="L7" s="100"/>
      <c r="M7" s="92" t="s">
        <v>42</v>
      </c>
      <c r="N7" s="93" t="s">
        <v>42</v>
      </c>
      <c r="O7" s="94" t="s">
        <v>42</v>
      </c>
      <c r="P7" s="95" t="str">
        <f t="shared" si="3"/>
        <v/>
      </c>
      <c r="Q7" s="96" t="s">
        <v>42</v>
      </c>
      <c r="R7" s="97" t="str">
        <f t="shared" si="4"/>
        <v/>
      </c>
      <c r="S7" s="98" t="s">
        <v>42</v>
      </c>
      <c r="T7" s="99" t="str">
        <f t="shared" si="5"/>
        <v/>
      </c>
    </row>
    <row r="8" spans="1:20" x14ac:dyDescent="0.25">
      <c r="A8" s="255" t="s">
        <v>150</v>
      </c>
      <c r="B8" s="79" t="s">
        <v>44</v>
      </c>
      <c r="C8" s="256" t="s">
        <v>151</v>
      </c>
      <c r="D8" s="257">
        <v>2673</v>
      </c>
      <c r="E8" s="258">
        <f t="shared" si="0"/>
        <v>1.1559999999999999</v>
      </c>
      <c r="F8" s="259">
        <v>4</v>
      </c>
      <c r="G8" s="260">
        <v>10422.719999999999</v>
      </c>
      <c r="H8" s="261">
        <f t="shared" si="1"/>
        <v>2311.79</v>
      </c>
      <c r="I8" s="90" t="str">
        <f t="shared" si="2"/>
        <v/>
      </c>
      <c r="J8" s="158" t="s">
        <v>42</v>
      </c>
      <c r="K8" s="92"/>
      <c r="L8" s="100">
        <v>2311.79</v>
      </c>
      <c r="M8" s="92" t="s">
        <v>42</v>
      </c>
      <c r="N8" s="93" t="s">
        <v>42</v>
      </c>
      <c r="O8" s="94" t="s">
        <v>42</v>
      </c>
      <c r="P8" s="95" t="str">
        <f t="shared" si="3"/>
        <v/>
      </c>
      <c r="Q8" s="96" t="s">
        <v>42</v>
      </c>
      <c r="R8" s="97" t="str">
        <f t="shared" si="4"/>
        <v/>
      </c>
      <c r="S8" s="98" t="s">
        <v>42</v>
      </c>
      <c r="T8" s="99" t="str">
        <f t="shared" si="5"/>
        <v/>
      </c>
    </row>
    <row r="9" spans="1:20" x14ac:dyDescent="0.25">
      <c r="A9" s="255" t="s">
        <v>90</v>
      </c>
      <c r="B9" s="79" t="s">
        <v>44</v>
      </c>
      <c r="C9" s="256" t="s">
        <v>91</v>
      </c>
      <c r="D9" s="257">
        <v>189.72</v>
      </c>
      <c r="E9" s="258">
        <f t="shared" si="0"/>
        <v>1.276</v>
      </c>
      <c r="F9" s="259">
        <v>8</v>
      </c>
      <c r="G9" s="260">
        <v>1390.36</v>
      </c>
      <c r="H9" s="261">
        <f t="shared" si="1"/>
        <v>148.62950000000001</v>
      </c>
      <c r="I9" s="90" t="str">
        <f t="shared" si="2"/>
        <v>HIGH</v>
      </c>
      <c r="J9" s="158" t="s">
        <v>42</v>
      </c>
      <c r="K9" s="92">
        <v>120.63</v>
      </c>
      <c r="L9" s="100">
        <v>164.01</v>
      </c>
      <c r="M9" s="92">
        <v>161.24850000000001</v>
      </c>
      <c r="N9" s="93" t="s">
        <v>42</v>
      </c>
      <c r="O9" s="94">
        <v>77.394999999999996</v>
      </c>
      <c r="P9" s="95">
        <f t="shared" si="3"/>
        <v>2.4510000000000001</v>
      </c>
      <c r="Q9" s="96">
        <v>81.78</v>
      </c>
      <c r="R9" s="97">
        <f t="shared" si="4"/>
        <v>2.3199999999999998</v>
      </c>
      <c r="S9" s="98">
        <v>103.905</v>
      </c>
      <c r="T9" s="99">
        <f t="shared" si="5"/>
        <v>1.8260000000000001</v>
      </c>
    </row>
    <row r="10" spans="1:20" x14ac:dyDescent="0.25">
      <c r="A10" s="255" t="s">
        <v>3675</v>
      </c>
      <c r="B10" s="79" t="s">
        <v>51</v>
      </c>
      <c r="C10" s="256" t="s">
        <v>3676</v>
      </c>
      <c r="D10" s="257">
        <v>98.57</v>
      </c>
      <c r="E10" s="258">
        <f t="shared" si="0"/>
        <v>1.339</v>
      </c>
      <c r="F10" s="259" t="s">
        <v>42</v>
      </c>
      <c r="G10" s="260" t="s">
        <v>42</v>
      </c>
      <c r="H10" s="261">
        <f t="shared" si="1"/>
        <v>73.602499999999992</v>
      </c>
      <c r="I10" s="90" t="str">
        <f t="shared" si="2"/>
        <v>HIGH</v>
      </c>
      <c r="J10" s="158">
        <v>78.44</v>
      </c>
      <c r="K10" s="92"/>
      <c r="L10" s="100">
        <v>68.765000000000001</v>
      </c>
      <c r="M10" s="92" t="s">
        <v>42</v>
      </c>
      <c r="N10" s="93" t="s">
        <v>42</v>
      </c>
      <c r="O10" s="94" t="s">
        <v>42</v>
      </c>
      <c r="P10" s="95" t="str">
        <f t="shared" si="3"/>
        <v/>
      </c>
      <c r="Q10" s="96" t="s">
        <v>42</v>
      </c>
      <c r="R10" s="97" t="str">
        <f t="shared" si="4"/>
        <v/>
      </c>
      <c r="S10" s="98" t="s">
        <v>42</v>
      </c>
      <c r="T10" s="99" t="str">
        <f t="shared" si="5"/>
        <v/>
      </c>
    </row>
    <row r="11" spans="1:20" x14ac:dyDescent="0.25">
      <c r="A11" s="255" t="s">
        <v>240</v>
      </c>
      <c r="B11" s="79" t="s">
        <v>50</v>
      </c>
      <c r="C11" s="256" t="s">
        <v>241</v>
      </c>
      <c r="D11" s="257">
        <v>344.56</v>
      </c>
      <c r="E11" s="258">
        <f t="shared" si="0"/>
        <v>1.357</v>
      </c>
      <c r="F11" s="259" t="s">
        <v>42</v>
      </c>
      <c r="G11" s="260" t="s">
        <v>42</v>
      </c>
      <c r="H11" s="261">
        <f t="shared" si="1"/>
        <v>254.005</v>
      </c>
      <c r="I11" s="90" t="str">
        <f t="shared" si="2"/>
        <v>HIGH</v>
      </c>
      <c r="J11" s="158">
        <v>474.25</v>
      </c>
      <c r="K11" s="92">
        <v>33.76</v>
      </c>
      <c r="L11" s="100" t="s">
        <v>42</v>
      </c>
      <c r="M11" s="92" t="s">
        <v>42</v>
      </c>
      <c r="N11" s="93" t="s">
        <v>42</v>
      </c>
      <c r="O11" s="94" t="s">
        <v>42</v>
      </c>
      <c r="P11" s="95" t="str">
        <f t="shared" si="3"/>
        <v/>
      </c>
      <c r="Q11" s="96" t="s">
        <v>42</v>
      </c>
      <c r="R11" s="97" t="str">
        <f t="shared" si="4"/>
        <v/>
      </c>
      <c r="S11" s="98" t="s">
        <v>42</v>
      </c>
      <c r="T11" s="99" t="str">
        <f t="shared" si="5"/>
        <v/>
      </c>
    </row>
    <row r="12" spans="1:20" x14ac:dyDescent="0.25">
      <c r="A12" s="255" t="s">
        <v>190</v>
      </c>
      <c r="B12" s="79" t="s">
        <v>44</v>
      </c>
      <c r="C12" s="256" t="s">
        <v>191</v>
      </c>
      <c r="D12" s="257">
        <v>14821.08</v>
      </c>
      <c r="E12" s="258">
        <f t="shared" si="0"/>
        <v>1.2</v>
      </c>
      <c r="F12" s="259" t="s">
        <v>42</v>
      </c>
      <c r="G12" s="260" t="s">
        <v>42</v>
      </c>
      <c r="H12" s="261">
        <f t="shared" si="1"/>
        <v>12354.619999999999</v>
      </c>
      <c r="I12" s="90" t="str">
        <f t="shared" si="2"/>
        <v/>
      </c>
      <c r="J12" s="158" t="s">
        <v>42</v>
      </c>
      <c r="K12" s="92">
        <v>11856.5</v>
      </c>
      <c r="L12" s="100">
        <v>12852.74</v>
      </c>
      <c r="M12" s="92" t="s">
        <v>42</v>
      </c>
      <c r="N12" s="93" t="s">
        <v>42</v>
      </c>
      <c r="O12" s="94">
        <v>8460.7150000000001</v>
      </c>
      <c r="P12" s="95">
        <f t="shared" si="3"/>
        <v>1.752</v>
      </c>
      <c r="Q12" s="96">
        <v>8512.01</v>
      </c>
      <c r="R12" s="97">
        <f t="shared" si="4"/>
        <v>1.7410000000000001</v>
      </c>
      <c r="S12" s="98">
        <v>9466.1299999999992</v>
      </c>
      <c r="T12" s="99">
        <f t="shared" si="5"/>
        <v>1.5660000000000001</v>
      </c>
    </row>
    <row r="13" spans="1:20" x14ac:dyDescent="0.25">
      <c r="A13" s="255" t="s">
        <v>214</v>
      </c>
      <c r="B13" s="79" t="s">
        <v>44</v>
      </c>
      <c r="C13" s="256" t="s">
        <v>215</v>
      </c>
      <c r="D13" s="257">
        <v>1616.16</v>
      </c>
      <c r="E13" s="258">
        <f t="shared" si="0"/>
        <v>1.157</v>
      </c>
      <c r="F13" s="259">
        <v>1</v>
      </c>
      <c r="G13" s="260">
        <v>5452.37</v>
      </c>
      <c r="H13" s="261">
        <f t="shared" si="1"/>
        <v>1397.03</v>
      </c>
      <c r="I13" s="90" t="str">
        <f t="shared" si="2"/>
        <v/>
      </c>
      <c r="J13" s="158" t="s">
        <v>42</v>
      </c>
      <c r="K13" s="92" t="s">
        <v>42</v>
      </c>
      <c r="L13" s="100">
        <v>1397.03</v>
      </c>
      <c r="M13" s="92" t="s">
        <v>42</v>
      </c>
      <c r="N13" s="93" t="s">
        <v>42</v>
      </c>
      <c r="O13" s="94" t="s">
        <v>42</v>
      </c>
      <c r="P13" s="95" t="str">
        <f t="shared" si="3"/>
        <v/>
      </c>
      <c r="Q13" s="96" t="s">
        <v>42</v>
      </c>
      <c r="R13" s="97" t="str">
        <f t="shared" si="4"/>
        <v/>
      </c>
      <c r="S13" s="98" t="s">
        <v>42</v>
      </c>
      <c r="T13" s="99" t="str">
        <f t="shared" si="5"/>
        <v/>
      </c>
    </row>
    <row r="14" spans="1:20" x14ac:dyDescent="0.25">
      <c r="A14" s="255" t="s">
        <v>3677</v>
      </c>
      <c r="B14" s="79"/>
      <c r="C14" s="256" t="s">
        <v>3678</v>
      </c>
      <c r="D14" s="257">
        <v>5143.43</v>
      </c>
      <c r="E14" s="258">
        <f t="shared" si="0"/>
        <v>1.117</v>
      </c>
      <c r="F14" s="259" t="s">
        <v>42</v>
      </c>
      <c r="G14" s="260" t="s">
        <v>42</v>
      </c>
      <c r="H14" s="261">
        <f t="shared" si="1"/>
        <v>4605.3533333333335</v>
      </c>
      <c r="I14" s="90" t="str">
        <f t="shared" si="2"/>
        <v/>
      </c>
      <c r="J14" s="158">
        <v>3575.08</v>
      </c>
      <c r="K14" s="92" t="s">
        <v>42</v>
      </c>
      <c r="L14" s="100">
        <v>5097.55</v>
      </c>
      <c r="M14" s="92" t="s">
        <v>42</v>
      </c>
      <c r="N14" s="93">
        <v>5143.43</v>
      </c>
      <c r="O14" s="94">
        <v>2937.52</v>
      </c>
      <c r="P14" s="95">
        <f t="shared" si="3"/>
        <v>1.7509999999999999</v>
      </c>
      <c r="Q14" s="96">
        <v>3671.89</v>
      </c>
      <c r="R14" s="97">
        <f t="shared" si="4"/>
        <v>1.401</v>
      </c>
      <c r="S14" s="98">
        <v>4160</v>
      </c>
      <c r="T14" s="99">
        <f t="shared" si="5"/>
        <v>1.236</v>
      </c>
    </row>
    <row r="15" spans="1:20" x14ac:dyDescent="0.25">
      <c r="A15" s="255" t="s">
        <v>3679</v>
      </c>
      <c r="B15" s="79"/>
      <c r="C15" s="256" t="s">
        <v>3680</v>
      </c>
      <c r="D15" s="257">
        <v>12.05</v>
      </c>
      <c r="E15" s="258">
        <f t="shared" si="0"/>
        <v>1.079</v>
      </c>
      <c r="F15" s="259" t="s">
        <v>42</v>
      </c>
      <c r="G15" s="260" t="s">
        <v>42</v>
      </c>
      <c r="H15" s="261">
        <f t="shared" si="1"/>
        <v>11.170000000000002</v>
      </c>
      <c r="I15" s="90" t="str">
        <f t="shared" si="2"/>
        <v/>
      </c>
      <c r="J15" s="158">
        <v>9.5500000000000007</v>
      </c>
      <c r="K15" s="92"/>
      <c r="L15" s="100">
        <v>11.91</v>
      </c>
      <c r="M15" s="92" t="s">
        <v>42</v>
      </c>
      <c r="N15" s="93">
        <v>12.05</v>
      </c>
      <c r="O15" s="94" t="s">
        <v>42</v>
      </c>
      <c r="P15" s="95" t="str">
        <f t="shared" si="3"/>
        <v/>
      </c>
      <c r="Q15" s="96" t="s">
        <v>42</v>
      </c>
      <c r="R15" s="97" t="str">
        <f t="shared" si="4"/>
        <v/>
      </c>
      <c r="S15" s="98" t="s">
        <v>42</v>
      </c>
      <c r="T15" s="99" t="str">
        <f t="shared" si="5"/>
        <v/>
      </c>
    </row>
    <row r="16" spans="1:20" x14ac:dyDescent="0.25">
      <c r="A16" s="255" t="s">
        <v>234</v>
      </c>
      <c r="B16" s="79" t="s">
        <v>44</v>
      </c>
      <c r="C16" s="256" t="s">
        <v>235</v>
      </c>
      <c r="D16" s="257">
        <v>3047.28</v>
      </c>
      <c r="E16" s="258">
        <f t="shared" si="0"/>
        <v>1.157</v>
      </c>
      <c r="F16" s="259" t="s">
        <v>42</v>
      </c>
      <c r="G16" s="260" t="s">
        <v>42</v>
      </c>
      <c r="H16" s="261">
        <f t="shared" si="1"/>
        <v>2633.4</v>
      </c>
      <c r="I16" s="90" t="str">
        <f t="shared" si="2"/>
        <v/>
      </c>
      <c r="J16" s="158" t="s">
        <v>42</v>
      </c>
      <c r="K16" s="92"/>
      <c r="L16" s="100">
        <v>2633.4</v>
      </c>
      <c r="M16" s="92"/>
      <c r="N16" s="93" t="s">
        <v>42</v>
      </c>
      <c r="O16" s="94"/>
      <c r="P16" s="95"/>
      <c r="Q16" s="96"/>
      <c r="R16" s="97"/>
      <c r="S16" s="98"/>
      <c r="T16" s="99"/>
    </row>
    <row r="17" spans="1:20" x14ac:dyDescent="0.25">
      <c r="A17" s="255" t="s">
        <v>236</v>
      </c>
      <c r="B17" s="79" t="s">
        <v>44</v>
      </c>
      <c r="C17" s="256" t="s">
        <v>237</v>
      </c>
      <c r="D17" s="257">
        <v>5575.56</v>
      </c>
      <c r="E17" s="258">
        <f t="shared" si="0"/>
        <v>1.157</v>
      </c>
      <c r="F17" s="259">
        <v>87</v>
      </c>
      <c r="G17" s="260">
        <v>475164.02</v>
      </c>
      <c r="H17" s="261">
        <f t="shared" si="1"/>
        <v>4818.66</v>
      </c>
      <c r="I17" s="90" t="str">
        <f t="shared" si="2"/>
        <v/>
      </c>
      <c r="J17" s="158" t="s">
        <v>42</v>
      </c>
      <c r="K17" s="92"/>
      <c r="L17" s="100">
        <v>4818.66</v>
      </c>
      <c r="M17" s="92" t="s">
        <v>42</v>
      </c>
      <c r="N17" s="93" t="s">
        <v>42</v>
      </c>
      <c r="O17" s="94">
        <v>3360</v>
      </c>
      <c r="P17" s="95">
        <f t="shared" ref="P17:P34" si="6">IF(O17="","",ROUND($D17/O17,3))</f>
        <v>1.659</v>
      </c>
      <c r="Q17" s="96">
        <v>4080</v>
      </c>
      <c r="R17" s="97">
        <f t="shared" ref="R17:R34" si="7">IF(Q17="","",ROUND($D17/Q17,3))</f>
        <v>1.367</v>
      </c>
      <c r="S17" s="98">
        <v>4400</v>
      </c>
      <c r="T17" s="99">
        <f t="shared" ref="T17:T34" si="8">IF(S17="","",ROUND($D17/S17,3))</f>
        <v>1.2669999999999999</v>
      </c>
    </row>
    <row r="18" spans="1:20" x14ac:dyDescent="0.25">
      <c r="A18" s="255" t="s">
        <v>3675</v>
      </c>
      <c r="B18" s="79" t="s">
        <v>44</v>
      </c>
      <c r="C18" s="256" t="s">
        <v>3676</v>
      </c>
      <c r="D18" s="257">
        <v>1182.78</v>
      </c>
      <c r="E18" s="258">
        <f t="shared" si="0"/>
        <v>1.72</v>
      </c>
      <c r="F18" s="259" t="s">
        <v>42</v>
      </c>
      <c r="G18" s="260" t="s">
        <v>42</v>
      </c>
      <c r="H18" s="261">
        <f t="shared" si="1"/>
        <v>687.65</v>
      </c>
      <c r="I18" s="90" t="str">
        <f t="shared" si="2"/>
        <v>HIGH</v>
      </c>
      <c r="J18" s="158" t="s">
        <v>42</v>
      </c>
      <c r="K18" s="92"/>
      <c r="L18" s="100">
        <v>687.65</v>
      </c>
      <c r="M18" s="92" t="s">
        <v>42</v>
      </c>
      <c r="N18" s="93" t="s">
        <v>42</v>
      </c>
      <c r="O18" s="94" t="s">
        <v>42</v>
      </c>
      <c r="P18" s="95" t="str">
        <f t="shared" si="6"/>
        <v/>
      </c>
      <c r="Q18" s="96" t="s">
        <v>42</v>
      </c>
      <c r="R18" s="97" t="str">
        <f t="shared" si="7"/>
        <v/>
      </c>
      <c r="S18" s="98" t="s">
        <v>42</v>
      </c>
      <c r="T18" s="99" t="str">
        <f t="shared" si="8"/>
        <v/>
      </c>
    </row>
    <row r="19" spans="1:20" x14ac:dyDescent="0.25">
      <c r="A19" s="255" t="s">
        <v>438</v>
      </c>
      <c r="B19" s="79" t="s">
        <v>44</v>
      </c>
      <c r="C19" s="256" t="s">
        <v>439</v>
      </c>
      <c r="D19" s="257">
        <v>10239.6</v>
      </c>
      <c r="E19" s="258">
        <f t="shared" si="0"/>
        <v>1.732</v>
      </c>
      <c r="F19" s="259">
        <v>39</v>
      </c>
      <c r="G19" s="260">
        <v>240687.29</v>
      </c>
      <c r="H19" s="261">
        <f t="shared" si="1"/>
        <v>5911.9650000000001</v>
      </c>
      <c r="I19" s="90" t="str">
        <f t="shared" si="2"/>
        <v>HIGH</v>
      </c>
      <c r="J19" s="158" t="s">
        <v>42</v>
      </c>
      <c r="K19" s="92">
        <v>6186</v>
      </c>
      <c r="L19" s="100">
        <v>5637.93</v>
      </c>
      <c r="M19" s="92" t="s">
        <v>42</v>
      </c>
      <c r="N19" s="93" t="s">
        <v>42</v>
      </c>
      <c r="O19" s="94">
        <v>822.08</v>
      </c>
      <c r="P19" s="95">
        <f t="shared" si="6"/>
        <v>12.456</v>
      </c>
      <c r="Q19" s="96">
        <v>4420.1400000000003</v>
      </c>
      <c r="R19" s="97">
        <f t="shared" si="7"/>
        <v>2.3170000000000002</v>
      </c>
      <c r="S19" s="98">
        <v>7049.5</v>
      </c>
      <c r="T19" s="99">
        <f t="shared" si="8"/>
        <v>1.4530000000000001</v>
      </c>
    </row>
    <row r="20" spans="1:20" x14ac:dyDescent="0.25">
      <c r="A20" s="255" t="s">
        <v>256</v>
      </c>
      <c r="B20" s="79" t="s">
        <v>44</v>
      </c>
      <c r="C20" s="256" t="s">
        <v>257</v>
      </c>
      <c r="D20" s="257">
        <v>1218.8399999999999</v>
      </c>
      <c r="E20" s="258"/>
      <c r="F20" s="259">
        <v>2</v>
      </c>
      <c r="G20" s="260">
        <v>2260.1999999999998</v>
      </c>
      <c r="H20" s="261">
        <f t="shared" si="1"/>
        <v>1053.8900000000001</v>
      </c>
      <c r="I20" s="90" t="str">
        <f t="shared" si="2"/>
        <v/>
      </c>
      <c r="J20" s="158" t="s">
        <v>42</v>
      </c>
      <c r="K20" s="92"/>
      <c r="L20" s="100">
        <v>1053.8900000000001</v>
      </c>
      <c r="M20" s="92" t="s">
        <v>42</v>
      </c>
      <c r="N20" s="93" t="s">
        <v>42</v>
      </c>
      <c r="O20" s="94" t="s">
        <v>42</v>
      </c>
      <c r="P20" s="95" t="str">
        <f t="shared" si="6"/>
        <v/>
      </c>
      <c r="Q20" s="96" t="s">
        <v>42</v>
      </c>
      <c r="R20" s="97" t="str">
        <f t="shared" si="7"/>
        <v/>
      </c>
      <c r="S20" s="98" t="s">
        <v>42</v>
      </c>
      <c r="T20" s="99" t="str">
        <f t="shared" si="8"/>
        <v/>
      </c>
    </row>
    <row r="21" spans="1:20" x14ac:dyDescent="0.25">
      <c r="A21" s="255" t="s">
        <v>262</v>
      </c>
      <c r="B21" s="79" t="s">
        <v>44</v>
      </c>
      <c r="C21" s="256" t="s">
        <v>263</v>
      </c>
      <c r="D21" s="257">
        <v>345.72</v>
      </c>
      <c r="E21" s="258">
        <f>IF(D21="","",ROUND(D21/H21,3))</f>
        <v>1.198</v>
      </c>
      <c r="F21" s="259">
        <v>3</v>
      </c>
      <c r="G21" s="260">
        <v>902.07</v>
      </c>
      <c r="H21" s="261">
        <f t="shared" si="1"/>
        <v>288.53583333333336</v>
      </c>
      <c r="I21" s="90" t="str">
        <f t="shared" si="2"/>
        <v/>
      </c>
      <c r="J21" s="158" t="s">
        <v>42</v>
      </c>
      <c r="K21" s="92">
        <v>288.68</v>
      </c>
      <c r="L21" s="100">
        <v>298.94</v>
      </c>
      <c r="M21" s="92">
        <v>277.98750000000001</v>
      </c>
      <c r="N21" s="93" t="s">
        <v>42</v>
      </c>
      <c r="O21" s="94" t="s">
        <v>42</v>
      </c>
      <c r="P21" s="95" t="str">
        <f t="shared" si="6"/>
        <v/>
      </c>
      <c r="Q21" s="96" t="s">
        <v>42</v>
      </c>
      <c r="R21" s="97" t="str">
        <f t="shared" si="7"/>
        <v/>
      </c>
      <c r="S21" s="98" t="s">
        <v>42</v>
      </c>
      <c r="T21" s="99" t="str">
        <f t="shared" si="8"/>
        <v/>
      </c>
    </row>
    <row r="22" spans="1:20" x14ac:dyDescent="0.25">
      <c r="A22" s="255" t="s">
        <v>382</v>
      </c>
      <c r="B22" s="79" t="s">
        <v>44</v>
      </c>
      <c r="C22" s="256" t="s">
        <v>383</v>
      </c>
      <c r="D22" s="257">
        <v>5533.08</v>
      </c>
      <c r="E22" s="258"/>
      <c r="F22" s="259">
        <v>3</v>
      </c>
      <c r="G22" s="260">
        <v>15668.56</v>
      </c>
      <c r="H22" s="261" t="str">
        <f t="shared" si="1"/>
        <v/>
      </c>
      <c r="I22" s="90" t="str">
        <f t="shared" si="2"/>
        <v/>
      </c>
      <c r="J22" s="158" t="s">
        <v>42</v>
      </c>
      <c r="K22" s="92"/>
      <c r="L22" s="100"/>
      <c r="M22" s="92" t="s">
        <v>42</v>
      </c>
      <c r="N22" s="93" t="s">
        <v>42</v>
      </c>
      <c r="O22" s="94">
        <v>2230.86</v>
      </c>
      <c r="P22" s="95">
        <f t="shared" si="6"/>
        <v>2.48</v>
      </c>
      <c r="Q22" s="96">
        <v>2230.86</v>
      </c>
      <c r="R22" s="97">
        <f t="shared" si="7"/>
        <v>2.48</v>
      </c>
      <c r="S22" s="98">
        <v>2230.86</v>
      </c>
      <c r="T22" s="99">
        <f t="shared" si="8"/>
        <v>2.48</v>
      </c>
    </row>
    <row r="23" spans="1:20" x14ac:dyDescent="0.25">
      <c r="A23" s="255" t="s">
        <v>280</v>
      </c>
      <c r="B23" s="79" t="s">
        <v>44</v>
      </c>
      <c r="C23" s="256" t="s">
        <v>281</v>
      </c>
      <c r="D23" s="257">
        <v>3298.44</v>
      </c>
      <c r="E23" s="258">
        <f>IF(D23="","",ROUND(D23/H23,3))</f>
        <v>1.153</v>
      </c>
      <c r="F23" s="259">
        <v>158</v>
      </c>
      <c r="G23" s="260">
        <v>461654.98</v>
      </c>
      <c r="H23" s="261">
        <f t="shared" si="1"/>
        <v>2860.41</v>
      </c>
      <c r="I23" s="90" t="str">
        <f t="shared" si="2"/>
        <v/>
      </c>
      <c r="J23" s="158" t="s">
        <v>42</v>
      </c>
      <c r="K23" s="92"/>
      <c r="L23" s="100">
        <v>2860.41</v>
      </c>
      <c r="M23" s="92" t="s">
        <v>42</v>
      </c>
      <c r="N23" s="93" t="s">
        <v>42</v>
      </c>
      <c r="O23" s="94">
        <v>1823.115</v>
      </c>
      <c r="P23" s="95">
        <f t="shared" si="6"/>
        <v>1.8089999999999999</v>
      </c>
      <c r="Q23" s="96">
        <v>2129.5100000000002</v>
      </c>
      <c r="R23" s="97">
        <f t="shared" si="7"/>
        <v>1.5489999999999999</v>
      </c>
      <c r="S23" s="98">
        <v>2425.89</v>
      </c>
      <c r="T23" s="99">
        <f t="shared" si="8"/>
        <v>1.36</v>
      </c>
    </row>
    <row r="24" spans="1:20" x14ac:dyDescent="0.25">
      <c r="A24" s="255" t="s">
        <v>280</v>
      </c>
      <c r="B24" s="79" t="s">
        <v>50</v>
      </c>
      <c r="C24" s="256" t="s">
        <v>281</v>
      </c>
      <c r="D24" s="257">
        <v>1582.22</v>
      </c>
      <c r="E24" s="258">
        <f>IF(D24="","",ROUND(D24/H24,3))</f>
        <v>0.78200000000000003</v>
      </c>
      <c r="F24" s="259" t="s">
        <v>42</v>
      </c>
      <c r="G24" s="260" t="s">
        <v>42</v>
      </c>
      <c r="H24" s="261">
        <f t="shared" si="1"/>
        <v>2023.01</v>
      </c>
      <c r="I24" s="90" t="str">
        <f t="shared" si="2"/>
        <v/>
      </c>
      <c r="J24" s="158">
        <v>2023.01</v>
      </c>
      <c r="K24" s="92"/>
      <c r="L24" s="100" t="s">
        <v>42</v>
      </c>
      <c r="M24" s="92" t="s">
        <v>42</v>
      </c>
      <c r="N24" s="93" t="s">
        <v>42</v>
      </c>
      <c r="O24" s="94" t="s">
        <v>42</v>
      </c>
      <c r="P24" s="95" t="str">
        <f t="shared" si="6"/>
        <v/>
      </c>
      <c r="Q24" s="96" t="s">
        <v>42</v>
      </c>
      <c r="R24" s="97" t="str">
        <f t="shared" si="7"/>
        <v/>
      </c>
      <c r="S24" s="98" t="s">
        <v>42</v>
      </c>
      <c r="T24" s="99" t="str">
        <f t="shared" si="8"/>
        <v/>
      </c>
    </row>
    <row r="25" spans="1:20" x14ac:dyDescent="0.25">
      <c r="A25" s="255" t="s">
        <v>290</v>
      </c>
      <c r="B25" s="79" t="s">
        <v>44</v>
      </c>
      <c r="C25" s="256" t="s">
        <v>291</v>
      </c>
      <c r="D25" s="257">
        <v>2284.56</v>
      </c>
      <c r="E25" s="258">
        <f>IF(D25="","",ROUND(D25/H25,3))</f>
        <v>1.153</v>
      </c>
      <c r="F25" s="259">
        <v>24</v>
      </c>
      <c r="G25" s="260">
        <v>38878.76</v>
      </c>
      <c r="H25" s="261">
        <f t="shared" si="1"/>
        <v>1981.14</v>
      </c>
      <c r="I25" s="90" t="str">
        <f t="shared" si="2"/>
        <v/>
      </c>
      <c r="J25" s="158" t="s">
        <v>42</v>
      </c>
      <c r="K25" s="92"/>
      <c r="L25" s="100">
        <v>1981.14</v>
      </c>
      <c r="M25" s="92" t="s">
        <v>42</v>
      </c>
      <c r="N25" s="93" t="s">
        <v>42</v>
      </c>
      <c r="O25" s="94">
        <v>1432.74</v>
      </c>
      <c r="P25" s="95">
        <f t="shared" si="6"/>
        <v>1.595</v>
      </c>
      <c r="Q25" s="96">
        <v>1432.74</v>
      </c>
      <c r="R25" s="97">
        <f t="shared" si="7"/>
        <v>1.595</v>
      </c>
      <c r="S25" s="98">
        <v>1559.155</v>
      </c>
      <c r="T25" s="99">
        <f t="shared" si="8"/>
        <v>1.4650000000000001</v>
      </c>
    </row>
    <row r="26" spans="1:20" x14ac:dyDescent="0.25">
      <c r="A26" s="255" t="s">
        <v>290</v>
      </c>
      <c r="B26" s="79" t="s">
        <v>50</v>
      </c>
      <c r="C26" s="256" t="s">
        <v>291</v>
      </c>
      <c r="D26" s="257">
        <v>1095.83</v>
      </c>
      <c r="E26" s="258">
        <f>IF(D26="","",ROUND(D26/H26,3))</f>
        <v>0.78200000000000003</v>
      </c>
      <c r="F26" s="259" t="s">
        <v>42</v>
      </c>
      <c r="G26" s="260" t="s">
        <v>42</v>
      </c>
      <c r="H26" s="261">
        <f t="shared" si="1"/>
        <v>1401.12</v>
      </c>
      <c r="I26" s="90" t="str">
        <f t="shared" si="2"/>
        <v/>
      </c>
      <c r="J26" s="158">
        <v>1401.12</v>
      </c>
      <c r="K26" s="92"/>
      <c r="L26" s="100" t="s">
        <v>42</v>
      </c>
      <c r="M26" s="92" t="s">
        <v>42</v>
      </c>
      <c r="N26" s="93" t="s">
        <v>42</v>
      </c>
      <c r="O26" s="94" t="s">
        <v>42</v>
      </c>
      <c r="P26" s="95" t="str">
        <f t="shared" si="6"/>
        <v/>
      </c>
      <c r="Q26" s="96" t="s">
        <v>42</v>
      </c>
      <c r="R26" s="97" t="str">
        <f t="shared" si="7"/>
        <v/>
      </c>
      <c r="S26" s="98" t="s">
        <v>42</v>
      </c>
      <c r="T26" s="99" t="str">
        <f t="shared" si="8"/>
        <v/>
      </c>
    </row>
    <row r="27" spans="1:20" x14ac:dyDescent="0.25">
      <c r="A27" s="255" t="s">
        <v>386</v>
      </c>
      <c r="B27" s="79" t="s">
        <v>44</v>
      </c>
      <c r="C27" s="256" t="s">
        <v>387</v>
      </c>
      <c r="D27" s="257">
        <v>7133.04</v>
      </c>
      <c r="E27" s="258"/>
      <c r="F27" s="259">
        <v>1</v>
      </c>
      <c r="G27" s="260">
        <v>5296</v>
      </c>
      <c r="H27" s="261" t="str">
        <f t="shared" si="1"/>
        <v/>
      </c>
      <c r="I27" s="90" t="str">
        <f t="shared" si="2"/>
        <v/>
      </c>
      <c r="J27" s="158" t="s">
        <v>42</v>
      </c>
      <c r="K27" s="92"/>
      <c r="L27" s="100"/>
      <c r="M27" s="92" t="s">
        <v>42</v>
      </c>
      <c r="N27" s="93" t="s">
        <v>42</v>
      </c>
      <c r="O27" s="94" t="s">
        <v>42</v>
      </c>
      <c r="P27" s="95" t="str">
        <f t="shared" si="6"/>
        <v/>
      </c>
      <c r="Q27" s="96" t="s">
        <v>42</v>
      </c>
      <c r="R27" s="97" t="str">
        <f t="shared" si="7"/>
        <v/>
      </c>
      <c r="S27" s="98" t="s">
        <v>42</v>
      </c>
      <c r="T27" s="99" t="str">
        <f t="shared" si="8"/>
        <v/>
      </c>
    </row>
    <row r="28" spans="1:20" x14ac:dyDescent="0.25">
      <c r="A28" s="255" t="s">
        <v>388</v>
      </c>
      <c r="B28" s="79" t="s">
        <v>44</v>
      </c>
      <c r="C28" s="256" t="s">
        <v>389</v>
      </c>
      <c r="D28" s="257">
        <v>6560.76</v>
      </c>
      <c r="E28" s="258"/>
      <c r="F28" s="259">
        <v>5</v>
      </c>
      <c r="G28" s="260">
        <v>25883.8</v>
      </c>
      <c r="H28" s="261" t="str">
        <f t="shared" si="1"/>
        <v/>
      </c>
      <c r="I28" s="90" t="str">
        <f t="shared" si="2"/>
        <v/>
      </c>
      <c r="J28" s="158" t="s">
        <v>42</v>
      </c>
      <c r="K28" s="92"/>
      <c r="L28" s="100"/>
      <c r="M28" s="92" t="s">
        <v>42</v>
      </c>
      <c r="N28" s="93" t="s">
        <v>42</v>
      </c>
      <c r="O28" s="94" t="s">
        <v>42</v>
      </c>
      <c r="P28" s="95" t="str">
        <f t="shared" si="6"/>
        <v/>
      </c>
      <c r="Q28" s="96" t="s">
        <v>42</v>
      </c>
      <c r="R28" s="97" t="str">
        <f t="shared" si="7"/>
        <v/>
      </c>
      <c r="S28" s="98" t="s">
        <v>42</v>
      </c>
      <c r="T28" s="99" t="str">
        <f t="shared" si="8"/>
        <v/>
      </c>
    </row>
    <row r="29" spans="1:20" x14ac:dyDescent="0.25">
      <c r="A29" s="255" t="s">
        <v>392</v>
      </c>
      <c r="B29" s="79" t="s">
        <v>44</v>
      </c>
      <c r="C29" s="256" t="s">
        <v>393</v>
      </c>
      <c r="D29" s="257">
        <v>8900.2800000000007</v>
      </c>
      <c r="E29" s="258"/>
      <c r="F29" s="259">
        <v>1</v>
      </c>
      <c r="G29" s="260">
        <v>6499</v>
      </c>
      <c r="H29" s="261" t="str">
        <f t="shared" si="1"/>
        <v/>
      </c>
      <c r="I29" s="90" t="str">
        <f t="shared" si="2"/>
        <v/>
      </c>
      <c r="J29" s="158" t="s">
        <v>42</v>
      </c>
      <c r="K29" s="92"/>
      <c r="L29" s="100"/>
      <c r="M29" s="92" t="s">
        <v>42</v>
      </c>
      <c r="N29" s="93" t="s">
        <v>42</v>
      </c>
      <c r="O29" s="94" t="s">
        <v>42</v>
      </c>
      <c r="P29" s="95" t="str">
        <f t="shared" si="6"/>
        <v/>
      </c>
      <c r="Q29" s="96" t="s">
        <v>42</v>
      </c>
      <c r="R29" s="97" t="str">
        <f t="shared" si="7"/>
        <v/>
      </c>
      <c r="S29" s="98" t="s">
        <v>42</v>
      </c>
      <c r="T29" s="99" t="str">
        <f t="shared" si="8"/>
        <v/>
      </c>
    </row>
    <row r="30" spans="1:20" x14ac:dyDescent="0.25">
      <c r="A30" s="255" t="s">
        <v>302</v>
      </c>
      <c r="B30" s="79" t="s">
        <v>44</v>
      </c>
      <c r="C30" s="256" t="s">
        <v>303</v>
      </c>
      <c r="D30" s="257">
        <v>1454.04</v>
      </c>
      <c r="E30" s="258">
        <f t="shared" ref="E30:E38" si="9">IF(D30="","",ROUND(D30/H30,3))</f>
        <v>1.155</v>
      </c>
      <c r="F30" s="259" t="s">
        <v>42</v>
      </c>
      <c r="G30" s="260" t="s">
        <v>42</v>
      </c>
      <c r="H30" s="261">
        <f t="shared" si="1"/>
        <v>1258.8499999999999</v>
      </c>
      <c r="I30" s="90" t="str">
        <f t="shared" si="2"/>
        <v/>
      </c>
      <c r="J30" s="158" t="s">
        <v>42</v>
      </c>
      <c r="K30" s="92"/>
      <c r="L30" s="100">
        <v>1258.8499999999999</v>
      </c>
      <c r="M30" s="92" t="s">
        <v>42</v>
      </c>
      <c r="N30" s="93" t="s">
        <v>42</v>
      </c>
      <c r="O30" s="94" t="s">
        <v>42</v>
      </c>
      <c r="P30" s="95" t="str">
        <f t="shared" si="6"/>
        <v/>
      </c>
      <c r="Q30" s="96" t="s">
        <v>42</v>
      </c>
      <c r="R30" s="97" t="str">
        <f t="shared" si="7"/>
        <v/>
      </c>
      <c r="S30" s="98" t="s">
        <v>42</v>
      </c>
      <c r="T30" s="99" t="str">
        <f t="shared" si="8"/>
        <v/>
      </c>
    </row>
    <row r="31" spans="1:20" x14ac:dyDescent="0.25">
      <c r="A31" s="255" t="s">
        <v>306</v>
      </c>
      <c r="B31" s="79" t="s">
        <v>44</v>
      </c>
      <c r="C31" s="256" t="s">
        <v>307</v>
      </c>
      <c r="D31" s="257">
        <v>1761.48</v>
      </c>
      <c r="E31" s="258">
        <f t="shared" si="9"/>
        <v>1.153</v>
      </c>
      <c r="F31" s="259" t="s">
        <v>42</v>
      </c>
      <c r="G31" s="260" t="s">
        <v>42</v>
      </c>
      <c r="H31" s="261">
        <f t="shared" si="1"/>
        <v>1527.33</v>
      </c>
      <c r="I31" s="90" t="str">
        <f t="shared" si="2"/>
        <v/>
      </c>
      <c r="J31" s="158" t="s">
        <v>42</v>
      </c>
      <c r="K31" s="92"/>
      <c r="L31" s="100">
        <v>1527.33</v>
      </c>
      <c r="M31" s="92" t="s">
        <v>42</v>
      </c>
      <c r="N31" s="93" t="s">
        <v>42</v>
      </c>
      <c r="O31" s="94" t="s">
        <v>42</v>
      </c>
      <c r="P31" s="95" t="str">
        <f t="shared" si="6"/>
        <v/>
      </c>
      <c r="Q31" s="96" t="s">
        <v>42</v>
      </c>
      <c r="R31" s="97" t="str">
        <f t="shared" si="7"/>
        <v/>
      </c>
      <c r="S31" s="98" t="s">
        <v>42</v>
      </c>
      <c r="T31" s="99" t="str">
        <f t="shared" si="8"/>
        <v/>
      </c>
    </row>
    <row r="32" spans="1:20" x14ac:dyDescent="0.25">
      <c r="A32" s="255" t="s">
        <v>308</v>
      </c>
      <c r="B32" s="79" t="s">
        <v>44</v>
      </c>
      <c r="C32" s="256" t="s">
        <v>309</v>
      </c>
      <c r="D32" s="257">
        <v>1476.36</v>
      </c>
      <c r="E32" s="258">
        <f t="shared" si="9"/>
        <v>0.98</v>
      </c>
      <c r="F32" s="259" t="s">
        <v>42</v>
      </c>
      <c r="G32" s="260" t="s">
        <v>42</v>
      </c>
      <c r="H32" s="261">
        <f t="shared" si="1"/>
        <v>1506.23</v>
      </c>
      <c r="I32" s="90" t="str">
        <f t="shared" si="2"/>
        <v/>
      </c>
      <c r="J32" s="158" t="s">
        <v>42</v>
      </c>
      <c r="K32" s="92"/>
      <c r="L32" s="100">
        <v>1506.23</v>
      </c>
      <c r="M32" s="92" t="s">
        <v>42</v>
      </c>
      <c r="N32" s="93" t="s">
        <v>42</v>
      </c>
      <c r="O32" s="94">
        <v>981.36500000000001</v>
      </c>
      <c r="P32" s="95">
        <f t="shared" si="6"/>
        <v>1.504</v>
      </c>
      <c r="Q32" s="96">
        <v>1067.78</v>
      </c>
      <c r="R32" s="97">
        <f t="shared" si="7"/>
        <v>1.383</v>
      </c>
      <c r="S32" s="98">
        <v>1154.1949999999999</v>
      </c>
      <c r="T32" s="99">
        <f t="shared" si="8"/>
        <v>1.2789999999999999</v>
      </c>
    </row>
    <row r="33" spans="1:20" x14ac:dyDescent="0.25">
      <c r="A33" s="255" t="s">
        <v>312</v>
      </c>
      <c r="B33" s="79" t="s">
        <v>44</v>
      </c>
      <c r="C33" s="256" t="s">
        <v>313</v>
      </c>
      <c r="D33" s="257">
        <v>1761.48</v>
      </c>
      <c r="E33" s="258">
        <f t="shared" si="9"/>
        <v>1.153</v>
      </c>
      <c r="F33" s="259" t="s">
        <v>42</v>
      </c>
      <c r="G33" s="260" t="s">
        <v>42</v>
      </c>
      <c r="H33" s="261">
        <f t="shared" si="1"/>
        <v>1527.33</v>
      </c>
      <c r="I33" s="90" t="str">
        <f t="shared" si="2"/>
        <v/>
      </c>
      <c r="J33" s="158" t="s">
        <v>42</v>
      </c>
      <c r="K33" s="92"/>
      <c r="L33" s="100">
        <v>1527.33</v>
      </c>
      <c r="M33" s="92" t="s">
        <v>42</v>
      </c>
      <c r="N33" s="93" t="s">
        <v>42</v>
      </c>
      <c r="O33" s="94">
        <v>1278.0650000000001</v>
      </c>
      <c r="P33" s="95">
        <f t="shared" si="6"/>
        <v>1.3779999999999999</v>
      </c>
      <c r="Q33" s="96">
        <v>2030</v>
      </c>
      <c r="R33" s="97">
        <f t="shared" si="7"/>
        <v>0.86799999999999999</v>
      </c>
      <c r="S33" s="98">
        <v>2030</v>
      </c>
      <c r="T33" s="99">
        <f t="shared" si="8"/>
        <v>0.86799999999999999</v>
      </c>
    </row>
    <row r="34" spans="1:20" x14ac:dyDescent="0.25">
      <c r="A34" s="255" t="s">
        <v>316</v>
      </c>
      <c r="B34" s="79" t="s">
        <v>44</v>
      </c>
      <c r="C34" s="256" t="s">
        <v>317</v>
      </c>
      <c r="D34" s="257">
        <v>1761.48</v>
      </c>
      <c r="E34" s="258">
        <f t="shared" si="9"/>
        <v>1.153</v>
      </c>
      <c r="F34" s="259" t="s">
        <v>42</v>
      </c>
      <c r="G34" s="260" t="s">
        <v>42</v>
      </c>
      <c r="H34" s="261">
        <f t="shared" si="1"/>
        <v>1527.33</v>
      </c>
      <c r="I34" s="90" t="str">
        <f t="shared" si="2"/>
        <v/>
      </c>
      <c r="J34" s="158" t="s">
        <v>42</v>
      </c>
      <c r="K34" s="92"/>
      <c r="L34" s="100">
        <v>1527.33</v>
      </c>
      <c r="M34" s="92" t="s">
        <v>42</v>
      </c>
      <c r="N34" s="93" t="s">
        <v>42</v>
      </c>
      <c r="O34" s="94">
        <v>2030</v>
      </c>
      <c r="P34" s="95">
        <f t="shared" si="6"/>
        <v>0.86799999999999999</v>
      </c>
      <c r="Q34" s="96">
        <v>2030</v>
      </c>
      <c r="R34" s="97">
        <f t="shared" si="7"/>
        <v>0.86799999999999999</v>
      </c>
      <c r="S34" s="98">
        <v>2030</v>
      </c>
      <c r="T34" s="99">
        <f t="shared" si="8"/>
        <v>0.86799999999999999</v>
      </c>
    </row>
    <row r="35" spans="1:20" ht="30" x14ac:dyDescent="0.25">
      <c r="A35" s="255" t="s">
        <v>324</v>
      </c>
      <c r="B35" s="79" t="s">
        <v>44</v>
      </c>
      <c r="C35" s="256" t="s">
        <v>325</v>
      </c>
      <c r="D35" s="257">
        <v>14598.72</v>
      </c>
      <c r="E35" s="258">
        <f t="shared" si="9"/>
        <v>1.155</v>
      </c>
      <c r="F35" s="259" t="s">
        <v>42</v>
      </c>
      <c r="G35" s="260" t="s">
        <v>42</v>
      </c>
      <c r="H35" s="261">
        <f t="shared" si="1"/>
        <v>12634.34</v>
      </c>
      <c r="I35" s="90" t="str">
        <f t="shared" si="2"/>
        <v/>
      </c>
      <c r="J35" s="158" t="s">
        <v>42</v>
      </c>
      <c r="K35" s="92"/>
      <c r="L35" s="100">
        <v>12634.34</v>
      </c>
      <c r="M35" s="92" t="s">
        <v>42</v>
      </c>
      <c r="N35" s="93" t="s">
        <v>42</v>
      </c>
      <c r="O35" s="94"/>
      <c r="P35" s="95"/>
      <c r="Q35" s="96"/>
      <c r="R35" s="97"/>
      <c r="S35" s="98"/>
      <c r="T35" s="99"/>
    </row>
    <row r="36" spans="1:20" x14ac:dyDescent="0.25">
      <c r="A36" s="255" t="s">
        <v>336</v>
      </c>
      <c r="B36" s="79" t="s">
        <v>44</v>
      </c>
      <c r="C36" s="256" t="s">
        <v>337</v>
      </c>
      <c r="D36" s="257">
        <v>800.16</v>
      </c>
      <c r="E36" s="258">
        <f t="shared" si="9"/>
        <v>1.1890000000000001</v>
      </c>
      <c r="F36" s="259">
        <v>5</v>
      </c>
      <c r="G36" s="260">
        <v>2075.4</v>
      </c>
      <c r="H36" s="261">
        <f t="shared" si="1"/>
        <v>672.84</v>
      </c>
      <c r="I36" s="90" t="str">
        <f t="shared" si="2"/>
        <v/>
      </c>
      <c r="J36" s="158" t="s">
        <v>42</v>
      </c>
      <c r="K36" s="92"/>
      <c r="L36" s="100">
        <v>672.84</v>
      </c>
      <c r="M36" s="92" t="s">
        <v>42</v>
      </c>
      <c r="N36" s="93" t="s">
        <v>42</v>
      </c>
      <c r="O36" s="94" t="s">
        <v>42</v>
      </c>
      <c r="P36" s="95" t="str">
        <f t="shared" ref="P36:P45" si="10">IF(O36="","",ROUND($D36/O36,3))</f>
        <v/>
      </c>
      <c r="Q36" s="96" t="s">
        <v>42</v>
      </c>
      <c r="R36" s="97" t="str">
        <f t="shared" ref="R36:R45" si="11">IF(Q36="","",ROUND($D36/Q36,3))</f>
        <v/>
      </c>
      <c r="S36" s="98" t="s">
        <v>42</v>
      </c>
      <c r="T36" s="99" t="str">
        <f t="shared" ref="T36:T45" si="12">IF(S36="","",ROUND($D36/S36,3))</f>
        <v/>
      </c>
    </row>
    <row r="37" spans="1:20" x14ac:dyDescent="0.25">
      <c r="A37" s="255" t="s">
        <v>338</v>
      </c>
      <c r="B37" s="79" t="s">
        <v>44</v>
      </c>
      <c r="C37" s="256" t="s">
        <v>339</v>
      </c>
      <c r="D37" s="257">
        <v>848.4</v>
      </c>
      <c r="E37" s="258">
        <f t="shared" si="9"/>
        <v>1.155</v>
      </c>
      <c r="F37" s="259">
        <v>11</v>
      </c>
      <c r="G37" s="260">
        <v>8648.7199999999993</v>
      </c>
      <c r="H37" s="261">
        <f t="shared" si="1"/>
        <v>734.48</v>
      </c>
      <c r="I37" s="90" t="str">
        <f t="shared" si="2"/>
        <v/>
      </c>
      <c r="J37" s="158" t="s">
        <v>42</v>
      </c>
      <c r="K37" s="92"/>
      <c r="L37" s="100">
        <v>734.48</v>
      </c>
      <c r="M37" s="92" t="s">
        <v>42</v>
      </c>
      <c r="N37" s="93" t="s">
        <v>42</v>
      </c>
      <c r="O37" s="94">
        <v>332.22</v>
      </c>
      <c r="P37" s="95">
        <f t="shared" si="10"/>
        <v>2.5539999999999998</v>
      </c>
      <c r="Q37" s="96">
        <v>332.22</v>
      </c>
      <c r="R37" s="97">
        <f t="shared" si="11"/>
        <v>2.5539999999999998</v>
      </c>
      <c r="S37" s="98">
        <v>332.22</v>
      </c>
      <c r="T37" s="99">
        <f t="shared" si="12"/>
        <v>2.5539999999999998</v>
      </c>
    </row>
    <row r="38" spans="1:20" x14ac:dyDescent="0.25">
      <c r="A38" s="255" t="s">
        <v>344</v>
      </c>
      <c r="B38" s="79" t="s">
        <v>44</v>
      </c>
      <c r="C38" s="256" t="s">
        <v>345</v>
      </c>
      <c r="D38" s="257">
        <v>1283.6400000000001</v>
      </c>
      <c r="E38" s="258">
        <f t="shared" si="9"/>
        <v>1.1559999999999999</v>
      </c>
      <c r="F38" s="259">
        <v>2</v>
      </c>
      <c r="G38" s="260">
        <v>2186.36</v>
      </c>
      <c r="H38" s="261">
        <f t="shared" si="1"/>
        <v>1110.69</v>
      </c>
      <c r="I38" s="90" t="str">
        <f t="shared" si="2"/>
        <v/>
      </c>
      <c r="J38" s="158" t="s">
        <v>42</v>
      </c>
      <c r="K38" s="92"/>
      <c r="L38" s="100">
        <v>1110.69</v>
      </c>
      <c r="M38" s="92" t="s">
        <v>42</v>
      </c>
      <c r="N38" s="93" t="s">
        <v>42</v>
      </c>
      <c r="O38" s="94">
        <v>1106.1199999999999</v>
      </c>
      <c r="P38" s="95">
        <f t="shared" si="10"/>
        <v>1.1599999999999999</v>
      </c>
      <c r="Q38" s="96">
        <v>1106.1199999999999</v>
      </c>
      <c r="R38" s="97">
        <f t="shared" si="11"/>
        <v>1.1599999999999999</v>
      </c>
      <c r="S38" s="98">
        <v>1106.1199999999999</v>
      </c>
      <c r="T38" s="99">
        <f t="shared" si="12"/>
        <v>1.1599999999999999</v>
      </c>
    </row>
    <row r="39" spans="1:20" x14ac:dyDescent="0.25">
      <c r="A39" s="255" t="s">
        <v>428</v>
      </c>
      <c r="B39" s="79" t="s">
        <v>44</v>
      </c>
      <c r="C39" s="256" t="s">
        <v>429</v>
      </c>
      <c r="D39" s="257">
        <v>10223.280000000001</v>
      </c>
      <c r="E39" s="258"/>
      <c r="F39" s="259">
        <v>58</v>
      </c>
      <c r="G39" s="260">
        <v>299472.71999999997</v>
      </c>
      <c r="H39" s="261" t="str">
        <f t="shared" si="1"/>
        <v/>
      </c>
      <c r="I39" s="90" t="str">
        <f t="shared" si="2"/>
        <v/>
      </c>
      <c r="J39" s="158" t="s">
        <v>42</v>
      </c>
      <c r="K39" s="92"/>
      <c r="L39" s="100"/>
      <c r="M39" s="92" t="s">
        <v>42</v>
      </c>
      <c r="N39" s="93" t="s">
        <v>42</v>
      </c>
      <c r="O39" s="94">
        <v>4413.08</v>
      </c>
      <c r="P39" s="95">
        <f t="shared" si="10"/>
        <v>2.3170000000000002</v>
      </c>
      <c r="Q39" s="96">
        <v>4728.24</v>
      </c>
      <c r="R39" s="97">
        <f t="shared" si="11"/>
        <v>2.1619999999999999</v>
      </c>
      <c r="S39" s="98">
        <v>5119.6149999999998</v>
      </c>
      <c r="T39" s="99">
        <f t="shared" si="12"/>
        <v>1.9970000000000001</v>
      </c>
    </row>
    <row r="40" spans="1:20" x14ac:dyDescent="0.25">
      <c r="A40" s="255" t="s">
        <v>432</v>
      </c>
      <c r="B40" s="79" t="s">
        <v>44</v>
      </c>
      <c r="C40" s="256" t="s">
        <v>433</v>
      </c>
      <c r="D40" s="257">
        <v>12684.24</v>
      </c>
      <c r="E40" s="258"/>
      <c r="F40" s="259">
        <v>2</v>
      </c>
      <c r="G40" s="260">
        <v>2793.58</v>
      </c>
      <c r="H40" s="261" t="str">
        <f t="shared" si="1"/>
        <v/>
      </c>
      <c r="I40" s="90" t="str">
        <f t="shared" si="2"/>
        <v/>
      </c>
      <c r="J40" s="158" t="s">
        <v>42</v>
      </c>
      <c r="K40" s="92"/>
      <c r="L40" s="100"/>
      <c r="M40" s="92" t="s">
        <v>42</v>
      </c>
      <c r="N40" s="93" t="s">
        <v>42</v>
      </c>
      <c r="O40" s="94">
        <v>6844.26</v>
      </c>
      <c r="P40" s="95">
        <f t="shared" si="10"/>
        <v>1.853</v>
      </c>
      <c r="Q40" s="96">
        <v>6844.26</v>
      </c>
      <c r="R40" s="97">
        <f t="shared" si="11"/>
        <v>1.853</v>
      </c>
      <c r="S40" s="98">
        <v>6844.26</v>
      </c>
      <c r="T40" s="99">
        <f t="shared" si="12"/>
        <v>1.853</v>
      </c>
    </row>
    <row r="41" spans="1:20" x14ac:dyDescent="0.25">
      <c r="A41" s="255" t="s">
        <v>164</v>
      </c>
      <c r="B41" s="79" t="s">
        <v>44</v>
      </c>
      <c r="C41" s="256" t="s">
        <v>165</v>
      </c>
      <c r="D41" s="257">
        <v>292.8</v>
      </c>
      <c r="E41" s="258"/>
      <c r="F41" s="259">
        <v>4</v>
      </c>
      <c r="G41" s="260">
        <v>13.56</v>
      </c>
      <c r="H41" s="261" t="str">
        <f t="shared" si="1"/>
        <v/>
      </c>
      <c r="I41" s="90" t="str">
        <f t="shared" si="2"/>
        <v/>
      </c>
      <c r="J41" s="158" t="s">
        <v>42</v>
      </c>
      <c r="K41" s="92"/>
      <c r="L41" s="100"/>
      <c r="M41" s="92" t="s">
        <v>42</v>
      </c>
      <c r="N41" s="93" t="s">
        <v>42</v>
      </c>
      <c r="O41" s="94" t="s">
        <v>42</v>
      </c>
      <c r="P41" s="95" t="str">
        <f t="shared" si="10"/>
        <v/>
      </c>
      <c r="Q41" s="96" t="s">
        <v>42</v>
      </c>
      <c r="R41" s="97" t="str">
        <f t="shared" si="11"/>
        <v/>
      </c>
      <c r="S41" s="98" t="s">
        <v>42</v>
      </c>
      <c r="T41" s="99" t="str">
        <f t="shared" si="12"/>
        <v/>
      </c>
    </row>
    <row r="42" spans="1:20" x14ac:dyDescent="0.25">
      <c r="A42" s="255" t="s">
        <v>340</v>
      </c>
      <c r="B42" s="79" t="s">
        <v>44</v>
      </c>
      <c r="C42" s="256" t="s">
        <v>341</v>
      </c>
      <c r="D42" s="257">
        <v>1207.32</v>
      </c>
      <c r="E42" s="258"/>
      <c r="F42" s="259">
        <v>5</v>
      </c>
      <c r="G42" s="260">
        <v>4445.3899999999994</v>
      </c>
      <c r="H42" s="261" t="str">
        <f t="shared" si="1"/>
        <v/>
      </c>
      <c r="I42" s="90" t="str">
        <f t="shared" si="2"/>
        <v/>
      </c>
      <c r="J42" s="158" t="s">
        <v>42</v>
      </c>
      <c r="K42" s="92"/>
      <c r="L42" s="100"/>
      <c r="M42" s="92" t="s">
        <v>42</v>
      </c>
      <c r="N42" s="93" t="s">
        <v>42</v>
      </c>
      <c r="O42" s="94">
        <v>265.48</v>
      </c>
      <c r="P42" s="95">
        <f t="shared" si="10"/>
        <v>4.548</v>
      </c>
      <c r="Q42" s="96">
        <v>265.48</v>
      </c>
      <c r="R42" s="97">
        <f t="shared" si="11"/>
        <v>4.548</v>
      </c>
      <c r="S42" s="98">
        <v>265.48</v>
      </c>
      <c r="T42" s="99">
        <f t="shared" si="12"/>
        <v>4.548</v>
      </c>
    </row>
    <row r="43" spans="1:20" x14ac:dyDescent="0.25">
      <c r="A43" s="255" t="s">
        <v>346</v>
      </c>
      <c r="B43" s="79" t="s">
        <v>44</v>
      </c>
      <c r="C43" s="256" t="s">
        <v>347</v>
      </c>
      <c r="D43" s="257">
        <v>1819.2</v>
      </c>
      <c r="E43" s="258"/>
      <c r="F43" s="259">
        <v>9</v>
      </c>
      <c r="G43" s="260">
        <v>12255.68</v>
      </c>
      <c r="H43" s="261" t="str">
        <f t="shared" si="1"/>
        <v/>
      </c>
      <c r="I43" s="90" t="str">
        <f t="shared" si="2"/>
        <v/>
      </c>
      <c r="J43" s="158" t="s">
        <v>42</v>
      </c>
      <c r="K43" s="92"/>
      <c r="L43" s="100"/>
      <c r="M43" s="92" t="s">
        <v>42</v>
      </c>
      <c r="N43" s="93" t="s">
        <v>42</v>
      </c>
      <c r="O43" s="94">
        <v>811.88</v>
      </c>
      <c r="P43" s="95">
        <f t="shared" si="10"/>
        <v>2.2410000000000001</v>
      </c>
      <c r="Q43" s="96">
        <v>954.98500000000001</v>
      </c>
      <c r="R43" s="97">
        <f t="shared" si="11"/>
        <v>1.905</v>
      </c>
      <c r="S43" s="98">
        <v>1055.3599999999999</v>
      </c>
      <c r="T43" s="99">
        <f t="shared" si="12"/>
        <v>1.724</v>
      </c>
    </row>
    <row r="44" spans="1:20" x14ac:dyDescent="0.25">
      <c r="A44" s="255" t="s">
        <v>162</v>
      </c>
      <c r="B44" s="79" t="s">
        <v>44</v>
      </c>
      <c r="C44" s="256" t="s">
        <v>163</v>
      </c>
      <c r="D44" s="257">
        <v>1641.24</v>
      </c>
      <c r="E44" s="258"/>
      <c r="F44" s="259" t="s">
        <v>42</v>
      </c>
      <c r="G44" s="260" t="s">
        <v>42</v>
      </c>
      <c r="H44" s="261" t="str">
        <f t="shared" si="1"/>
        <v/>
      </c>
      <c r="I44" s="90" t="str">
        <f t="shared" si="2"/>
        <v/>
      </c>
      <c r="J44" s="158" t="s">
        <v>42</v>
      </c>
      <c r="K44" s="92"/>
      <c r="L44" s="100"/>
      <c r="M44" s="92" t="s">
        <v>42</v>
      </c>
      <c r="N44" s="93" t="s">
        <v>42</v>
      </c>
      <c r="O44" s="94" t="s">
        <v>42</v>
      </c>
      <c r="P44" s="95" t="str">
        <f t="shared" si="10"/>
        <v/>
      </c>
      <c r="Q44" s="96" t="s">
        <v>42</v>
      </c>
      <c r="R44" s="97" t="str">
        <f t="shared" si="11"/>
        <v/>
      </c>
      <c r="S44" s="98" t="s">
        <v>42</v>
      </c>
      <c r="T44" s="99" t="str">
        <f t="shared" si="12"/>
        <v/>
      </c>
    </row>
    <row r="45" spans="1:20" x14ac:dyDescent="0.25">
      <c r="A45" s="255" t="s">
        <v>168</v>
      </c>
      <c r="B45" s="79" t="s">
        <v>44</v>
      </c>
      <c r="C45" s="256" t="s">
        <v>169</v>
      </c>
      <c r="D45" s="257">
        <v>1641.24</v>
      </c>
      <c r="E45" s="258"/>
      <c r="F45" s="259" t="s">
        <v>42</v>
      </c>
      <c r="G45" s="260" t="s">
        <v>42</v>
      </c>
      <c r="H45" s="261" t="str">
        <f t="shared" si="1"/>
        <v/>
      </c>
      <c r="I45" s="90" t="str">
        <f t="shared" si="2"/>
        <v/>
      </c>
      <c r="J45" s="158" t="s">
        <v>42</v>
      </c>
      <c r="K45" s="92"/>
      <c r="L45" s="100"/>
      <c r="M45" s="92" t="s">
        <v>42</v>
      </c>
      <c r="N45" s="93" t="s">
        <v>42</v>
      </c>
      <c r="O45" s="94" t="s">
        <v>42</v>
      </c>
      <c r="P45" s="95" t="str">
        <f t="shared" si="10"/>
        <v/>
      </c>
      <c r="Q45" s="96" t="s">
        <v>42</v>
      </c>
      <c r="R45" s="97" t="str">
        <f t="shared" si="11"/>
        <v/>
      </c>
      <c r="S45" s="98" t="s">
        <v>42</v>
      </c>
      <c r="T45" s="99" t="str">
        <f t="shared" si="12"/>
        <v/>
      </c>
    </row>
    <row r="46" spans="1:20" x14ac:dyDescent="0.25">
      <c r="A46" s="255" t="s">
        <v>296</v>
      </c>
      <c r="B46" s="79" t="s">
        <v>44</v>
      </c>
      <c r="C46" s="256" t="s">
        <v>297</v>
      </c>
      <c r="D46" s="257">
        <v>1641.24</v>
      </c>
      <c r="E46" s="258"/>
      <c r="F46" s="259">
        <v>4</v>
      </c>
      <c r="G46" s="260">
        <v>80</v>
      </c>
      <c r="H46" s="261" t="str">
        <f t="shared" si="1"/>
        <v/>
      </c>
      <c r="I46" s="90" t="str">
        <f t="shared" si="2"/>
        <v/>
      </c>
      <c r="J46" s="158" t="s">
        <v>42</v>
      </c>
      <c r="K46" s="92"/>
      <c r="L46" s="100"/>
      <c r="M46" s="92" t="s">
        <v>42</v>
      </c>
      <c r="N46" s="93" t="s">
        <v>42</v>
      </c>
      <c r="O46" s="94"/>
      <c r="P46" s="95"/>
      <c r="Q46" s="96"/>
      <c r="R46" s="97"/>
      <c r="S46" s="98"/>
      <c r="T46" s="99"/>
    </row>
    <row r="47" spans="1:20" x14ac:dyDescent="0.25">
      <c r="A47" s="255" t="s">
        <v>258</v>
      </c>
      <c r="B47" s="79" t="s">
        <v>44</v>
      </c>
      <c r="C47" s="256" t="s">
        <v>259</v>
      </c>
      <c r="D47" s="257">
        <v>643.44000000000005</v>
      </c>
      <c r="E47" s="258"/>
      <c r="F47" s="259" t="s">
        <v>42</v>
      </c>
      <c r="G47" s="260" t="s">
        <v>42</v>
      </c>
      <c r="H47" s="261" t="str">
        <f t="shared" si="1"/>
        <v/>
      </c>
      <c r="I47" s="90" t="str">
        <f t="shared" si="2"/>
        <v/>
      </c>
      <c r="J47" s="158" t="s">
        <v>42</v>
      </c>
      <c r="K47" s="92"/>
      <c r="L47" s="100"/>
      <c r="M47" s="92" t="s">
        <v>42</v>
      </c>
      <c r="N47" s="93" t="s">
        <v>42</v>
      </c>
      <c r="O47" s="94" t="s">
        <v>42</v>
      </c>
      <c r="P47" s="95" t="str">
        <f t="shared" ref="P47:P53" si="13">IF(O47="","",ROUND($D47/O47,3))</f>
        <v/>
      </c>
      <c r="Q47" s="96" t="s">
        <v>42</v>
      </c>
      <c r="R47" s="97" t="str">
        <f t="shared" ref="R47:R53" si="14">IF(Q47="","",ROUND($D47/Q47,3))</f>
        <v/>
      </c>
      <c r="S47" s="98" t="s">
        <v>42</v>
      </c>
      <c r="T47" s="99" t="str">
        <f t="shared" ref="T47:T53" si="15">IF(S47="","",ROUND($D47/S47,3))</f>
        <v/>
      </c>
    </row>
    <row r="48" spans="1:20" x14ac:dyDescent="0.25">
      <c r="A48" s="255" t="s">
        <v>240</v>
      </c>
      <c r="B48" s="79" t="s">
        <v>44</v>
      </c>
      <c r="C48" s="256" t="s">
        <v>241</v>
      </c>
      <c r="D48" s="257">
        <v>718.44</v>
      </c>
      <c r="E48" s="258"/>
      <c r="F48" s="259">
        <v>2</v>
      </c>
      <c r="G48" s="260">
        <v>1306.07</v>
      </c>
      <c r="H48" s="261" t="str">
        <f t="shared" si="1"/>
        <v/>
      </c>
      <c r="I48" s="90" t="str">
        <f t="shared" si="2"/>
        <v/>
      </c>
      <c r="J48" s="158" t="s">
        <v>42</v>
      </c>
      <c r="K48" s="92"/>
      <c r="L48" s="100"/>
      <c r="M48" s="92" t="s">
        <v>42</v>
      </c>
      <c r="N48" s="93" t="s">
        <v>42</v>
      </c>
      <c r="O48" s="94">
        <v>298.11750000000001</v>
      </c>
      <c r="P48" s="95">
        <f t="shared" si="13"/>
        <v>2.41</v>
      </c>
      <c r="Q48" s="96">
        <v>330.22</v>
      </c>
      <c r="R48" s="97">
        <f t="shared" si="14"/>
        <v>2.1760000000000002</v>
      </c>
      <c r="S48" s="98">
        <v>413.60750000000002</v>
      </c>
      <c r="T48" s="99">
        <f t="shared" si="15"/>
        <v>1.7370000000000001</v>
      </c>
    </row>
    <row r="49" spans="1:20" x14ac:dyDescent="0.25">
      <c r="A49" s="255" t="s">
        <v>212</v>
      </c>
      <c r="B49" s="79" t="s">
        <v>44</v>
      </c>
      <c r="C49" s="256" t="s">
        <v>213</v>
      </c>
      <c r="D49" s="257">
        <v>1092.5999999999999</v>
      </c>
      <c r="E49" s="258"/>
      <c r="F49" s="259">
        <v>15</v>
      </c>
      <c r="G49" s="260">
        <v>14396.58</v>
      </c>
      <c r="H49" s="261" t="str">
        <f t="shared" si="1"/>
        <v/>
      </c>
      <c r="I49" s="90" t="str">
        <f t="shared" si="2"/>
        <v/>
      </c>
      <c r="J49" s="158" t="s">
        <v>42</v>
      </c>
      <c r="K49" s="92"/>
      <c r="L49" s="100"/>
      <c r="M49" s="92" t="s">
        <v>42</v>
      </c>
      <c r="N49" s="93" t="s">
        <v>42</v>
      </c>
      <c r="O49" s="94">
        <v>61.84</v>
      </c>
      <c r="P49" s="95">
        <f t="shared" si="13"/>
        <v>17.667999999999999</v>
      </c>
      <c r="Q49" s="96">
        <v>152.57499999999999</v>
      </c>
      <c r="R49" s="97">
        <f t="shared" si="14"/>
        <v>7.1609999999999996</v>
      </c>
      <c r="S49" s="98">
        <v>425.27499999999998</v>
      </c>
      <c r="T49" s="99">
        <f t="shared" si="15"/>
        <v>2.569</v>
      </c>
    </row>
    <row r="50" spans="1:20" x14ac:dyDescent="0.25">
      <c r="A50" s="255" t="s">
        <v>356</v>
      </c>
      <c r="B50" s="79" t="s">
        <v>44</v>
      </c>
      <c r="C50" s="256" t="s">
        <v>357</v>
      </c>
      <c r="D50" s="257">
        <v>539.52</v>
      </c>
      <c r="E50" s="258"/>
      <c r="F50" s="259" t="s">
        <v>42</v>
      </c>
      <c r="G50" s="260" t="s">
        <v>42</v>
      </c>
      <c r="H50" s="261" t="str">
        <f t="shared" si="1"/>
        <v/>
      </c>
      <c r="I50" s="90" t="str">
        <f t="shared" si="2"/>
        <v/>
      </c>
      <c r="J50" s="158" t="s">
        <v>42</v>
      </c>
      <c r="K50" s="92"/>
      <c r="L50" s="100"/>
      <c r="M50" s="92" t="s">
        <v>42</v>
      </c>
      <c r="N50" s="93" t="s">
        <v>42</v>
      </c>
      <c r="O50" s="94" t="s">
        <v>42</v>
      </c>
      <c r="P50" s="95" t="str">
        <f t="shared" si="13"/>
        <v/>
      </c>
      <c r="Q50" s="96" t="s">
        <v>42</v>
      </c>
      <c r="R50" s="97" t="str">
        <f t="shared" si="14"/>
        <v/>
      </c>
      <c r="S50" s="98" t="s">
        <v>42</v>
      </c>
      <c r="T50" s="99" t="str">
        <f t="shared" si="15"/>
        <v/>
      </c>
    </row>
    <row r="51" spans="1:20" x14ac:dyDescent="0.25">
      <c r="A51" s="255" t="s">
        <v>350</v>
      </c>
      <c r="B51" s="79" t="s">
        <v>44</v>
      </c>
      <c r="C51" s="256" t="s">
        <v>351</v>
      </c>
      <c r="D51" s="257">
        <v>3138.6</v>
      </c>
      <c r="E51" s="258"/>
      <c r="F51" s="259" t="s">
        <v>42</v>
      </c>
      <c r="G51" s="260" t="s">
        <v>42</v>
      </c>
      <c r="H51" s="261" t="str">
        <f t="shared" si="1"/>
        <v/>
      </c>
      <c r="I51" s="90" t="str">
        <f t="shared" si="2"/>
        <v/>
      </c>
      <c r="J51" s="158" t="s">
        <v>42</v>
      </c>
      <c r="K51" s="92"/>
      <c r="L51" s="100"/>
      <c r="M51" s="92" t="s">
        <v>42</v>
      </c>
      <c r="N51" s="93" t="s">
        <v>42</v>
      </c>
      <c r="O51" s="94" t="s">
        <v>42</v>
      </c>
      <c r="P51" s="95" t="str">
        <f t="shared" si="13"/>
        <v/>
      </c>
      <c r="Q51" s="96" t="s">
        <v>42</v>
      </c>
      <c r="R51" s="97" t="str">
        <f t="shared" si="14"/>
        <v/>
      </c>
      <c r="S51" s="98" t="s">
        <v>42</v>
      </c>
      <c r="T51" s="99" t="str">
        <f t="shared" si="15"/>
        <v/>
      </c>
    </row>
    <row r="52" spans="1:20" x14ac:dyDescent="0.25">
      <c r="A52" s="255" t="s">
        <v>178</v>
      </c>
      <c r="B52" s="79" t="s">
        <v>44</v>
      </c>
      <c r="C52" s="256" t="s">
        <v>179</v>
      </c>
      <c r="D52" s="257">
        <v>12375.12</v>
      </c>
      <c r="E52" s="258"/>
      <c r="F52" s="259" t="s">
        <v>42</v>
      </c>
      <c r="G52" s="260" t="s">
        <v>42</v>
      </c>
      <c r="H52" s="261" t="str">
        <f t="shared" si="1"/>
        <v/>
      </c>
      <c r="I52" s="90" t="str">
        <f t="shared" si="2"/>
        <v/>
      </c>
      <c r="J52" s="158" t="s">
        <v>42</v>
      </c>
      <c r="K52" s="92"/>
      <c r="L52" s="100"/>
      <c r="M52" s="92" t="s">
        <v>42</v>
      </c>
      <c r="N52" s="93" t="s">
        <v>42</v>
      </c>
      <c r="O52" s="94" t="s">
        <v>42</v>
      </c>
      <c r="P52" s="95" t="str">
        <f t="shared" si="13"/>
        <v/>
      </c>
      <c r="Q52" s="96" t="s">
        <v>42</v>
      </c>
      <c r="R52" s="97" t="str">
        <f t="shared" si="14"/>
        <v/>
      </c>
      <c r="S52" s="98" t="s">
        <v>42</v>
      </c>
      <c r="T52" s="99" t="str">
        <f t="shared" si="15"/>
        <v/>
      </c>
    </row>
    <row r="53" spans="1:20" ht="15.75" thickBot="1" x14ac:dyDescent="0.3">
      <c r="A53" s="262" t="s">
        <v>180</v>
      </c>
      <c r="B53" s="103" t="s">
        <v>44</v>
      </c>
      <c r="C53" s="263" t="s">
        <v>181</v>
      </c>
      <c r="D53" s="264">
        <v>12375.12</v>
      </c>
      <c r="E53" s="265"/>
      <c r="F53" s="266" t="s">
        <v>42</v>
      </c>
      <c r="G53" s="267" t="s">
        <v>42</v>
      </c>
      <c r="H53" s="268" t="str">
        <f t="shared" si="1"/>
        <v/>
      </c>
      <c r="I53" s="123" t="str">
        <f t="shared" si="2"/>
        <v/>
      </c>
      <c r="J53" s="175" t="s">
        <v>42</v>
      </c>
      <c r="K53" s="106"/>
      <c r="L53" s="124"/>
      <c r="M53" s="106" t="s">
        <v>42</v>
      </c>
      <c r="N53" s="107" t="s">
        <v>42</v>
      </c>
      <c r="O53" s="108" t="s">
        <v>42</v>
      </c>
      <c r="P53" s="109" t="str">
        <f t="shared" si="13"/>
        <v/>
      </c>
      <c r="Q53" s="110" t="s">
        <v>42</v>
      </c>
      <c r="R53" s="111" t="str">
        <f t="shared" si="14"/>
        <v/>
      </c>
      <c r="S53" s="112" t="s">
        <v>42</v>
      </c>
      <c r="T53" s="113" t="str">
        <f t="shared" si="15"/>
        <v/>
      </c>
    </row>
    <row r="55" spans="1:20" ht="15" customHeight="1" x14ac:dyDescent="0.25">
      <c r="D55" s="269"/>
      <c r="E55" s="180"/>
      <c r="F55" s="270"/>
      <c r="G55" s="269"/>
      <c r="H55" s="126"/>
      <c r="J55" s="269"/>
      <c r="K55" s="269"/>
      <c r="L55" s="269"/>
      <c r="M55" s="126"/>
      <c r="N55" s="269"/>
    </row>
    <row r="56" spans="1:20" ht="15" customHeight="1" x14ac:dyDescent="0.25">
      <c r="D56" s="126"/>
      <c r="E56" s="271"/>
      <c r="F56" s="126"/>
      <c r="G56" s="126"/>
      <c r="H56" s="126"/>
      <c r="J56" s="126"/>
      <c r="K56" s="126"/>
      <c r="L56" s="126"/>
      <c r="M56" s="126"/>
      <c r="N56" s="126"/>
    </row>
    <row r="57" spans="1:20" ht="15" customHeight="1" x14ac:dyDescent="0.25">
      <c r="A57" s="125" t="s">
        <v>444</v>
      </c>
      <c r="D57" s="126"/>
      <c r="E57" s="271"/>
      <c r="F57" s="126"/>
      <c r="G57" s="126"/>
      <c r="H57" s="126"/>
      <c r="J57" s="126"/>
      <c r="K57" s="126"/>
      <c r="L57" s="126"/>
      <c r="M57" s="126"/>
      <c r="N57" s="126"/>
    </row>
    <row r="58" spans="1:20" ht="15" customHeight="1" x14ac:dyDescent="0.25">
      <c r="A58" s="127" t="s">
        <v>445</v>
      </c>
      <c r="B58" s="127"/>
      <c r="C58" s="127"/>
      <c r="D58" s="127"/>
      <c r="E58" s="271"/>
      <c r="F58" s="126"/>
      <c r="G58" s="126"/>
      <c r="H58" s="126"/>
      <c r="J58" s="126"/>
      <c r="K58" s="126"/>
      <c r="L58" s="126"/>
      <c r="M58" s="126"/>
      <c r="N58" s="126"/>
    </row>
    <row r="59" spans="1:20" ht="15" customHeight="1" x14ac:dyDescent="0.25">
      <c r="A59" s="127" t="s">
        <v>446</v>
      </c>
      <c r="B59" s="127"/>
      <c r="C59" s="127"/>
      <c r="D59" s="127"/>
      <c r="E59" s="271"/>
      <c r="F59" s="126"/>
      <c r="G59" s="126"/>
      <c r="H59" s="126"/>
      <c r="J59" s="126"/>
      <c r="K59" s="126"/>
      <c r="L59" s="126"/>
      <c r="M59" s="126"/>
      <c r="N59" s="126"/>
    </row>
    <row r="60" spans="1:20" ht="15" customHeight="1" x14ac:dyDescent="0.25">
      <c r="A60" s="127" t="s">
        <v>447</v>
      </c>
      <c r="B60" s="127"/>
      <c r="C60" s="127"/>
      <c r="D60" s="127"/>
      <c r="E60" s="271"/>
      <c r="F60" s="126"/>
      <c r="G60" s="126"/>
      <c r="H60" s="126"/>
      <c r="J60" s="126"/>
      <c r="K60" s="126"/>
      <c r="L60" s="126"/>
      <c r="M60" s="126"/>
      <c r="N60" s="126"/>
    </row>
    <row r="61" spans="1:20" ht="15" customHeight="1" x14ac:dyDescent="0.25">
      <c r="A61" s="127" t="s">
        <v>448</v>
      </c>
      <c r="B61" s="127"/>
      <c r="C61" s="127"/>
      <c r="D61" s="127"/>
      <c r="E61" s="271"/>
      <c r="F61" s="126"/>
      <c r="G61" s="126"/>
      <c r="H61" s="126"/>
      <c r="J61" s="126"/>
      <c r="K61" s="126"/>
      <c r="L61" s="126"/>
      <c r="M61" s="126"/>
      <c r="N61" s="126"/>
    </row>
    <row r="62" spans="1:20" ht="15" customHeight="1" x14ac:dyDescent="0.25">
      <c r="A62" s="127" t="s">
        <v>449</v>
      </c>
      <c r="B62" s="127"/>
      <c r="C62" s="127"/>
      <c r="D62" s="127"/>
      <c r="E62" s="271"/>
      <c r="F62" s="126"/>
      <c r="G62" s="126"/>
      <c r="H62" s="126"/>
      <c r="J62" s="126"/>
      <c r="K62" s="126"/>
      <c r="L62" s="126"/>
      <c r="M62" s="126"/>
      <c r="N62" s="126"/>
    </row>
    <row r="63" spans="1:20" ht="15" customHeight="1" x14ac:dyDescent="0.25">
      <c r="A63" s="127" t="s">
        <v>450</v>
      </c>
      <c r="B63" s="127"/>
      <c r="C63" s="127"/>
      <c r="D63" s="127"/>
      <c r="E63" s="271"/>
      <c r="F63" s="126"/>
      <c r="G63" s="126"/>
      <c r="H63" s="126"/>
      <c r="J63" s="126"/>
      <c r="K63" s="126"/>
      <c r="L63" s="126"/>
      <c r="M63" s="126"/>
      <c r="N63" s="126"/>
    </row>
    <row r="64" spans="1:20" ht="15" customHeight="1" x14ac:dyDescent="0.25">
      <c r="A64" s="127" t="s">
        <v>451</v>
      </c>
      <c r="B64" s="127"/>
      <c r="C64" s="127"/>
      <c r="D64" s="127"/>
      <c r="E64" s="271"/>
      <c r="F64" s="126"/>
      <c r="G64" s="126"/>
      <c r="H64" s="126"/>
      <c r="J64" s="126"/>
      <c r="K64" s="126"/>
      <c r="L64" s="126"/>
      <c r="M64" s="126"/>
      <c r="N64" s="126"/>
    </row>
  </sheetData>
  <mergeCells count="18">
    <mergeCell ref="A63:D63"/>
    <mergeCell ref="A64:D64"/>
    <mergeCell ref="S3:T3"/>
    <mergeCell ref="A58:D58"/>
    <mergeCell ref="A59:D59"/>
    <mergeCell ref="A60:D60"/>
    <mergeCell ref="A61:D61"/>
    <mergeCell ref="A62:D62"/>
    <mergeCell ref="A2:C2"/>
    <mergeCell ref="D2:E2"/>
    <mergeCell ref="H2:I2"/>
    <mergeCell ref="J2:N2"/>
    <mergeCell ref="O2:T2"/>
    <mergeCell ref="A3:C3"/>
    <mergeCell ref="D3:E3"/>
    <mergeCell ref="F3:G3"/>
    <mergeCell ref="O3:P3"/>
    <mergeCell ref="Q3:R3"/>
  </mergeCells>
  <hyperlinks>
    <hyperlink ref="A32" r:id="rId1" display="1 - https://mainecare.maine.gov/Provider%20Fee%20Schedules/Rate%20Setting/Section%20060%20-%20Medical%20Supplies%20and%20Durable%20Medical%20Equipment/Section%2060%20-%20Medical%20Supplies%20and%20Durable%20Medical%20Equipment%202020.pdf" xr:uid="{6FF10AB8-EFFD-4144-9E3E-66918DFFCCF9}"/>
    <hyperlink ref="A33" r:id="rId2" display="2 - https://www.cms.gov/medicaremedicare-fee-service-paymentdmeposfeescheddmepos-fee-schedule/dme20" xr:uid="{0F0A57DF-72F9-4D39-9C91-17016EC1AF62}"/>
    <hyperlink ref="A34" r:id="rId3" display="3 - MEDS-DME CSV https://www.ctdssmap.com/CTPortal/Provider/ProviderFeeScheduleDownload/tabid/54/Default.aspx" xr:uid="{3D8022DF-B6D5-43A0-A93B-D55391AD43CF}"/>
    <hyperlink ref="A35" r:id="rId4" display="4 - https://nhmmis.nh.gov/portals/wps/wcm/connect/f7e7a180404215da88ff893f0e09cb56/2020+NH+Fee+Schedule-Covered+Procedures+Report+with+SA+Requirements+as+of+10-01-2020.pdf?MOD=AJPERES" xr:uid="{9072ECFB-3C29-41C9-B7AD-4E6983175B12}"/>
    <hyperlink ref="A36" r:id="rId5" location="/feeSchedule/hcpcs" display="5 - http://www.vtmedicaid.com/#/feeSchedule/hcpcs" xr:uid="{B85B9D1B-F53A-4B0D-8468-4DD461CE6BD4}"/>
    <hyperlink ref="A37" r:id="rId6" display="6 - https://medicaid.ncdhhs.gov/providers/fee-schedule/durable-medical-equipment-dme-fee-schedule" xr:uid="{2ACE0FC8-6948-43D0-B103-9336FB25A882}"/>
    <hyperlink ref="A38" r:id="rId7" display="7 - https://medicaidprovider.mt.gov/Portals/68/docs/feeschedules/2020FS/JULY2020FS/July2020DMEServicesFeeScheduleRural_NonRural_REVISED210282020.pdf" xr:uid="{546D5CE7-1DDE-4918-ADD8-1F45F3B0C9B0}"/>
    <hyperlink ref="A58" r:id="rId8" xr:uid="{70B20E07-EBA1-4AD2-BD01-332AC3B242CE}"/>
    <hyperlink ref="A59" r:id="rId9" xr:uid="{6EF7C24B-0E3C-4799-B597-8E4F43E818E8}"/>
    <hyperlink ref="A60" r:id="rId10" xr:uid="{10C5B4DD-0173-4280-99E6-48F54EF3DF8B}"/>
    <hyperlink ref="A61" r:id="rId11" xr:uid="{A8464806-638C-4313-B702-D424080CFFE0}"/>
    <hyperlink ref="A62" r:id="rId12" location="/feeSchedule/hcpcs" xr:uid="{73B56D27-18D9-4D9C-8547-C732BFE561D2}"/>
    <hyperlink ref="A63" r:id="rId13" xr:uid="{E9D76821-23F4-4810-B52E-2B61EE877EBE}"/>
    <hyperlink ref="A64" r:id="rId14" xr:uid="{03E35132-22C0-4A42-B11C-3FE32279066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Codes Units &amp; Cost</vt:lpstr>
      <vt:lpstr>DME w Medicare</vt:lpstr>
      <vt:lpstr>DME No Medicare</vt:lpstr>
      <vt:lpstr>DME Cures w Medicare</vt:lpstr>
      <vt:lpstr>DME Cures No Medicare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Morin</dc:creator>
  <cp:lastModifiedBy>Jason Morin</cp:lastModifiedBy>
  <dcterms:created xsi:type="dcterms:W3CDTF">2020-12-04T16:07:47Z</dcterms:created>
  <dcterms:modified xsi:type="dcterms:W3CDTF">2020-12-04T17:24:18Z</dcterms:modified>
</cp:coreProperties>
</file>